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cchcs.ldap\Home\Users\JO010840\Desktop\z data\FPLeague 2022\"/>
    </mc:Choice>
  </mc:AlternateContent>
  <bookViews>
    <workbookView xWindow="0" yWindow="0" windowWidth="28800" windowHeight="14100" tabRatio="853"/>
  </bookViews>
  <sheets>
    <sheet name="Rank2022" sheetId="25" r:id="rId1"/>
    <sheet name="Weeks" sheetId="27" r:id="rId2"/>
    <sheet name="FPL" sheetId="26" r:id="rId3"/>
    <sheet name="W01" sheetId="79" r:id="rId4"/>
    <sheet name="W02" sheetId="83" r:id="rId5"/>
    <sheet name="W03" sheetId="85" r:id="rId6"/>
    <sheet name="W04" sheetId="84" r:id="rId7"/>
    <sheet name="W05" sheetId="86" r:id="rId8"/>
    <sheet name="W06" sheetId="87" r:id="rId9"/>
    <sheet name="W07" sheetId="88" r:id="rId10"/>
    <sheet name="W08" sheetId="89" r:id="rId11"/>
    <sheet name="W09" sheetId="90" r:id="rId12"/>
    <sheet name="W10" sheetId="91" r:id="rId13"/>
    <sheet name="W11" sheetId="92" r:id="rId14"/>
    <sheet name="W12" sheetId="93" r:id="rId15"/>
    <sheet name="W13" sheetId="94" r:id="rId16"/>
    <sheet name="W14" sheetId="95" r:id="rId17"/>
    <sheet name="W15" sheetId="96" r:id="rId18"/>
    <sheet name="W16" sheetId="97" r:id="rId19"/>
    <sheet name="W17" sheetId="98" r:id="rId20"/>
    <sheet name="W18" sheetId="99" r:id="rId21"/>
    <sheet name="W19" sheetId="100" r:id="rId2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66" i="25" l="1"/>
  <c r="EU73" i="27" l="1"/>
  <c r="ET73" i="27" s="1"/>
  <c r="EV73" i="27"/>
  <c r="AN4" i="100" l="1"/>
  <c r="AN5" i="100"/>
  <c r="AN6" i="100"/>
  <c r="AN7" i="100"/>
  <c r="AN8" i="100"/>
  <c r="AN9" i="100"/>
  <c r="AN10" i="100"/>
  <c r="AN11" i="100"/>
  <c r="AN12" i="100"/>
  <c r="AN13" i="100"/>
  <c r="AN14" i="100"/>
  <c r="AN15" i="100"/>
  <c r="AN16" i="100"/>
  <c r="AN17" i="100"/>
  <c r="AN18" i="100"/>
  <c r="AN19" i="100"/>
  <c r="AN20" i="100"/>
  <c r="AN21" i="100"/>
  <c r="AN22" i="100"/>
  <c r="AN23" i="100"/>
  <c r="AN24" i="100"/>
  <c r="AN25" i="100"/>
  <c r="AN26" i="100"/>
  <c r="AN27" i="100"/>
  <c r="AN28" i="100"/>
  <c r="AN29" i="100"/>
  <c r="AN30" i="100"/>
  <c r="AN31" i="100"/>
  <c r="AN32" i="100"/>
  <c r="AN33" i="100"/>
  <c r="AN34" i="100"/>
  <c r="AN35" i="100"/>
  <c r="AN36" i="100"/>
  <c r="AN37" i="100"/>
  <c r="AN38" i="100"/>
  <c r="AN39" i="100"/>
  <c r="AN40" i="100"/>
  <c r="AN41" i="100"/>
  <c r="AN42" i="100"/>
  <c r="AN43" i="100"/>
  <c r="AN44" i="100"/>
  <c r="AN45" i="100"/>
  <c r="AN46" i="100"/>
  <c r="AN47" i="100"/>
  <c r="AN48" i="100"/>
  <c r="AN49" i="100"/>
  <c r="AN50" i="100"/>
  <c r="AN51" i="100"/>
  <c r="AN52" i="100"/>
  <c r="AN53" i="100"/>
  <c r="AN54" i="100"/>
  <c r="AN55" i="100"/>
  <c r="AN56" i="100"/>
  <c r="AN57" i="100"/>
  <c r="AN58" i="100"/>
  <c r="AN59" i="100"/>
  <c r="AN60" i="100"/>
  <c r="AN61" i="100"/>
  <c r="AN62" i="100"/>
  <c r="AN63" i="100"/>
  <c r="AN64" i="100"/>
  <c r="AN65" i="100"/>
  <c r="AN3" i="100"/>
  <c r="DM14" i="27" l="1"/>
  <c r="AM4" i="100" l="1"/>
  <c r="AM5" i="100"/>
  <c r="AM6" i="100"/>
  <c r="AM7" i="100"/>
  <c r="AM8" i="100"/>
  <c r="AM9" i="100"/>
  <c r="AM10" i="100"/>
  <c r="AM11" i="100"/>
  <c r="AM12" i="100"/>
  <c r="AM13" i="100"/>
  <c r="AM14" i="100"/>
  <c r="AM15" i="100"/>
  <c r="AM16" i="100"/>
  <c r="AM17" i="100"/>
  <c r="AM18" i="100"/>
  <c r="AM19" i="100"/>
  <c r="AM20" i="100"/>
  <c r="AM21" i="100"/>
  <c r="AM22" i="100"/>
  <c r="AM23" i="100"/>
  <c r="AM24" i="100"/>
  <c r="AM25" i="100"/>
  <c r="AM26" i="100"/>
  <c r="AM27" i="100"/>
  <c r="AM28" i="100"/>
  <c r="AM29" i="100"/>
  <c r="AM30" i="100"/>
  <c r="AM31" i="100"/>
  <c r="AM32" i="100"/>
  <c r="AM33" i="100"/>
  <c r="AM34" i="100"/>
  <c r="AM35" i="100"/>
  <c r="AM36" i="100"/>
  <c r="AM37" i="100"/>
  <c r="AM38" i="100"/>
  <c r="AM39" i="100"/>
  <c r="AM40" i="100"/>
  <c r="AM41" i="100"/>
  <c r="AM42" i="100"/>
  <c r="AM43" i="100"/>
  <c r="AM44" i="100"/>
  <c r="AM45" i="100"/>
  <c r="AM46" i="100"/>
  <c r="AM47" i="100"/>
  <c r="AM48" i="100"/>
  <c r="AM49" i="100"/>
  <c r="AM50" i="100"/>
  <c r="AM51" i="100"/>
  <c r="AM52" i="100"/>
  <c r="AM53" i="100"/>
  <c r="AM54" i="100"/>
  <c r="AM55" i="100"/>
  <c r="AM56" i="100"/>
  <c r="AM57" i="100"/>
  <c r="AM58" i="100"/>
  <c r="AM59" i="100"/>
  <c r="AM60" i="100"/>
  <c r="AM61" i="100"/>
  <c r="AM62" i="100"/>
  <c r="AM63" i="100"/>
  <c r="AM64" i="100"/>
  <c r="AM65" i="100"/>
  <c r="AM3" i="100"/>
  <c r="EF73" i="27" l="1"/>
  <c r="Z57" i="25" l="1"/>
  <c r="Z61" i="25"/>
  <c r="AK4" i="100"/>
  <c r="AL4" i="100"/>
  <c r="AK5" i="100"/>
  <c r="AL5" i="100"/>
  <c r="C5" i="100" s="1"/>
  <c r="AK6" i="100"/>
  <c r="AL6" i="100"/>
  <c r="AK7" i="100"/>
  <c r="AL7" i="100"/>
  <c r="AK8" i="100"/>
  <c r="AL8" i="100"/>
  <c r="AK9" i="100"/>
  <c r="AL9" i="100"/>
  <c r="C9" i="100" s="1"/>
  <c r="AK10" i="100"/>
  <c r="AL10" i="100"/>
  <c r="C10" i="100" s="1"/>
  <c r="AK11" i="100"/>
  <c r="AL11" i="100"/>
  <c r="AK12" i="100"/>
  <c r="AL12" i="100"/>
  <c r="C12" i="100" s="1"/>
  <c r="AK13" i="100"/>
  <c r="AL13" i="100"/>
  <c r="C13" i="100" s="1"/>
  <c r="AK14" i="100"/>
  <c r="AL14" i="100"/>
  <c r="AK15" i="100"/>
  <c r="AL15" i="100"/>
  <c r="C15" i="100" s="1"/>
  <c r="AK16" i="100"/>
  <c r="AL16" i="100"/>
  <c r="C16" i="100" s="1"/>
  <c r="AK17" i="100"/>
  <c r="AL17" i="100"/>
  <c r="AK18" i="100"/>
  <c r="AL18" i="100"/>
  <c r="C18" i="100" s="1"/>
  <c r="AK19" i="100"/>
  <c r="AL19" i="100"/>
  <c r="AK20" i="100"/>
  <c r="AL20" i="100"/>
  <c r="AK21" i="100"/>
  <c r="AL21" i="100"/>
  <c r="C21" i="100" s="1"/>
  <c r="AK22" i="100"/>
  <c r="AL22" i="100"/>
  <c r="AK23" i="100"/>
  <c r="AL23" i="100"/>
  <c r="AK24" i="100"/>
  <c r="AL24" i="100"/>
  <c r="C24" i="100" s="1"/>
  <c r="AK25" i="100"/>
  <c r="AL25" i="100"/>
  <c r="C25" i="100" s="1"/>
  <c r="AK26" i="100"/>
  <c r="AL26" i="100"/>
  <c r="AK27" i="100"/>
  <c r="AL27" i="100"/>
  <c r="C27" i="100" s="1"/>
  <c r="AK28" i="100"/>
  <c r="AL28" i="100"/>
  <c r="C28" i="100" s="1"/>
  <c r="AK29" i="100"/>
  <c r="AL29" i="100"/>
  <c r="AK30" i="100"/>
  <c r="AL30" i="100"/>
  <c r="C30" i="100" s="1"/>
  <c r="AK31" i="100"/>
  <c r="AL31" i="100"/>
  <c r="C31" i="100" s="1"/>
  <c r="AK32" i="100"/>
  <c r="AL32" i="100"/>
  <c r="AK33" i="100"/>
  <c r="AL33" i="100"/>
  <c r="C33" i="100" s="1"/>
  <c r="AK34" i="100"/>
  <c r="AL34" i="100"/>
  <c r="AK35" i="100"/>
  <c r="AL35" i="100"/>
  <c r="AK36" i="100"/>
  <c r="AL36" i="100"/>
  <c r="C36" i="100" s="1"/>
  <c r="AK37" i="100"/>
  <c r="AL37" i="100"/>
  <c r="C37" i="100" s="1"/>
  <c r="AK38" i="100"/>
  <c r="AL38" i="100"/>
  <c r="AK39" i="100"/>
  <c r="AL39" i="100"/>
  <c r="C39" i="100" s="1"/>
  <c r="AK40" i="100"/>
  <c r="AL40" i="100"/>
  <c r="C40" i="100" s="1"/>
  <c r="AK41" i="100"/>
  <c r="AL41" i="100"/>
  <c r="AK42" i="100"/>
  <c r="AL42" i="100"/>
  <c r="C42" i="100" s="1"/>
  <c r="AK43" i="100"/>
  <c r="AL43" i="100"/>
  <c r="C43" i="100" s="1"/>
  <c r="AK44" i="100"/>
  <c r="AL44" i="100"/>
  <c r="AK45" i="100"/>
  <c r="AL45" i="100"/>
  <c r="C45" i="100" s="1"/>
  <c r="AK46" i="100"/>
  <c r="AL46" i="100"/>
  <c r="C46" i="100" s="1"/>
  <c r="AK47" i="100"/>
  <c r="AL47" i="100"/>
  <c r="AK48" i="100"/>
  <c r="AL48" i="100"/>
  <c r="C48" i="100" s="1"/>
  <c r="AK49" i="100"/>
  <c r="AL49" i="100"/>
  <c r="C49" i="100" s="1"/>
  <c r="AK50" i="100"/>
  <c r="AL50" i="100"/>
  <c r="AK51" i="100"/>
  <c r="AL51" i="100"/>
  <c r="C51" i="100" s="1"/>
  <c r="AK52" i="100"/>
  <c r="AL52" i="100"/>
  <c r="C52" i="100" s="1"/>
  <c r="AK53" i="100"/>
  <c r="AL53" i="100"/>
  <c r="AK54" i="100"/>
  <c r="AL54" i="100"/>
  <c r="C54" i="100" s="1"/>
  <c r="AK55" i="100"/>
  <c r="AL55" i="100"/>
  <c r="C55" i="100" s="1"/>
  <c r="AK56" i="100"/>
  <c r="AL56" i="100"/>
  <c r="AK57" i="100"/>
  <c r="AL57" i="100"/>
  <c r="C57" i="100" s="1"/>
  <c r="AK58" i="100"/>
  <c r="AL58" i="100"/>
  <c r="C58" i="100" s="1"/>
  <c r="AK59" i="100"/>
  <c r="AL59" i="100"/>
  <c r="AK60" i="100"/>
  <c r="AL60" i="100"/>
  <c r="C60" i="100" s="1"/>
  <c r="AK61" i="100"/>
  <c r="AL61" i="100"/>
  <c r="C61" i="100" s="1"/>
  <c r="AK62" i="100"/>
  <c r="AL62" i="100"/>
  <c r="AK63" i="100"/>
  <c r="AL63" i="100"/>
  <c r="C63" i="100" s="1"/>
  <c r="AK64" i="100"/>
  <c r="AL64" i="100"/>
  <c r="C64" i="100" s="1"/>
  <c r="AK65" i="100"/>
  <c r="AL65" i="100"/>
  <c r="AL3" i="100"/>
  <c r="AK3" i="100"/>
  <c r="C65" i="100" l="1"/>
  <c r="C62" i="100"/>
  <c r="C59" i="100"/>
  <c r="C56" i="100"/>
  <c r="C53" i="100"/>
  <c r="C50" i="100"/>
  <c r="C47" i="100"/>
  <c r="C44" i="100"/>
  <c r="C41" i="100"/>
  <c r="C38" i="100"/>
  <c r="C35" i="100"/>
  <c r="C32" i="100"/>
  <c r="C29" i="100"/>
  <c r="C26" i="100"/>
  <c r="C23" i="100"/>
  <c r="C20" i="100"/>
  <c r="C17" i="100"/>
  <c r="C14" i="100"/>
  <c r="C11" i="100"/>
  <c r="C8" i="100"/>
  <c r="C6" i="100"/>
  <c r="AU34" i="25" s="1"/>
  <c r="C3" i="100"/>
  <c r="C34" i="100"/>
  <c r="C22" i="100"/>
  <c r="AU10" i="25" s="1"/>
  <c r="C19" i="100"/>
  <c r="C7" i="100"/>
  <c r="C4" i="100"/>
  <c r="AT4" i="25"/>
  <c r="AT7" i="25"/>
  <c r="AT6" i="25"/>
  <c r="AT5" i="25"/>
  <c r="AT11" i="25"/>
  <c r="AT8" i="25"/>
  <c r="AT12" i="25"/>
  <c r="AT10" i="25"/>
  <c r="AT9" i="25"/>
  <c r="AT14" i="25"/>
  <c r="AT16" i="25"/>
  <c r="AT15" i="25"/>
  <c r="AT17" i="25"/>
  <c r="AT18" i="25"/>
  <c r="AT13" i="25"/>
  <c r="AT21" i="25"/>
  <c r="AT26" i="25"/>
  <c r="AT22" i="25"/>
  <c r="AT32" i="25"/>
  <c r="AT24" i="25"/>
  <c r="AT20" i="25"/>
  <c r="AT27" i="25"/>
  <c r="AT25" i="25"/>
  <c r="AT23" i="25"/>
  <c r="AT19" i="25"/>
  <c r="AT42" i="25"/>
  <c r="AT28" i="25"/>
  <c r="AT36" i="25"/>
  <c r="AT41" i="25"/>
  <c r="AT39" i="25"/>
  <c r="AT33" i="25"/>
  <c r="AT40" i="25"/>
  <c r="AT34" i="25"/>
  <c r="AT46" i="25"/>
  <c r="AT31" i="25"/>
  <c r="AT38" i="25"/>
  <c r="AT30" i="25"/>
  <c r="AT35" i="25"/>
  <c r="AT29" i="25"/>
  <c r="AT37" i="25"/>
  <c r="AT52" i="25"/>
  <c r="AT44" i="25"/>
  <c r="AT48" i="25"/>
  <c r="AT45" i="25"/>
  <c r="AT57" i="25"/>
  <c r="AT49" i="25"/>
  <c r="AT50" i="25"/>
  <c r="AT51" i="25"/>
  <c r="AT55" i="25"/>
  <c r="AT47" i="25"/>
  <c r="AT43" i="25"/>
  <c r="AT54" i="25"/>
  <c r="AT53" i="25"/>
  <c r="AT58" i="25"/>
  <c r="AT56" i="25"/>
  <c r="AT61" i="25"/>
  <c r="AT59" i="25"/>
  <c r="AT62" i="25"/>
  <c r="AT60" i="25"/>
  <c r="AT64" i="25"/>
  <c r="AT65" i="25"/>
  <c r="AT63" i="25"/>
  <c r="AT68" i="25"/>
  <c r="AT3" i="25"/>
  <c r="Y4" i="25"/>
  <c r="Y7" i="25"/>
  <c r="Y6" i="25"/>
  <c r="Y5" i="25"/>
  <c r="Y11" i="25"/>
  <c r="Y8" i="25"/>
  <c r="Y12" i="25"/>
  <c r="Y10" i="25"/>
  <c r="Y9" i="25"/>
  <c r="Y14" i="25"/>
  <c r="Y16" i="25"/>
  <c r="Y15" i="25"/>
  <c r="Y17" i="25"/>
  <c r="Y18" i="25"/>
  <c r="Y13" i="25"/>
  <c r="Y21" i="25"/>
  <c r="Y26" i="25"/>
  <c r="Y22" i="25"/>
  <c r="Y32" i="25"/>
  <c r="Y24" i="25"/>
  <c r="Y20" i="25"/>
  <c r="Y27" i="25"/>
  <c r="Y25" i="25"/>
  <c r="Y23" i="25"/>
  <c r="Y19" i="25"/>
  <c r="Y42" i="25"/>
  <c r="Y28" i="25"/>
  <c r="Y36" i="25"/>
  <c r="Y41" i="25"/>
  <c r="Y39" i="25"/>
  <c r="Y33" i="25"/>
  <c r="Y40" i="25"/>
  <c r="Y34" i="25"/>
  <c r="Y46" i="25"/>
  <c r="Y31" i="25"/>
  <c r="Y38" i="25"/>
  <c r="Y30" i="25"/>
  <c r="Y35" i="25"/>
  <c r="Y29" i="25"/>
  <c r="Y37" i="25"/>
  <c r="Y52" i="25"/>
  <c r="Y44" i="25"/>
  <c r="Y48" i="25"/>
  <c r="Y45" i="25"/>
  <c r="Y57" i="25"/>
  <c r="Y49" i="25"/>
  <c r="Y50" i="25"/>
  <c r="Y51" i="25"/>
  <c r="Y55" i="25"/>
  <c r="Y47" i="25"/>
  <c r="Y43" i="25"/>
  <c r="Y54" i="25"/>
  <c r="Y53" i="25"/>
  <c r="Y58" i="25"/>
  <c r="Y56" i="25"/>
  <c r="Y61" i="25"/>
  <c r="Y59" i="25"/>
  <c r="Y62" i="25"/>
  <c r="Y60" i="25"/>
  <c r="Y64" i="25"/>
  <c r="Y65" i="25"/>
  <c r="Y63" i="25"/>
  <c r="Y68" i="25"/>
  <c r="Y3" i="25"/>
  <c r="AI65" i="100"/>
  <c r="AH65" i="100"/>
  <c r="AG65" i="100"/>
  <c r="AF65" i="100"/>
  <c r="AE65" i="100"/>
  <c r="AD65" i="100"/>
  <c r="AC65" i="100"/>
  <c r="AB65" i="100"/>
  <c r="AA65" i="100"/>
  <c r="Z65" i="100"/>
  <c r="Y65" i="100"/>
  <c r="X65" i="100"/>
  <c r="W65" i="100"/>
  <c r="AI64" i="100"/>
  <c r="AH64" i="100"/>
  <c r="AG64" i="100"/>
  <c r="AF64" i="100"/>
  <c r="AE64" i="100"/>
  <c r="AD64" i="100"/>
  <c r="AC64" i="100"/>
  <c r="AB64" i="100"/>
  <c r="AA64" i="100"/>
  <c r="Z64" i="100"/>
  <c r="Y64" i="100"/>
  <c r="X64" i="100"/>
  <c r="W64" i="100"/>
  <c r="AI63" i="100"/>
  <c r="AH63" i="100"/>
  <c r="AG63" i="100"/>
  <c r="AF63" i="100"/>
  <c r="AE63" i="100"/>
  <c r="AD63" i="100"/>
  <c r="AC63" i="100"/>
  <c r="AB63" i="100"/>
  <c r="AA63" i="100"/>
  <c r="Z63" i="100"/>
  <c r="Y63" i="100"/>
  <c r="X63" i="100"/>
  <c r="W63" i="100"/>
  <c r="AI62" i="100"/>
  <c r="AH62" i="100"/>
  <c r="AG62" i="100"/>
  <c r="AF62" i="100"/>
  <c r="AE62" i="100"/>
  <c r="AD62" i="100"/>
  <c r="AC62" i="100"/>
  <c r="AB62" i="100"/>
  <c r="AA62" i="100"/>
  <c r="Z62" i="100"/>
  <c r="Y62" i="100"/>
  <c r="X62" i="100"/>
  <c r="W62" i="100"/>
  <c r="AI61" i="100"/>
  <c r="AH61" i="100"/>
  <c r="AG61" i="100"/>
  <c r="AF61" i="100"/>
  <c r="AE61" i="100"/>
  <c r="AD61" i="100"/>
  <c r="AC61" i="100"/>
  <c r="AB61" i="100"/>
  <c r="AA61" i="100"/>
  <c r="Z61" i="100"/>
  <c r="Y61" i="100"/>
  <c r="X61" i="100"/>
  <c r="W61" i="100"/>
  <c r="AI60" i="100"/>
  <c r="AH60" i="100"/>
  <c r="AG60" i="100"/>
  <c r="AF60" i="100"/>
  <c r="AE60" i="100"/>
  <c r="AD60" i="100"/>
  <c r="AC60" i="100"/>
  <c r="AB60" i="100"/>
  <c r="AA60" i="100"/>
  <c r="Z60" i="100"/>
  <c r="Y60" i="100"/>
  <c r="X60" i="100"/>
  <c r="W60" i="100"/>
  <c r="AI59" i="100"/>
  <c r="AH59" i="100"/>
  <c r="AG59" i="100"/>
  <c r="AF59" i="100"/>
  <c r="AE59" i="100"/>
  <c r="AD59" i="100"/>
  <c r="AC59" i="100"/>
  <c r="AB59" i="100"/>
  <c r="AA59" i="100"/>
  <c r="Z59" i="100"/>
  <c r="Y59" i="100"/>
  <c r="X59" i="100"/>
  <c r="W59" i="100"/>
  <c r="AI58" i="100"/>
  <c r="AH58" i="100"/>
  <c r="AG58" i="100"/>
  <c r="AF58" i="100"/>
  <c r="AE58" i="100"/>
  <c r="AD58" i="100"/>
  <c r="AC58" i="100"/>
  <c r="AB58" i="100"/>
  <c r="AA58" i="100"/>
  <c r="Z58" i="100"/>
  <c r="Y58" i="100"/>
  <c r="X58" i="100"/>
  <c r="W58" i="100"/>
  <c r="AI57" i="100"/>
  <c r="AH57" i="100"/>
  <c r="AG57" i="100"/>
  <c r="AF57" i="100"/>
  <c r="AE57" i="100"/>
  <c r="AD57" i="100"/>
  <c r="AC57" i="100"/>
  <c r="AB57" i="100"/>
  <c r="AA57" i="100"/>
  <c r="Z57" i="100"/>
  <c r="Y57" i="100"/>
  <c r="X57" i="100"/>
  <c r="W57" i="100"/>
  <c r="AI56" i="100"/>
  <c r="AH56" i="100"/>
  <c r="AG56" i="100"/>
  <c r="AF56" i="100"/>
  <c r="AE56" i="100"/>
  <c r="AD56" i="100"/>
  <c r="AC56" i="100"/>
  <c r="AB56" i="100"/>
  <c r="AA56" i="100"/>
  <c r="Z56" i="100"/>
  <c r="Y56" i="100"/>
  <c r="X56" i="100"/>
  <c r="W56" i="100"/>
  <c r="AI55" i="100"/>
  <c r="AH55" i="100"/>
  <c r="AG55" i="100"/>
  <c r="AF55" i="100"/>
  <c r="AE55" i="100"/>
  <c r="AD55" i="100"/>
  <c r="AC55" i="100"/>
  <c r="AB55" i="100"/>
  <c r="AA55" i="100"/>
  <c r="Z55" i="100"/>
  <c r="Y55" i="100"/>
  <c r="X55" i="100"/>
  <c r="W55" i="100"/>
  <c r="AI54" i="100"/>
  <c r="AH54" i="100"/>
  <c r="AG54" i="100"/>
  <c r="AF54" i="100"/>
  <c r="AE54" i="100"/>
  <c r="AD54" i="100"/>
  <c r="AC54" i="100"/>
  <c r="AB54" i="100"/>
  <c r="AA54" i="100"/>
  <c r="Z54" i="100"/>
  <c r="Y54" i="100"/>
  <c r="X54" i="100"/>
  <c r="W54" i="100"/>
  <c r="AI53" i="100"/>
  <c r="AH53" i="100"/>
  <c r="AG53" i="100"/>
  <c r="AF53" i="100"/>
  <c r="AE53" i="100"/>
  <c r="AD53" i="100"/>
  <c r="AC53" i="100"/>
  <c r="AB53" i="100"/>
  <c r="AA53" i="100"/>
  <c r="Z53" i="100"/>
  <c r="Y53" i="100"/>
  <c r="X53" i="100"/>
  <c r="W53" i="100"/>
  <c r="AI52" i="100"/>
  <c r="AH52" i="100"/>
  <c r="AG52" i="100"/>
  <c r="AF52" i="100"/>
  <c r="AE52" i="100"/>
  <c r="AD52" i="100"/>
  <c r="AC52" i="100"/>
  <c r="AB52" i="100"/>
  <c r="AA52" i="100"/>
  <c r="Z52" i="100"/>
  <c r="Y52" i="100"/>
  <c r="X52" i="100"/>
  <c r="W52" i="100"/>
  <c r="AI51" i="100"/>
  <c r="AH51" i="100"/>
  <c r="AG51" i="100"/>
  <c r="AF51" i="100"/>
  <c r="AE51" i="100"/>
  <c r="AD51" i="100"/>
  <c r="AC51" i="100"/>
  <c r="AB51" i="100"/>
  <c r="AA51" i="100"/>
  <c r="Z51" i="100"/>
  <c r="Y51" i="100"/>
  <c r="X51" i="100"/>
  <c r="W51" i="100"/>
  <c r="AI50" i="100"/>
  <c r="AH50" i="100"/>
  <c r="AG50" i="100"/>
  <c r="AF50" i="100"/>
  <c r="AE50" i="100"/>
  <c r="AD50" i="100"/>
  <c r="AC50" i="100"/>
  <c r="AB50" i="100"/>
  <c r="AA50" i="100"/>
  <c r="Z50" i="100"/>
  <c r="Y50" i="100"/>
  <c r="X50" i="100"/>
  <c r="W50" i="100"/>
  <c r="AI49" i="100"/>
  <c r="AH49" i="100"/>
  <c r="AG49" i="100"/>
  <c r="AF49" i="100"/>
  <c r="AE49" i="100"/>
  <c r="AD49" i="100"/>
  <c r="AC49" i="100"/>
  <c r="AB49" i="100"/>
  <c r="AA49" i="100"/>
  <c r="Z49" i="100"/>
  <c r="Y49" i="100"/>
  <c r="X49" i="100"/>
  <c r="W49" i="100"/>
  <c r="AI48" i="100"/>
  <c r="AH48" i="100"/>
  <c r="AG48" i="100"/>
  <c r="AF48" i="100"/>
  <c r="AE48" i="100"/>
  <c r="AD48" i="100"/>
  <c r="AC48" i="100"/>
  <c r="AB48" i="100"/>
  <c r="AA48" i="100"/>
  <c r="Z48" i="100"/>
  <c r="Y48" i="100"/>
  <c r="X48" i="100"/>
  <c r="W48" i="100"/>
  <c r="AI47" i="100"/>
  <c r="AH47" i="100"/>
  <c r="AG47" i="100"/>
  <c r="AF47" i="100"/>
  <c r="AE47" i="100"/>
  <c r="AD47" i="100"/>
  <c r="AC47" i="100"/>
  <c r="AB47" i="100"/>
  <c r="AA47" i="100"/>
  <c r="Z47" i="100"/>
  <c r="Y47" i="100"/>
  <c r="X47" i="100"/>
  <c r="W47" i="100"/>
  <c r="AI46" i="100"/>
  <c r="AH46" i="100"/>
  <c r="AG46" i="100"/>
  <c r="AF46" i="100"/>
  <c r="AE46" i="100"/>
  <c r="AD46" i="100"/>
  <c r="AC46" i="100"/>
  <c r="AB46" i="100"/>
  <c r="AA46" i="100"/>
  <c r="Z46" i="100"/>
  <c r="Y46" i="100"/>
  <c r="X46" i="100"/>
  <c r="W46" i="100"/>
  <c r="AI45" i="100"/>
  <c r="AH45" i="100"/>
  <c r="AG45" i="100"/>
  <c r="AF45" i="100"/>
  <c r="AE45" i="100"/>
  <c r="AD45" i="100"/>
  <c r="AC45" i="100"/>
  <c r="AB45" i="100"/>
  <c r="AA45" i="100"/>
  <c r="Z45" i="100"/>
  <c r="Y45" i="100"/>
  <c r="X45" i="100"/>
  <c r="W45" i="100"/>
  <c r="AI44" i="100"/>
  <c r="AH44" i="100"/>
  <c r="AG44" i="100"/>
  <c r="AF44" i="100"/>
  <c r="AE44" i="100"/>
  <c r="AD44" i="100"/>
  <c r="AC44" i="100"/>
  <c r="AB44" i="100"/>
  <c r="AA44" i="100"/>
  <c r="Z44" i="100"/>
  <c r="Y44" i="100"/>
  <c r="X44" i="100"/>
  <c r="W44" i="100"/>
  <c r="AI43" i="100"/>
  <c r="AH43" i="100"/>
  <c r="AG43" i="100"/>
  <c r="AF43" i="100"/>
  <c r="AE43" i="100"/>
  <c r="AD43" i="100"/>
  <c r="AC43" i="100"/>
  <c r="AB43" i="100"/>
  <c r="AA43" i="100"/>
  <c r="Z43" i="100"/>
  <c r="Y43" i="100"/>
  <c r="X43" i="100"/>
  <c r="W43" i="100"/>
  <c r="AI42" i="100"/>
  <c r="AH42" i="100"/>
  <c r="AG42" i="100"/>
  <c r="AF42" i="100"/>
  <c r="AE42" i="100"/>
  <c r="AD42" i="100"/>
  <c r="AC42" i="100"/>
  <c r="AB42" i="100"/>
  <c r="AA42" i="100"/>
  <c r="Z42" i="100"/>
  <c r="Y42" i="100"/>
  <c r="X42" i="100"/>
  <c r="W42" i="100"/>
  <c r="AI41" i="100"/>
  <c r="AH41" i="100"/>
  <c r="AG41" i="100"/>
  <c r="AF41" i="100"/>
  <c r="AE41" i="100"/>
  <c r="AD41" i="100"/>
  <c r="AC41" i="100"/>
  <c r="AB41" i="100"/>
  <c r="AA41" i="100"/>
  <c r="Z41" i="100"/>
  <c r="Y41" i="100"/>
  <c r="X41" i="100"/>
  <c r="W41" i="100"/>
  <c r="AI40" i="100"/>
  <c r="AH40" i="100"/>
  <c r="AG40" i="100"/>
  <c r="AF40" i="100"/>
  <c r="AE40" i="100"/>
  <c r="AD40" i="100"/>
  <c r="AC40" i="100"/>
  <c r="AB40" i="100"/>
  <c r="AA40" i="100"/>
  <c r="Z40" i="100"/>
  <c r="Y40" i="100"/>
  <c r="X40" i="100"/>
  <c r="W40" i="100"/>
  <c r="AI39" i="100"/>
  <c r="AH39" i="100"/>
  <c r="AG39" i="100"/>
  <c r="AF39" i="100"/>
  <c r="AE39" i="100"/>
  <c r="AD39" i="100"/>
  <c r="AC39" i="100"/>
  <c r="AB39" i="100"/>
  <c r="AA39" i="100"/>
  <c r="Z39" i="100"/>
  <c r="Y39" i="100"/>
  <c r="X39" i="100"/>
  <c r="W39" i="100"/>
  <c r="AI38" i="100"/>
  <c r="AH38" i="100"/>
  <c r="AG38" i="100"/>
  <c r="AF38" i="100"/>
  <c r="AE38" i="100"/>
  <c r="AD38" i="100"/>
  <c r="AC38" i="100"/>
  <c r="AB38" i="100"/>
  <c r="AA38" i="100"/>
  <c r="Z38" i="100"/>
  <c r="Y38" i="100"/>
  <c r="X38" i="100"/>
  <c r="W38" i="100"/>
  <c r="AI37" i="100"/>
  <c r="AH37" i="100"/>
  <c r="AG37" i="100"/>
  <c r="AF37" i="100"/>
  <c r="AE37" i="100"/>
  <c r="AD37" i="100"/>
  <c r="AC37" i="100"/>
  <c r="AB37" i="100"/>
  <c r="AA37" i="100"/>
  <c r="Z37" i="100"/>
  <c r="Y37" i="100"/>
  <c r="X37" i="100"/>
  <c r="W37" i="100"/>
  <c r="AI36" i="100"/>
  <c r="AH36" i="100"/>
  <c r="AG36" i="100"/>
  <c r="AF36" i="100"/>
  <c r="AE36" i="100"/>
  <c r="AD36" i="100"/>
  <c r="AC36" i="100"/>
  <c r="AB36" i="100"/>
  <c r="AA36" i="100"/>
  <c r="Z36" i="100"/>
  <c r="Y36" i="100"/>
  <c r="X36" i="100"/>
  <c r="W36" i="100"/>
  <c r="AU8" i="25"/>
  <c r="AI35" i="100"/>
  <c r="AH35" i="100"/>
  <c r="AG35" i="100"/>
  <c r="AF35" i="100"/>
  <c r="AE35" i="100"/>
  <c r="AD35" i="100"/>
  <c r="AC35" i="100"/>
  <c r="AB35" i="100"/>
  <c r="AA35" i="100"/>
  <c r="Z35" i="100"/>
  <c r="Y35" i="100"/>
  <c r="X35" i="100"/>
  <c r="W35" i="100"/>
  <c r="AI34" i="100"/>
  <c r="AH34" i="100"/>
  <c r="AG34" i="100"/>
  <c r="AF34" i="100"/>
  <c r="AE34" i="100"/>
  <c r="AD34" i="100"/>
  <c r="AC34" i="100"/>
  <c r="AB34" i="100"/>
  <c r="AA34" i="100"/>
  <c r="Z34" i="100"/>
  <c r="Y34" i="100"/>
  <c r="X34" i="100"/>
  <c r="W34" i="100"/>
  <c r="AI33" i="100"/>
  <c r="AH33" i="100"/>
  <c r="AG33" i="100"/>
  <c r="AF33" i="100"/>
  <c r="AE33" i="100"/>
  <c r="AD33" i="100"/>
  <c r="AC33" i="100"/>
  <c r="AB33" i="100"/>
  <c r="AA33" i="100"/>
  <c r="Z33" i="100"/>
  <c r="Y33" i="100"/>
  <c r="X33" i="100"/>
  <c r="W33" i="100"/>
  <c r="AI32" i="100"/>
  <c r="AH32" i="100"/>
  <c r="AG32" i="100"/>
  <c r="AF32" i="100"/>
  <c r="AE32" i="100"/>
  <c r="AD32" i="100"/>
  <c r="AC32" i="100"/>
  <c r="AB32" i="100"/>
  <c r="AA32" i="100"/>
  <c r="Z32" i="100"/>
  <c r="Y32" i="100"/>
  <c r="X32" i="100"/>
  <c r="W32" i="100"/>
  <c r="AI31" i="100"/>
  <c r="AH31" i="100"/>
  <c r="AG31" i="100"/>
  <c r="AF31" i="100"/>
  <c r="AE31" i="100"/>
  <c r="AD31" i="100"/>
  <c r="AC31" i="100"/>
  <c r="AB31" i="100"/>
  <c r="AA31" i="100"/>
  <c r="Z31" i="100"/>
  <c r="Y31" i="100"/>
  <c r="X31" i="100"/>
  <c r="W31" i="100"/>
  <c r="AU23" i="25"/>
  <c r="AI30" i="100"/>
  <c r="AH30" i="100"/>
  <c r="AG30" i="100"/>
  <c r="AF30" i="100"/>
  <c r="AE30" i="100"/>
  <c r="AD30" i="100"/>
  <c r="AC30" i="100"/>
  <c r="AB30" i="100"/>
  <c r="AA30" i="100"/>
  <c r="Z30" i="100"/>
  <c r="Y30" i="100"/>
  <c r="X30" i="100"/>
  <c r="W30" i="100"/>
  <c r="AI29" i="100"/>
  <c r="AH29" i="100"/>
  <c r="AG29" i="100"/>
  <c r="AF29" i="100"/>
  <c r="AE29" i="100"/>
  <c r="AD29" i="100"/>
  <c r="AC29" i="100"/>
  <c r="AB29" i="100"/>
  <c r="AA29" i="100"/>
  <c r="Z29" i="100"/>
  <c r="Y29" i="100"/>
  <c r="X29" i="100"/>
  <c r="W29" i="100"/>
  <c r="AI28" i="100"/>
  <c r="AH28" i="100"/>
  <c r="AG28" i="100"/>
  <c r="AF28" i="100"/>
  <c r="AE28" i="100"/>
  <c r="AD28" i="100"/>
  <c r="AC28" i="100"/>
  <c r="AB28" i="100"/>
  <c r="AA28" i="100"/>
  <c r="Z28" i="100"/>
  <c r="Y28" i="100"/>
  <c r="X28" i="100"/>
  <c r="W28" i="100"/>
  <c r="AU16" i="25"/>
  <c r="AI27" i="100"/>
  <c r="AH27" i="100"/>
  <c r="AG27" i="100"/>
  <c r="AF27" i="100"/>
  <c r="AE27" i="100"/>
  <c r="AD27" i="100"/>
  <c r="AC27" i="100"/>
  <c r="AB27" i="100"/>
  <c r="AA27" i="100"/>
  <c r="Z27" i="100"/>
  <c r="Y27" i="100"/>
  <c r="X27" i="100"/>
  <c r="W27" i="100"/>
  <c r="AI26" i="100"/>
  <c r="AH26" i="100"/>
  <c r="AG26" i="100"/>
  <c r="AF26" i="100"/>
  <c r="AE26" i="100"/>
  <c r="AD26" i="100"/>
  <c r="AC26" i="100"/>
  <c r="AB26" i="100"/>
  <c r="AA26" i="100"/>
  <c r="Z26" i="100"/>
  <c r="Y26" i="100"/>
  <c r="X26" i="100"/>
  <c r="W26" i="100"/>
  <c r="AI25" i="100"/>
  <c r="AH25" i="100"/>
  <c r="AG25" i="100"/>
  <c r="AF25" i="100"/>
  <c r="AE25" i="100"/>
  <c r="AD25" i="100"/>
  <c r="AC25" i="100"/>
  <c r="AB25" i="100"/>
  <c r="AA25" i="100"/>
  <c r="Z25" i="100"/>
  <c r="Y25" i="100"/>
  <c r="X25" i="100"/>
  <c r="W25" i="100"/>
  <c r="AU62" i="25"/>
  <c r="AI24" i="100"/>
  <c r="AH24" i="100"/>
  <c r="AG24" i="100"/>
  <c r="AF24" i="100"/>
  <c r="AE24" i="100"/>
  <c r="AD24" i="100"/>
  <c r="AC24" i="100"/>
  <c r="AB24" i="100"/>
  <c r="AA24" i="100"/>
  <c r="Z24" i="100"/>
  <c r="Y24" i="100"/>
  <c r="X24" i="100"/>
  <c r="W24" i="100"/>
  <c r="AI23" i="100"/>
  <c r="AH23" i="100"/>
  <c r="AG23" i="100"/>
  <c r="AF23" i="100"/>
  <c r="AE23" i="100"/>
  <c r="AD23" i="100"/>
  <c r="AC23" i="100"/>
  <c r="AB23" i="100"/>
  <c r="AA23" i="100"/>
  <c r="Z23" i="100"/>
  <c r="Y23" i="100"/>
  <c r="X23" i="100"/>
  <c r="W23" i="100"/>
  <c r="AI22" i="100"/>
  <c r="AH22" i="100"/>
  <c r="AG22" i="100"/>
  <c r="AF22" i="100"/>
  <c r="AE22" i="100"/>
  <c r="AD22" i="100"/>
  <c r="AC22" i="100"/>
  <c r="AB22" i="100"/>
  <c r="AA22" i="100"/>
  <c r="Z22" i="100"/>
  <c r="Y22" i="100"/>
  <c r="X22" i="100"/>
  <c r="W22" i="100"/>
  <c r="AU32" i="25"/>
  <c r="AI21" i="100"/>
  <c r="AH21" i="100"/>
  <c r="AG21" i="100"/>
  <c r="AF21" i="100"/>
  <c r="AE21" i="100"/>
  <c r="AD21" i="100"/>
  <c r="AC21" i="100"/>
  <c r="AB21" i="100"/>
  <c r="AA21" i="100"/>
  <c r="Z21" i="100"/>
  <c r="Y21" i="100"/>
  <c r="X21" i="100"/>
  <c r="W21" i="100"/>
  <c r="AI20" i="100"/>
  <c r="AH20" i="100"/>
  <c r="AG20" i="100"/>
  <c r="AF20" i="100"/>
  <c r="AE20" i="100"/>
  <c r="AD20" i="100"/>
  <c r="AC20" i="100"/>
  <c r="AB20" i="100"/>
  <c r="AA20" i="100"/>
  <c r="Z20" i="100"/>
  <c r="Y20" i="100"/>
  <c r="X20" i="100"/>
  <c r="W20" i="100"/>
  <c r="AU44" i="25"/>
  <c r="AI19" i="100"/>
  <c r="AH19" i="100"/>
  <c r="AG19" i="100"/>
  <c r="AF19" i="100"/>
  <c r="AE19" i="100"/>
  <c r="AD19" i="100"/>
  <c r="AC19" i="100"/>
  <c r="AB19" i="100"/>
  <c r="AA19" i="100"/>
  <c r="Z19" i="100"/>
  <c r="Y19" i="100"/>
  <c r="X19" i="100"/>
  <c r="W19" i="100"/>
  <c r="AU7" i="25"/>
  <c r="AI18" i="100"/>
  <c r="AH18" i="100"/>
  <c r="AG18" i="100"/>
  <c r="AF18" i="100"/>
  <c r="AE18" i="100"/>
  <c r="AD18" i="100"/>
  <c r="AC18" i="100"/>
  <c r="AB18" i="100"/>
  <c r="AA18" i="100"/>
  <c r="Z18" i="100"/>
  <c r="Y18" i="100"/>
  <c r="X18" i="100"/>
  <c r="W18" i="100"/>
  <c r="AI17" i="100"/>
  <c r="AH17" i="100"/>
  <c r="AG17" i="100"/>
  <c r="AF17" i="100"/>
  <c r="AE17" i="100"/>
  <c r="AD17" i="100"/>
  <c r="AC17" i="100"/>
  <c r="AB17" i="100"/>
  <c r="AA17" i="100"/>
  <c r="Z17" i="100"/>
  <c r="Y17" i="100"/>
  <c r="X17" i="100"/>
  <c r="W17" i="100"/>
  <c r="AU53" i="25"/>
  <c r="AI16" i="100"/>
  <c r="AH16" i="100"/>
  <c r="AG16" i="100"/>
  <c r="AF16" i="100"/>
  <c r="AE16" i="100"/>
  <c r="AD16" i="100"/>
  <c r="AC16" i="100"/>
  <c r="AB16" i="100"/>
  <c r="AA16" i="100"/>
  <c r="Z16" i="100"/>
  <c r="Y16" i="100"/>
  <c r="X16" i="100"/>
  <c r="W16" i="100"/>
  <c r="AI15" i="100"/>
  <c r="AH15" i="100"/>
  <c r="AG15" i="100"/>
  <c r="AF15" i="100"/>
  <c r="AE15" i="100"/>
  <c r="AD15" i="100"/>
  <c r="AC15" i="100"/>
  <c r="AB15" i="100"/>
  <c r="AA15" i="100"/>
  <c r="Z15" i="100"/>
  <c r="Y15" i="100"/>
  <c r="X15" i="100"/>
  <c r="W15" i="100"/>
  <c r="AI14" i="100"/>
  <c r="AH14" i="100"/>
  <c r="AG14" i="100"/>
  <c r="AF14" i="100"/>
  <c r="AE14" i="100"/>
  <c r="AD14" i="100"/>
  <c r="AC14" i="100"/>
  <c r="AB14" i="100"/>
  <c r="AA14" i="100"/>
  <c r="Z14" i="100"/>
  <c r="Y14" i="100"/>
  <c r="X14" i="100"/>
  <c r="W14" i="100"/>
  <c r="AI13" i="100"/>
  <c r="AH13" i="100"/>
  <c r="AG13" i="100"/>
  <c r="AF13" i="100"/>
  <c r="AE13" i="100"/>
  <c r="AD13" i="100"/>
  <c r="AC13" i="100"/>
  <c r="AB13" i="100"/>
  <c r="AA13" i="100"/>
  <c r="Z13" i="100"/>
  <c r="Y13" i="100"/>
  <c r="X13" i="100"/>
  <c r="W13" i="100"/>
  <c r="AI12" i="100"/>
  <c r="AH12" i="100"/>
  <c r="AG12" i="100"/>
  <c r="AF12" i="100"/>
  <c r="AE12" i="100"/>
  <c r="AD12" i="100"/>
  <c r="AC12" i="100"/>
  <c r="AB12" i="100"/>
  <c r="AA12" i="100"/>
  <c r="Z12" i="100"/>
  <c r="Y12" i="100"/>
  <c r="X12" i="100"/>
  <c r="W12" i="100"/>
  <c r="AI11" i="100"/>
  <c r="AH11" i="100"/>
  <c r="AG11" i="100"/>
  <c r="AF11" i="100"/>
  <c r="AE11" i="100"/>
  <c r="AD11" i="100"/>
  <c r="AC11" i="100"/>
  <c r="AB11" i="100"/>
  <c r="AA11" i="100"/>
  <c r="Z11" i="100"/>
  <c r="Y11" i="100"/>
  <c r="X11" i="100"/>
  <c r="W11" i="100"/>
  <c r="AI10" i="100"/>
  <c r="AH10" i="100"/>
  <c r="AG10" i="100"/>
  <c r="AF10" i="100"/>
  <c r="AE10" i="100"/>
  <c r="AD10" i="100"/>
  <c r="AC10" i="100"/>
  <c r="AB10" i="100"/>
  <c r="AA10" i="100"/>
  <c r="Z10" i="100"/>
  <c r="Y10" i="100"/>
  <c r="X10" i="100"/>
  <c r="W10" i="100"/>
  <c r="AI9" i="100"/>
  <c r="AH9" i="100"/>
  <c r="AG9" i="100"/>
  <c r="AF9" i="100"/>
  <c r="AE9" i="100"/>
  <c r="AD9" i="100"/>
  <c r="AC9" i="100"/>
  <c r="AB9" i="100"/>
  <c r="AA9" i="100"/>
  <c r="Z9" i="100"/>
  <c r="Y9" i="100"/>
  <c r="X9" i="100"/>
  <c r="W9" i="100"/>
  <c r="AI8" i="100"/>
  <c r="AH8" i="100"/>
  <c r="AG8" i="100"/>
  <c r="AF8" i="100"/>
  <c r="AE8" i="100"/>
  <c r="AD8" i="100"/>
  <c r="AC8" i="100"/>
  <c r="AB8" i="100"/>
  <c r="AA8" i="100"/>
  <c r="Z8" i="100"/>
  <c r="Y8" i="100"/>
  <c r="X8" i="100"/>
  <c r="W8" i="100"/>
  <c r="AI7" i="100"/>
  <c r="AH7" i="100"/>
  <c r="AG7" i="100"/>
  <c r="AF7" i="100"/>
  <c r="AE7" i="100"/>
  <c r="AD7" i="100"/>
  <c r="AC7" i="100"/>
  <c r="AB7" i="100"/>
  <c r="AA7" i="100"/>
  <c r="Z7" i="100"/>
  <c r="Y7" i="100"/>
  <c r="X7" i="100"/>
  <c r="W7" i="100"/>
  <c r="AI6" i="100"/>
  <c r="AH6" i="100"/>
  <c r="AG6" i="100"/>
  <c r="AF6" i="100"/>
  <c r="AE6" i="100"/>
  <c r="AD6" i="100"/>
  <c r="AC6" i="100"/>
  <c r="AB6" i="100"/>
  <c r="AA6" i="100"/>
  <c r="Z6" i="100"/>
  <c r="Y6" i="100"/>
  <c r="X6" i="100"/>
  <c r="W6" i="100"/>
  <c r="AI5" i="100"/>
  <c r="AH5" i="100"/>
  <c r="AG5" i="100"/>
  <c r="AF5" i="100"/>
  <c r="AE5" i="100"/>
  <c r="AD5" i="100"/>
  <c r="AC5" i="100"/>
  <c r="AB5" i="100"/>
  <c r="AA5" i="100"/>
  <c r="Z5" i="100"/>
  <c r="Y5" i="100"/>
  <c r="X5" i="100"/>
  <c r="W5" i="100"/>
  <c r="AI4" i="100"/>
  <c r="AH4" i="100"/>
  <c r="AG4" i="100"/>
  <c r="AF4" i="100"/>
  <c r="AE4" i="100"/>
  <c r="AD4" i="100"/>
  <c r="AC4" i="100"/>
  <c r="AB4" i="100"/>
  <c r="AA4" i="100"/>
  <c r="Z4" i="100"/>
  <c r="Y4" i="100"/>
  <c r="X4" i="100"/>
  <c r="W4" i="100"/>
  <c r="AI3" i="100"/>
  <c r="AH3" i="100"/>
  <c r="AG3" i="100"/>
  <c r="AF3" i="100"/>
  <c r="AE3" i="100"/>
  <c r="AD3" i="100"/>
  <c r="AC3" i="100"/>
  <c r="AB3" i="100"/>
  <c r="AA3" i="100"/>
  <c r="Z3" i="100"/>
  <c r="Y3" i="100"/>
  <c r="X3" i="100"/>
  <c r="W3" i="100"/>
  <c r="B7" i="100" l="1"/>
  <c r="Z65" i="25" s="1"/>
  <c r="B64" i="100"/>
  <c r="Z12" i="25" s="1"/>
  <c r="B63" i="100"/>
  <c r="Z41" i="25" s="1"/>
  <c r="B43" i="100"/>
  <c r="Z11" i="25" s="1"/>
  <c r="B58" i="100"/>
  <c r="Z14" i="25" s="1"/>
  <c r="AU42" i="25"/>
  <c r="AU13" i="25"/>
  <c r="AU18" i="25"/>
  <c r="AU63" i="25"/>
  <c r="AU52" i="25"/>
  <c r="AU35" i="25"/>
  <c r="AU26" i="25"/>
  <c r="AU46" i="25"/>
  <c r="AU58" i="25"/>
  <c r="AU50" i="25"/>
  <c r="AU49" i="25"/>
  <c r="AU28" i="25"/>
  <c r="AU41" i="25"/>
  <c r="AU38" i="25"/>
  <c r="AU24" i="25"/>
  <c r="AU33" i="25"/>
  <c r="B24" i="100"/>
  <c r="Z62" i="25" s="1"/>
  <c r="AU45" i="25"/>
  <c r="AU36" i="25"/>
  <c r="AU43" i="25"/>
  <c r="AU55" i="25"/>
  <c r="AU65" i="25"/>
  <c r="AU57" i="25"/>
  <c r="AU39" i="25"/>
  <c r="AU29" i="25"/>
  <c r="AU21" i="25"/>
  <c r="AU37" i="25"/>
  <c r="AU5" i="25"/>
  <c r="AU9" i="25"/>
  <c r="AU17" i="25"/>
  <c r="AU30" i="25"/>
  <c r="B17" i="100"/>
  <c r="Z54" i="25" s="1"/>
  <c r="AU54" i="25"/>
  <c r="AU15" i="25"/>
  <c r="AU20" i="25"/>
  <c r="B46" i="100"/>
  <c r="Z31" i="25" s="1"/>
  <c r="AU47" i="25"/>
  <c r="B55" i="100"/>
  <c r="Z19" i="25" s="1"/>
  <c r="AU14" i="25"/>
  <c r="B61" i="100"/>
  <c r="Z40" i="25" s="1"/>
  <c r="B23" i="100"/>
  <c r="Z51" i="25" s="1"/>
  <c r="B3" i="100"/>
  <c r="Z46" i="25" s="1"/>
  <c r="AU60" i="25"/>
  <c r="AU4" i="25"/>
  <c r="AU61" i="25"/>
  <c r="AU22" i="25"/>
  <c r="AU3" i="25"/>
  <c r="AU31" i="25"/>
  <c r="B49" i="100"/>
  <c r="Z48" i="25" s="1"/>
  <c r="AU19" i="25"/>
  <c r="B65" i="100"/>
  <c r="Z68" i="25" s="1"/>
  <c r="AU68" i="25"/>
  <c r="B11" i="100"/>
  <c r="Z30" i="25" s="1"/>
  <c r="B16" i="100"/>
  <c r="Z53" i="25" s="1"/>
  <c r="B19" i="100"/>
  <c r="Z44" i="25" s="1"/>
  <c r="B21" i="100"/>
  <c r="Z32" i="25" s="1"/>
  <c r="AU51" i="25"/>
  <c r="B31" i="100"/>
  <c r="Z25" i="25" s="1"/>
  <c r="AU25" i="25"/>
  <c r="AU11" i="25"/>
  <c r="AU48" i="25"/>
  <c r="B52" i="100"/>
  <c r="Z5" i="25" s="1"/>
  <c r="B54" i="100"/>
  <c r="Z18" i="25" s="1"/>
  <c r="Z52" i="25"/>
  <c r="B60" i="100"/>
  <c r="Z26" i="25" s="1"/>
  <c r="B5" i="100"/>
  <c r="Z17" i="25" s="1"/>
  <c r="B8" i="100"/>
  <c r="Z27" i="25" s="1"/>
  <c r="AU27" i="25"/>
  <c r="AU56" i="25"/>
  <c r="B28" i="100"/>
  <c r="Z6" i="25" s="1"/>
  <c r="AU6" i="25"/>
  <c r="B34" i="100"/>
  <c r="Z49" i="25" s="1"/>
  <c r="B37" i="100"/>
  <c r="Z59" i="25" s="1"/>
  <c r="AU59" i="25"/>
  <c r="B42" i="100"/>
  <c r="Z20" i="25" s="1"/>
  <c r="B45" i="100"/>
  <c r="Z3" i="25" s="1"/>
  <c r="B48" i="100"/>
  <c r="Z21" i="25" s="1"/>
  <c r="B51" i="100"/>
  <c r="Z37" i="25" s="1"/>
  <c r="AU40" i="25"/>
  <c r="AU12" i="25"/>
  <c r="B6" i="100"/>
  <c r="Z34" i="25" s="1"/>
  <c r="B10" i="100"/>
  <c r="Z38" i="25" s="1"/>
  <c r="B13" i="100"/>
  <c r="Z60" i="25" s="1"/>
  <c r="B15" i="100"/>
  <c r="Z33" i="25" s="1"/>
  <c r="B18" i="100"/>
  <c r="Z7" i="25" s="1"/>
  <c r="B20" i="100"/>
  <c r="Z56" i="25" s="1"/>
  <c r="B27" i="100"/>
  <c r="Z16" i="25" s="1"/>
  <c r="B30" i="100"/>
  <c r="Z23" i="25" s="1"/>
  <c r="B33" i="100"/>
  <c r="Z50" i="25" s="1"/>
  <c r="B36" i="100"/>
  <c r="Z45" i="25" s="1"/>
  <c r="B39" i="100"/>
  <c r="Z36" i="25" s="1"/>
  <c r="B41" i="100"/>
  <c r="Z55" i="25" s="1"/>
  <c r="B44" i="100"/>
  <c r="Z42" i="25" s="1"/>
  <c r="B47" i="100"/>
  <c r="Z29" i="25" s="1"/>
  <c r="B50" i="100"/>
  <c r="Z47" i="25" s="1"/>
  <c r="B53" i="100"/>
  <c r="Z13" i="25" s="1"/>
  <c r="B56" i="100"/>
  <c r="Z63" i="25" s="1"/>
  <c r="B59" i="100"/>
  <c r="Z35" i="25" s="1"/>
  <c r="B62" i="100"/>
  <c r="Z28" i="25" s="1"/>
  <c r="B4" i="100"/>
  <c r="Z9" i="25" s="1"/>
  <c r="B12" i="100"/>
  <c r="Z24" i="25" s="1"/>
  <c r="B14" i="100"/>
  <c r="Z4" i="25" s="1"/>
  <c r="B22" i="100"/>
  <c r="Z10" i="25" s="1"/>
  <c r="B26" i="100"/>
  <c r="Z39" i="25" s="1"/>
  <c r="B29" i="100"/>
  <c r="Z15" i="25" s="1"/>
  <c r="B32" i="100"/>
  <c r="Z58" i="25" s="1"/>
  <c r="B35" i="100"/>
  <c r="Z8" i="25" s="1"/>
  <c r="B38" i="100"/>
  <c r="Z22" i="25" s="1"/>
  <c r="B40" i="100"/>
  <c r="Z43" i="25" s="1"/>
  <c r="AQ66" i="99"/>
  <c r="AP66" i="99"/>
  <c r="AN66" i="99"/>
  <c r="AM66" i="99"/>
  <c r="AL66" i="99"/>
  <c r="AK66" i="99"/>
  <c r="AJ66" i="99"/>
  <c r="AI66" i="99"/>
  <c r="AH66" i="99"/>
  <c r="AG66" i="99"/>
  <c r="AF66" i="99"/>
  <c r="AE66" i="99"/>
  <c r="AD66" i="99"/>
  <c r="AC66" i="99"/>
  <c r="AB66" i="99"/>
  <c r="AA66" i="99"/>
  <c r="Z66" i="99"/>
  <c r="Y66" i="99"/>
  <c r="AQ65" i="99"/>
  <c r="AP65" i="99"/>
  <c r="C65" i="99" s="1"/>
  <c r="AN65" i="99"/>
  <c r="AM65" i="99"/>
  <c r="AL65" i="99"/>
  <c r="AK65" i="99"/>
  <c r="AJ65" i="99"/>
  <c r="AI65" i="99"/>
  <c r="AH65" i="99"/>
  <c r="AG65" i="99"/>
  <c r="AF65" i="99"/>
  <c r="AE65" i="99"/>
  <c r="AD65" i="99"/>
  <c r="AC65" i="99"/>
  <c r="AB65" i="99"/>
  <c r="AA65" i="99"/>
  <c r="Z65" i="99"/>
  <c r="Y65" i="99"/>
  <c r="B65" i="99" s="1"/>
  <c r="AQ64" i="99"/>
  <c r="AP64" i="99"/>
  <c r="C64" i="99" s="1"/>
  <c r="AN64" i="99"/>
  <c r="AM64" i="99"/>
  <c r="AL64" i="99"/>
  <c r="AK64" i="99"/>
  <c r="AJ64" i="99"/>
  <c r="AI64" i="99"/>
  <c r="AH64" i="99"/>
  <c r="AG64" i="99"/>
  <c r="AF64" i="99"/>
  <c r="AE64" i="99"/>
  <c r="AD64" i="99"/>
  <c r="AC64" i="99"/>
  <c r="AB64" i="99"/>
  <c r="AA64" i="99"/>
  <c r="Z64" i="99"/>
  <c r="Y64" i="99"/>
  <c r="AQ63" i="99"/>
  <c r="AP63" i="99"/>
  <c r="C63" i="99" s="1"/>
  <c r="AN63" i="99"/>
  <c r="AM63" i="99"/>
  <c r="AL63" i="99"/>
  <c r="AK63" i="99"/>
  <c r="AJ63" i="99"/>
  <c r="AI63" i="99"/>
  <c r="AH63" i="99"/>
  <c r="AG63" i="99"/>
  <c r="AF63" i="99"/>
  <c r="AE63" i="99"/>
  <c r="AD63" i="99"/>
  <c r="AC63" i="99"/>
  <c r="AB63" i="99"/>
  <c r="AA63" i="99"/>
  <c r="Z63" i="99"/>
  <c r="Y63" i="99"/>
  <c r="AQ62" i="99"/>
  <c r="AP62" i="99"/>
  <c r="AN62" i="99"/>
  <c r="AM62" i="99"/>
  <c r="AL62" i="99"/>
  <c r="AK62" i="99"/>
  <c r="AJ62" i="99"/>
  <c r="AI62" i="99"/>
  <c r="AH62" i="99"/>
  <c r="AG62" i="99"/>
  <c r="AF62" i="99"/>
  <c r="AE62" i="99"/>
  <c r="AD62" i="99"/>
  <c r="AC62" i="99"/>
  <c r="AB62" i="99"/>
  <c r="AA62" i="99"/>
  <c r="Z62" i="99"/>
  <c r="Y62" i="99"/>
  <c r="AQ61" i="99"/>
  <c r="AP61" i="99"/>
  <c r="C61" i="99" s="1"/>
  <c r="AN61" i="99"/>
  <c r="AM61" i="99"/>
  <c r="AL61" i="99"/>
  <c r="AK61" i="99"/>
  <c r="AJ61" i="99"/>
  <c r="AI61" i="99"/>
  <c r="AH61" i="99"/>
  <c r="AG61" i="99"/>
  <c r="AF61" i="99"/>
  <c r="AE61" i="99"/>
  <c r="AD61" i="99"/>
  <c r="AC61" i="99"/>
  <c r="AB61" i="99"/>
  <c r="AA61" i="99"/>
  <c r="Z61" i="99"/>
  <c r="Y61" i="99"/>
  <c r="AQ60" i="99"/>
  <c r="AP60" i="99"/>
  <c r="AN60" i="99"/>
  <c r="AM60" i="99"/>
  <c r="AL60" i="99"/>
  <c r="AK60" i="99"/>
  <c r="AJ60" i="99"/>
  <c r="AI60" i="99"/>
  <c r="AH60" i="99"/>
  <c r="AG60" i="99"/>
  <c r="AF60" i="99"/>
  <c r="AE60" i="99"/>
  <c r="AD60" i="99"/>
  <c r="AC60" i="99"/>
  <c r="AB60" i="99"/>
  <c r="AA60" i="99"/>
  <c r="Z60" i="99"/>
  <c r="Y60" i="99"/>
  <c r="B60" i="99" s="1"/>
  <c r="AQ59" i="99"/>
  <c r="AP59" i="99"/>
  <c r="AN59" i="99"/>
  <c r="AM59" i="99"/>
  <c r="AL59" i="99"/>
  <c r="AK59" i="99"/>
  <c r="AJ59" i="99"/>
  <c r="AI59" i="99"/>
  <c r="AH59" i="99"/>
  <c r="AG59" i="99"/>
  <c r="AF59" i="99"/>
  <c r="AE59" i="99"/>
  <c r="AD59" i="99"/>
  <c r="AC59" i="99"/>
  <c r="AB59" i="99"/>
  <c r="AA59" i="99"/>
  <c r="Z59" i="99"/>
  <c r="Y59" i="99"/>
  <c r="AQ58" i="99"/>
  <c r="AP58" i="99"/>
  <c r="AN58" i="99"/>
  <c r="AM58" i="99"/>
  <c r="AL58" i="99"/>
  <c r="AK58" i="99"/>
  <c r="AJ58" i="99"/>
  <c r="AI58" i="99"/>
  <c r="AH58" i="99"/>
  <c r="AG58" i="99"/>
  <c r="AF58" i="99"/>
  <c r="AE58" i="99"/>
  <c r="AD58" i="99"/>
  <c r="AC58" i="99"/>
  <c r="AB58" i="99"/>
  <c r="AA58" i="99"/>
  <c r="Z58" i="99"/>
  <c r="Y58" i="99"/>
  <c r="AQ57" i="99"/>
  <c r="AP57" i="99"/>
  <c r="AN57" i="99"/>
  <c r="AM57" i="99"/>
  <c r="AL57" i="99"/>
  <c r="AK57" i="99"/>
  <c r="AJ57" i="99"/>
  <c r="AI57" i="99"/>
  <c r="AH57" i="99"/>
  <c r="AG57" i="99"/>
  <c r="AF57" i="99"/>
  <c r="AE57" i="99"/>
  <c r="AD57" i="99"/>
  <c r="AC57" i="99"/>
  <c r="AB57" i="99"/>
  <c r="AA57" i="99"/>
  <c r="Z57" i="99"/>
  <c r="Y57" i="99"/>
  <c r="B57" i="99" s="1"/>
  <c r="AQ56" i="99"/>
  <c r="AP56" i="99"/>
  <c r="AN56" i="99"/>
  <c r="AM56" i="99"/>
  <c r="AL56" i="99"/>
  <c r="AK56" i="99"/>
  <c r="AJ56" i="99"/>
  <c r="AI56" i="99"/>
  <c r="AH56" i="99"/>
  <c r="AG56" i="99"/>
  <c r="AF56" i="99"/>
  <c r="AE56" i="99"/>
  <c r="AD56" i="99"/>
  <c r="AC56" i="99"/>
  <c r="AB56" i="99"/>
  <c r="AA56" i="99"/>
  <c r="Z56" i="99"/>
  <c r="Y56" i="99"/>
  <c r="AQ55" i="99"/>
  <c r="AP55" i="99"/>
  <c r="AN55" i="99"/>
  <c r="AM55" i="99"/>
  <c r="AL55" i="99"/>
  <c r="AK55" i="99"/>
  <c r="AJ55" i="99"/>
  <c r="AI55" i="99"/>
  <c r="AH55" i="99"/>
  <c r="AG55" i="99"/>
  <c r="AF55" i="99"/>
  <c r="AE55" i="99"/>
  <c r="AD55" i="99"/>
  <c r="AC55" i="99"/>
  <c r="AB55" i="99"/>
  <c r="AA55" i="99"/>
  <c r="Z55" i="99"/>
  <c r="Y55" i="99"/>
  <c r="AQ54" i="99"/>
  <c r="AP54" i="99"/>
  <c r="AN54" i="99"/>
  <c r="AM54" i="99"/>
  <c r="AL54" i="99"/>
  <c r="AK54" i="99"/>
  <c r="AJ54" i="99"/>
  <c r="AI54" i="99"/>
  <c r="AH54" i="99"/>
  <c r="AG54" i="99"/>
  <c r="AF54" i="99"/>
  <c r="AE54" i="99"/>
  <c r="AD54" i="99"/>
  <c r="AC54" i="99"/>
  <c r="AB54" i="99"/>
  <c r="AA54" i="99"/>
  <c r="Z54" i="99"/>
  <c r="Y54" i="99"/>
  <c r="AQ53" i="99"/>
  <c r="AP53" i="99"/>
  <c r="AN53" i="99"/>
  <c r="AM53" i="99"/>
  <c r="AL53" i="99"/>
  <c r="AK53" i="99"/>
  <c r="AJ53" i="99"/>
  <c r="AI53" i="99"/>
  <c r="AH53" i="99"/>
  <c r="AG53" i="99"/>
  <c r="AF53" i="99"/>
  <c r="AE53" i="99"/>
  <c r="AD53" i="99"/>
  <c r="AC53" i="99"/>
  <c r="AB53" i="99"/>
  <c r="AA53" i="99"/>
  <c r="Z53" i="99"/>
  <c r="Y53" i="99"/>
  <c r="AQ52" i="99"/>
  <c r="AP52" i="99"/>
  <c r="C52" i="99" s="1"/>
  <c r="AN52" i="99"/>
  <c r="AM52" i="99"/>
  <c r="AL52" i="99"/>
  <c r="AK52" i="99"/>
  <c r="AJ52" i="99"/>
  <c r="AI52" i="99"/>
  <c r="AH52" i="99"/>
  <c r="AG52" i="99"/>
  <c r="AF52" i="99"/>
  <c r="AE52" i="99"/>
  <c r="AD52" i="99"/>
  <c r="AC52" i="99"/>
  <c r="AB52" i="99"/>
  <c r="AA52" i="99"/>
  <c r="Z52" i="99"/>
  <c r="Y52" i="99"/>
  <c r="AQ51" i="99"/>
  <c r="AP51" i="99"/>
  <c r="C51" i="99" s="1"/>
  <c r="AN51" i="99"/>
  <c r="AM51" i="99"/>
  <c r="AL51" i="99"/>
  <c r="AK51" i="99"/>
  <c r="AJ51" i="99"/>
  <c r="AI51" i="99"/>
  <c r="AH51" i="99"/>
  <c r="AG51" i="99"/>
  <c r="AF51" i="99"/>
  <c r="AE51" i="99"/>
  <c r="AD51" i="99"/>
  <c r="AC51" i="99"/>
  <c r="AB51" i="99"/>
  <c r="AA51" i="99"/>
  <c r="Z51" i="99"/>
  <c r="Y51" i="99"/>
  <c r="AQ50" i="99"/>
  <c r="AP50" i="99"/>
  <c r="C50" i="99" s="1"/>
  <c r="AN50" i="99"/>
  <c r="AM50" i="99"/>
  <c r="AL50" i="99"/>
  <c r="AK50" i="99"/>
  <c r="AJ50" i="99"/>
  <c r="AI50" i="99"/>
  <c r="AH50" i="99"/>
  <c r="AG50" i="99"/>
  <c r="AF50" i="99"/>
  <c r="AE50" i="99"/>
  <c r="AD50" i="99"/>
  <c r="AC50" i="99"/>
  <c r="AB50" i="99"/>
  <c r="AA50" i="99"/>
  <c r="Z50" i="99"/>
  <c r="Y50" i="99"/>
  <c r="AQ49" i="99"/>
  <c r="AP49" i="99"/>
  <c r="C49" i="99" s="1"/>
  <c r="AN49" i="99"/>
  <c r="AM49" i="99"/>
  <c r="AL49" i="99"/>
  <c r="AK49" i="99"/>
  <c r="AJ49" i="99"/>
  <c r="AI49" i="99"/>
  <c r="AH49" i="99"/>
  <c r="AG49" i="99"/>
  <c r="AF49" i="99"/>
  <c r="AE49" i="99"/>
  <c r="AD49" i="99"/>
  <c r="AC49" i="99"/>
  <c r="AB49" i="99"/>
  <c r="AA49" i="99"/>
  <c r="Z49" i="99"/>
  <c r="Y49" i="99"/>
  <c r="AQ48" i="99"/>
  <c r="AP48" i="99"/>
  <c r="C48" i="99" s="1"/>
  <c r="AN48" i="99"/>
  <c r="AM48" i="99"/>
  <c r="AL48" i="99"/>
  <c r="AK48" i="99"/>
  <c r="AJ48" i="99"/>
  <c r="AI48" i="99"/>
  <c r="AH48" i="99"/>
  <c r="AG48" i="99"/>
  <c r="AF48" i="99"/>
  <c r="AE48" i="99"/>
  <c r="AD48" i="99"/>
  <c r="AC48" i="99"/>
  <c r="AB48" i="99"/>
  <c r="AA48" i="99"/>
  <c r="Z48" i="99"/>
  <c r="Y48" i="99"/>
  <c r="AQ47" i="99"/>
  <c r="AP47" i="99"/>
  <c r="AN47" i="99"/>
  <c r="AM47" i="99"/>
  <c r="AL47" i="99"/>
  <c r="AK47" i="99"/>
  <c r="AJ47" i="99"/>
  <c r="AI47" i="99"/>
  <c r="AH47" i="99"/>
  <c r="AG47" i="99"/>
  <c r="AF47" i="99"/>
  <c r="AE47" i="99"/>
  <c r="AD47" i="99"/>
  <c r="AC47" i="99"/>
  <c r="AB47" i="99"/>
  <c r="AA47" i="99"/>
  <c r="Z47" i="99"/>
  <c r="Y47" i="99"/>
  <c r="AQ46" i="99"/>
  <c r="AP46" i="99"/>
  <c r="C46" i="99" s="1"/>
  <c r="AN46" i="99"/>
  <c r="AM46" i="99"/>
  <c r="AL46" i="99"/>
  <c r="AK46" i="99"/>
  <c r="AJ46" i="99"/>
  <c r="AI46" i="99"/>
  <c r="AH46" i="99"/>
  <c r="AG46" i="99"/>
  <c r="AF46" i="99"/>
  <c r="AE46" i="99"/>
  <c r="AD46" i="99"/>
  <c r="AC46" i="99"/>
  <c r="AB46" i="99"/>
  <c r="AA46" i="99"/>
  <c r="Z46" i="99"/>
  <c r="Y46" i="99"/>
  <c r="AQ45" i="99"/>
  <c r="AP45" i="99"/>
  <c r="AN45" i="99"/>
  <c r="AM45" i="99"/>
  <c r="AL45" i="99"/>
  <c r="AK45" i="99"/>
  <c r="AJ45" i="99"/>
  <c r="AI45" i="99"/>
  <c r="AH45" i="99"/>
  <c r="AG45" i="99"/>
  <c r="AF45" i="99"/>
  <c r="AE45" i="99"/>
  <c r="AD45" i="99"/>
  <c r="AC45" i="99"/>
  <c r="AB45" i="99"/>
  <c r="AA45" i="99"/>
  <c r="Z45" i="99"/>
  <c r="Y45" i="99"/>
  <c r="AQ44" i="99"/>
  <c r="AP44" i="99"/>
  <c r="AN44" i="99"/>
  <c r="AM44" i="99"/>
  <c r="AL44" i="99"/>
  <c r="AK44" i="99"/>
  <c r="AJ44" i="99"/>
  <c r="AI44" i="99"/>
  <c r="AH44" i="99"/>
  <c r="AG44" i="99"/>
  <c r="AF44" i="99"/>
  <c r="AE44" i="99"/>
  <c r="AD44" i="99"/>
  <c r="AC44" i="99"/>
  <c r="AB44" i="99"/>
  <c r="AA44" i="99"/>
  <c r="Z44" i="99"/>
  <c r="Y44" i="99"/>
  <c r="AQ43" i="99"/>
  <c r="AP43" i="99"/>
  <c r="AN43" i="99"/>
  <c r="AM43" i="99"/>
  <c r="AL43" i="99"/>
  <c r="AK43" i="99"/>
  <c r="AJ43" i="99"/>
  <c r="AI43" i="99"/>
  <c r="AH43" i="99"/>
  <c r="AG43" i="99"/>
  <c r="AF43" i="99"/>
  <c r="AE43" i="99"/>
  <c r="AD43" i="99"/>
  <c r="AC43" i="99"/>
  <c r="AB43" i="99"/>
  <c r="AA43" i="99"/>
  <c r="Z43" i="99"/>
  <c r="Y43" i="99"/>
  <c r="AQ42" i="99"/>
  <c r="AP42" i="99"/>
  <c r="AN42" i="99"/>
  <c r="AM42" i="99"/>
  <c r="AL42" i="99"/>
  <c r="AK42" i="99"/>
  <c r="AJ42" i="99"/>
  <c r="AI42" i="99"/>
  <c r="AH42" i="99"/>
  <c r="AG42" i="99"/>
  <c r="AF42" i="99"/>
  <c r="AE42" i="99"/>
  <c r="AD42" i="99"/>
  <c r="AC42" i="99"/>
  <c r="AB42" i="99"/>
  <c r="B42" i="99" s="1"/>
  <c r="AA42" i="99"/>
  <c r="Z42" i="99"/>
  <c r="Y42" i="99"/>
  <c r="AQ41" i="99"/>
  <c r="AP41" i="99"/>
  <c r="AN41" i="99"/>
  <c r="AM41" i="99"/>
  <c r="AL41" i="99"/>
  <c r="AK41" i="99"/>
  <c r="AJ41" i="99"/>
  <c r="AI41" i="99"/>
  <c r="AH41" i="99"/>
  <c r="AG41" i="99"/>
  <c r="AF41" i="99"/>
  <c r="AE41" i="99"/>
  <c r="AD41" i="99"/>
  <c r="AC41" i="99"/>
  <c r="AB41" i="99"/>
  <c r="AA41" i="99"/>
  <c r="Z41" i="99"/>
  <c r="Y41" i="99"/>
  <c r="AQ40" i="99"/>
  <c r="AP40" i="99"/>
  <c r="AN40" i="99"/>
  <c r="AM40" i="99"/>
  <c r="AL40" i="99"/>
  <c r="AK40" i="99"/>
  <c r="AJ40" i="99"/>
  <c r="AI40" i="99"/>
  <c r="AH40" i="99"/>
  <c r="AG40" i="99"/>
  <c r="AF40" i="99"/>
  <c r="AE40" i="99"/>
  <c r="AD40" i="99"/>
  <c r="AC40" i="99"/>
  <c r="AB40" i="99"/>
  <c r="AA40" i="99"/>
  <c r="Z40" i="99"/>
  <c r="Y40" i="99"/>
  <c r="AQ39" i="99"/>
  <c r="AP39" i="99"/>
  <c r="AN39" i="99"/>
  <c r="AM39" i="99"/>
  <c r="AL39" i="99"/>
  <c r="AK39" i="99"/>
  <c r="AJ39" i="99"/>
  <c r="AI39" i="99"/>
  <c r="AH39" i="99"/>
  <c r="AG39" i="99"/>
  <c r="AF39" i="99"/>
  <c r="AE39" i="99"/>
  <c r="AD39" i="99"/>
  <c r="AC39" i="99"/>
  <c r="AB39" i="99"/>
  <c r="AA39" i="99"/>
  <c r="Z39" i="99"/>
  <c r="Y39" i="99"/>
  <c r="AQ38" i="99"/>
  <c r="AP38" i="99"/>
  <c r="AN38" i="99"/>
  <c r="AM38" i="99"/>
  <c r="AL38" i="99"/>
  <c r="AK38" i="99"/>
  <c r="AJ38" i="99"/>
  <c r="AI38" i="99"/>
  <c r="AH38" i="99"/>
  <c r="AG38" i="99"/>
  <c r="AF38" i="99"/>
  <c r="AE38" i="99"/>
  <c r="AD38" i="99"/>
  <c r="AC38" i="99"/>
  <c r="AB38" i="99"/>
  <c r="AA38" i="99"/>
  <c r="Z38" i="99"/>
  <c r="Y38" i="99"/>
  <c r="AQ37" i="99"/>
  <c r="AP37" i="99"/>
  <c r="AN37" i="99"/>
  <c r="AM37" i="99"/>
  <c r="AL37" i="99"/>
  <c r="AK37" i="99"/>
  <c r="AJ37" i="99"/>
  <c r="AI37" i="99"/>
  <c r="AH37" i="99"/>
  <c r="AG37" i="99"/>
  <c r="AF37" i="99"/>
  <c r="AE37" i="99"/>
  <c r="AD37" i="99"/>
  <c r="AC37" i="99"/>
  <c r="AB37" i="99"/>
  <c r="AA37" i="99"/>
  <c r="Z37" i="99"/>
  <c r="Y37" i="99"/>
  <c r="AQ36" i="99"/>
  <c r="AP36" i="99"/>
  <c r="AN36" i="99"/>
  <c r="AM36" i="99"/>
  <c r="AL36" i="99"/>
  <c r="AK36" i="99"/>
  <c r="AJ36" i="99"/>
  <c r="AI36" i="99"/>
  <c r="AH36" i="99"/>
  <c r="AG36" i="99"/>
  <c r="AF36" i="99"/>
  <c r="AE36" i="99"/>
  <c r="AD36" i="99"/>
  <c r="AC36" i="99"/>
  <c r="AB36" i="99"/>
  <c r="AA36" i="99"/>
  <c r="Z36" i="99"/>
  <c r="Y36" i="99"/>
  <c r="AQ35" i="99"/>
  <c r="AP35" i="99"/>
  <c r="AN35" i="99"/>
  <c r="AM35" i="99"/>
  <c r="AL35" i="99"/>
  <c r="AK35" i="99"/>
  <c r="AJ35" i="99"/>
  <c r="AI35" i="99"/>
  <c r="AH35" i="99"/>
  <c r="AG35" i="99"/>
  <c r="AF35" i="99"/>
  <c r="AE35" i="99"/>
  <c r="AD35" i="99"/>
  <c r="AC35" i="99"/>
  <c r="AB35" i="99"/>
  <c r="AA35" i="99"/>
  <c r="Z35" i="99"/>
  <c r="Y35" i="99"/>
  <c r="AQ34" i="99"/>
  <c r="AP34" i="99"/>
  <c r="AN34" i="99"/>
  <c r="AM34" i="99"/>
  <c r="AL34" i="99"/>
  <c r="AK34" i="99"/>
  <c r="AJ34" i="99"/>
  <c r="AI34" i="99"/>
  <c r="AH34" i="99"/>
  <c r="AG34" i="99"/>
  <c r="AF34" i="99"/>
  <c r="AE34" i="99"/>
  <c r="AD34" i="99"/>
  <c r="AC34" i="99"/>
  <c r="AB34" i="99"/>
  <c r="AA34" i="99"/>
  <c r="Z34" i="99"/>
  <c r="Y34" i="99"/>
  <c r="AQ33" i="99"/>
  <c r="AP33" i="99"/>
  <c r="AN33" i="99"/>
  <c r="AM33" i="99"/>
  <c r="AL33" i="99"/>
  <c r="AK33" i="99"/>
  <c r="AJ33" i="99"/>
  <c r="AI33" i="99"/>
  <c r="AH33" i="99"/>
  <c r="AG33" i="99"/>
  <c r="AF33" i="99"/>
  <c r="AE33" i="99"/>
  <c r="AD33" i="99"/>
  <c r="AC33" i="99"/>
  <c r="AB33" i="99"/>
  <c r="AA33" i="99"/>
  <c r="Z33" i="99"/>
  <c r="Y33" i="99"/>
  <c r="AQ32" i="99"/>
  <c r="AP32" i="99"/>
  <c r="AN32" i="99"/>
  <c r="AM32" i="99"/>
  <c r="AL32" i="99"/>
  <c r="AK32" i="99"/>
  <c r="AJ32" i="99"/>
  <c r="AI32" i="99"/>
  <c r="AH32" i="99"/>
  <c r="AG32" i="99"/>
  <c r="AF32" i="99"/>
  <c r="AE32" i="99"/>
  <c r="AD32" i="99"/>
  <c r="AC32" i="99"/>
  <c r="AB32" i="99"/>
  <c r="AA32" i="99"/>
  <c r="Z32" i="99"/>
  <c r="Y32" i="99"/>
  <c r="AQ31" i="99"/>
  <c r="AP31" i="99"/>
  <c r="AN31" i="99"/>
  <c r="AM31" i="99"/>
  <c r="AL31" i="99"/>
  <c r="AK31" i="99"/>
  <c r="AJ31" i="99"/>
  <c r="AI31" i="99"/>
  <c r="AH31" i="99"/>
  <c r="AG31" i="99"/>
  <c r="AF31" i="99"/>
  <c r="AE31" i="99"/>
  <c r="AD31" i="99"/>
  <c r="AC31" i="99"/>
  <c r="AB31" i="99"/>
  <c r="AA31" i="99"/>
  <c r="Z31" i="99"/>
  <c r="Y31" i="99"/>
  <c r="AQ30" i="99"/>
  <c r="AP30" i="99"/>
  <c r="AN30" i="99"/>
  <c r="AM30" i="99"/>
  <c r="AL30" i="99"/>
  <c r="AK30" i="99"/>
  <c r="AJ30" i="99"/>
  <c r="AI30" i="99"/>
  <c r="AH30" i="99"/>
  <c r="AG30" i="99"/>
  <c r="AF30" i="99"/>
  <c r="AE30" i="99"/>
  <c r="AD30" i="99"/>
  <c r="AC30" i="99"/>
  <c r="AB30" i="99"/>
  <c r="AA30" i="99"/>
  <c r="Z30" i="99"/>
  <c r="Y30" i="99"/>
  <c r="AQ29" i="99"/>
  <c r="AP29" i="99"/>
  <c r="AN29" i="99"/>
  <c r="AM29" i="99"/>
  <c r="AL29" i="99"/>
  <c r="AK29" i="99"/>
  <c r="AJ29" i="99"/>
  <c r="AI29" i="99"/>
  <c r="AH29" i="99"/>
  <c r="AG29" i="99"/>
  <c r="AF29" i="99"/>
  <c r="AE29" i="99"/>
  <c r="AD29" i="99"/>
  <c r="AC29" i="99"/>
  <c r="AB29" i="99"/>
  <c r="AA29" i="99"/>
  <c r="Z29" i="99"/>
  <c r="Y29" i="99"/>
  <c r="AQ28" i="99"/>
  <c r="AP28" i="99"/>
  <c r="AN28" i="99"/>
  <c r="AM28" i="99"/>
  <c r="AL28" i="99"/>
  <c r="AK28" i="99"/>
  <c r="AJ28" i="99"/>
  <c r="AI28" i="99"/>
  <c r="AH28" i="99"/>
  <c r="AG28" i="99"/>
  <c r="AF28" i="99"/>
  <c r="AE28" i="99"/>
  <c r="AD28" i="99"/>
  <c r="AC28" i="99"/>
  <c r="AB28" i="99"/>
  <c r="AA28" i="99"/>
  <c r="Z28" i="99"/>
  <c r="Y28" i="99"/>
  <c r="AQ27" i="99"/>
  <c r="AP27" i="99"/>
  <c r="AN27" i="99"/>
  <c r="AM27" i="99"/>
  <c r="AL27" i="99"/>
  <c r="AK27" i="99"/>
  <c r="AJ27" i="99"/>
  <c r="AI27" i="99"/>
  <c r="AH27" i="99"/>
  <c r="AG27" i="99"/>
  <c r="AF27" i="99"/>
  <c r="AE27" i="99"/>
  <c r="AD27" i="99"/>
  <c r="AC27" i="99"/>
  <c r="AB27" i="99"/>
  <c r="AA27" i="99"/>
  <c r="Z27" i="99"/>
  <c r="Y27" i="99"/>
  <c r="AQ26" i="99"/>
  <c r="AP26" i="99"/>
  <c r="C26" i="99" s="1"/>
  <c r="AN26" i="99"/>
  <c r="AM26" i="99"/>
  <c r="AL26" i="99"/>
  <c r="AK26" i="99"/>
  <c r="AJ26" i="99"/>
  <c r="AI26" i="99"/>
  <c r="AH26" i="99"/>
  <c r="AG26" i="99"/>
  <c r="AF26" i="99"/>
  <c r="AE26" i="99"/>
  <c r="AD26" i="99"/>
  <c r="AC26" i="99"/>
  <c r="AB26" i="99"/>
  <c r="AA26" i="99"/>
  <c r="Z26" i="99"/>
  <c r="Y26" i="99"/>
  <c r="AQ25" i="99"/>
  <c r="AP25" i="99"/>
  <c r="AN25" i="99"/>
  <c r="AM25" i="99"/>
  <c r="AL25" i="99"/>
  <c r="AK25" i="99"/>
  <c r="AJ25" i="99"/>
  <c r="AI25" i="99"/>
  <c r="AH25" i="99"/>
  <c r="AG25" i="99"/>
  <c r="AF25" i="99"/>
  <c r="AE25" i="99"/>
  <c r="AD25" i="99"/>
  <c r="AC25" i="99"/>
  <c r="AB25" i="99"/>
  <c r="AA25" i="99"/>
  <c r="Z25" i="99"/>
  <c r="Y25" i="99"/>
  <c r="AQ24" i="99"/>
  <c r="AP24" i="99"/>
  <c r="AN24" i="99"/>
  <c r="AM24" i="99"/>
  <c r="AL24" i="99"/>
  <c r="AK24" i="99"/>
  <c r="AJ24" i="99"/>
  <c r="AI24" i="99"/>
  <c r="AH24" i="99"/>
  <c r="AG24" i="99"/>
  <c r="AF24" i="99"/>
  <c r="AE24" i="99"/>
  <c r="AD24" i="99"/>
  <c r="AC24" i="99"/>
  <c r="AB24" i="99"/>
  <c r="AA24" i="99"/>
  <c r="Z24" i="99"/>
  <c r="Y24" i="99"/>
  <c r="AQ23" i="99"/>
  <c r="AP23" i="99"/>
  <c r="AN23" i="99"/>
  <c r="AM23" i="99"/>
  <c r="AL23" i="99"/>
  <c r="AK23" i="99"/>
  <c r="AJ23" i="99"/>
  <c r="AI23" i="99"/>
  <c r="AH23" i="99"/>
  <c r="AG23" i="99"/>
  <c r="AF23" i="99"/>
  <c r="AE23" i="99"/>
  <c r="AD23" i="99"/>
  <c r="AC23" i="99"/>
  <c r="AB23" i="99"/>
  <c r="AA23" i="99"/>
  <c r="Z23" i="99"/>
  <c r="Y23" i="99"/>
  <c r="AQ22" i="99"/>
  <c r="AP22" i="99"/>
  <c r="AN22" i="99"/>
  <c r="AM22" i="99"/>
  <c r="AL22" i="99"/>
  <c r="AK22" i="99"/>
  <c r="AJ22" i="99"/>
  <c r="AI22" i="99"/>
  <c r="AH22" i="99"/>
  <c r="AG22" i="99"/>
  <c r="AF22" i="99"/>
  <c r="AE22" i="99"/>
  <c r="AD22" i="99"/>
  <c r="AC22" i="99"/>
  <c r="AB22" i="99"/>
  <c r="AA22" i="99"/>
  <c r="Z22" i="99"/>
  <c r="Y22" i="99"/>
  <c r="AQ21" i="99"/>
  <c r="AP21" i="99"/>
  <c r="AN21" i="99"/>
  <c r="AM21" i="99"/>
  <c r="AL21" i="99"/>
  <c r="AK21" i="99"/>
  <c r="AJ21" i="99"/>
  <c r="AI21" i="99"/>
  <c r="AH21" i="99"/>
  <c r="AG21" i="99"/>
  <c r="AF21" i="99"/>
  <c r="AE21" i="99"/>
  <c r="AD21" i="99"/>
  <c r="AC21" i="99"/>
  <c r="AB21" i="99"/>
  <c r="AA21" i="99"/>
  <c r="Z21" i="99"/>
  <c r="Y21" i="99"/>
  <c r="AQ20" i="99"/>
  <c r="AP20" i="99"/>
  <c r="AN20" i="99"/>
  <c r="AM20" i="99"/>
  <c r="AL20" i="99"/>
  <c r="AK20" i="99"/>
  <c r="AJ20" i="99"/>
  <c r="AI20" i="99"/>
  <c r="AH20" i="99"/>
  <c r="AG20" i="99"/>
  <c r="AF20" i="99"/>
  <c r="AE20" i="99"/>
  <c r="AD20" i="99"/>
  <c r="AC20" i="99"/>
  <c r="AB20" i="99"/>
  <c r="AA20" i="99"/>
  <c r="Z20" i="99"/>
  <c r="Y20" i="99"/>
  <c r="AQ19" i="99"/>
  <c r="AP19" i="99"/>
  <c r="AN19" i="99"/>
  <c r="AM19" i="99"/>
  <c r="AL19" i="99"/>
  <c r="AK19" i="99"/>
  <c r="AJ19" i="99"/>
  <c r="AI19" i="99"/>
  <c r="AH19" i="99"/>
  <c r="AG19" i="99"/>
  <c r="AF19" i="99"/>
  <c r="AE19" i="99"/>
  <c r="AD19" i="99"/>
  <c r="AC19" i="99"/>
  <c r="AB19" i="99"/>
  <c r="AA19" i="99"/>
  <c r="Z19" i="99"/>
  <c r="Y19" i="99"/>
  <c r="AQ18" i="99"/>
  <c r="AP18" i="99"/>
  <c r="AN18" i="99"/>
  <c r="AM18" i="99"/>
  <c r="AL18" i="99"/>
  <c r="AK18" i="99"/>
  <c r="AJ18" i="99"/>
  <c r="AI18" i="99"/>
  <c r="AH18" i="99"/>
  <c r="AG18" i="99"/>
  <c r="AF18" i="99"/>
  <c r="AE18" i="99"/>
  <c r="AD18" i="99"/>
  <c r="AC18" i="99"/>
  <c r="AB18" i="99"/>
  <c r="AA18" i="99"/>
  <c r="Z18" i="99"/>
  <c r="Y18" i="99"/>
  <c r="AQ17" i="99"/>
  <c r="AP17" i="99"/>
  <c r="AN17" i="99"/>
  <c r="AM17" i="99"/>
  <c r="AL17" i="99"/>
  <c r="AK17" i="99"/>
  <c r="AJ17" i="99"/>
  <c r="AI17" i="99"/>
  <c r="AH17" i="99"/>
  <c r="AG17" i="99"/>
  <c r="AF17" i="99"/>
  <c r="AE17" i="99"/>
  <c r="AD17" i="99"/>
  <c r="AC17" i="99"/>
  <c r="AB17" i="99"/>
  <c r="AA17" i="99"/>
  <c r="Z17" i="99"/>
  <c r="Y17" i="99"/>
  <c r="AQ16" i="99"/>
  <c r="AP16" i="99"/>
  <c r="AN16" i="99"/>
  <c r="AM16" i="99"/>
  <c r="AL16" i="99"/>
  <c r="AK16" i="99"/>
  <c r="AJ16" i="99"/>
  <c r="AI16" i="99"/>
  <c r="AH16" i="99"/>
  <c r="AG16" i="99"/>
  <c r="AF16" i="99"/>
  <c r="AE16" i="99"/>
  <c r="AD16" i="99"/>
  <c r="AC16" i="99"/>
  <c r="AB16" i="99"/>
  <c r="AA16" i="99"/>
  <c r="Z16" i="99"/>
  <c r="Y16" i="99"/>
  <c r="AQ15" i="99"/>
  <c r="AP15" i="99"/>
  <c r="AN15" i="99"/>
  <c r="AM15" i="99"/>
  <c r="AL15" i="99"/>
  <c r="AK15" i="99"/>
  <c r="AJ15" i="99"/>
  <c r="AI15" i="99"/>
  <c r="AH15" i="99"/>
  <c r="AG15" i="99"/>
  <c r="AF15" i="99"/>
  <c r="AE15" i="99"/>
  <c r="AD15" i="99"/>
  <c r="AC15" i="99"/>
  <c r="AB15" i="99"/>
  <c r="AA15" i="99"/>
  <c r="Z15" i="99"/>
  <c r="Y15" i="99"/>
  <c r="B15" i="99" s="1"/>
  <c r="AQ14" i="99"/>
  <c r="AP14" i="99"/>
  <c r="AN14" i="99"/>
  <c r="AM14" i="99"/>
  <c r="AL14" i="99"/>
  <c r="AK14" i="99"/>
  <c r="AJ14" i="99"/>
  <c r="AI14" i="99"/>
  <c r="AH14" i="99"/>
  <c r="AG14" i="99"/>
  <c r="AF14" i="99"/>
  <c r="AE14" i="99"/>
  <c r="AD14" i="99"/>
  <c r="AC14" i="99"/>
  <c r="AB14" i="99"/>
  <c r="AA14" i="99"/>
  <c r="Z14" i="99"/>
  <c r="Y14" i="99"/>
  <c r="AQ13" i="99"/>
  <c r="AP13" i="99"/>
  <c r="AN13" i="99"/>
  <c r="AM13" i="99"/>
  <c r="AL13" i="99"/>
  <c r="AK13" i="99"/>
  <c r="AJ13" i="99"/>
  <c r="AI13" i="99"/>
  <c r="AH13" i="99"/>
  <c r="AG13" i="99"/>
  <c r="AF13" i="99"/>
  <c r="AE13" i="99"/>
  <c r="AD13" i="99"/>
  <c r="AC13" i="99"/>
  <c r="AB13" i="99"/>
  <c r="AA13" i="99"/>
  <c r="Z13" i="99"/>
  <c r="Y13" i="99"/>
  <c r="AQ12" i="99"/>
  <c r="AP12" i="99"/>
  <c r="AN12" i="99"/>
  <c r="AM12" i="99"/>
  <c r="AL12" i="99"/>
  <c r="AK12" i="99"/>
  <c r="AJ12" i="99"/>
  <c r="AI12" i="99"/>
  <c r="AH12" i="99"/>
  <c r="AG12" i="99"/>
  <c r="AF12" i="99"/>
  <c r="AE12" i="99"/>
  <c r="AD12" i="99"/>
  <c r="AC12" i="99"/>
  <c r="AB12" i="99"/>
  <c r="AA12" i="99"/>
  <c r="Z12" i="99"/>
  <c r="Y12" i="99"/>
  <c r="AQ11" i="99"/>
  <c r="AP11" i="99"/>
  <c r="AN11" i="99"/>
  <c r="AM11" i="99"/>
  <c r="AL11" i="99"/>
  <c r="AK11" i="99"/>
  <c r="AJ11" i="99"/>
  <c r="AI11" i="99"/>
  <c r="AH11" i="99"/>
  <c r="AG11" i="99"/>
  <c r="AF11" i="99"/>
  <c r="AE11" i="99"/>
  <c r="AD11" i="99"/>
  <c r="AC11" i="99"/>
  <c r="AB11" i="99"/>
  <c r="AA11" i="99"/>
  <c r="Z11" i="99"/>
  <c r="Y11" i="99"/>
  <c r="AQ10" i="99"/>
  <c r="AP10" i="99"/>
  <c r="AN10" i="99"/>
  <c r="AM10" i="99"/>
  <c r="AL10" i="99"/>
  <c r="AK10" i="99"/>
  <c r="AJ10" i="99"/>
  <c r="AI10" i="99"/>
  <c r="AH10" i="99"/>
  <c r="AG10" i="99"/>
  <c r="AF10" i="99"/>
  <c r="AE10" i="99"/>
  <c r="AD10" i="99"/>
  <c r="AC10" i="99"/>
  <c r="AB10" i="99"/>
  <c r="AA10" i="99"/>
  <c r="Z10" i="99"/>
  <c r="Y10" i="99"/>
  <c r="AQ9" i="99"/>
  <c r="AP9" i="99"/>
  <c r="AN9" i="99"/>
  <c r="AM9" i="99"/>
  <c r="AL9" i="99"/>
  <c r="AK9" i="99"/>
  <c r="AJ9" i="99"/>
  <c r="AI9" i="99"/>
  <c r="AH9" i="99"/>
  <c r="AG9" i="99"/>
  <c r="AF9" i="99"/>
  <c r="AE9" i="99"/>
  <c r="AD9" i="99"/>
  <c r="AC9" i="99"/>
  <c r="AB9" i="99"/>
  <c r="AA9" i="99"/>
  <c r="Z9" i="99"/>
  <c r="Y9" i="99"/>
  <c r="AQ8" i="99"/>
  <c r="AP8" i="99"/>
  <c r="AN8" i="99"/>
  <c r="AM8" i="99"/>
  <c r="AL8" i="99"/>
  <c r="AK8" i="99"/>
  <c r="AJ8" i="99"/>
  <c r="AI8" i="99"/>
  <c r="AH8" i="99"/>
  <c r="AG8" i="99"/>
  <c r="AF8" i="99"/>
  <c r="AE8" i="99"/>
  <c r="AD8" i="99"/>
  <c r="AC8" i="99"/>
  <c r="AB8" i="99"/>
  <c r="AA8" i="99"/>
  <c r="Z8" i="99"/>
  <c r="Y8" i="99"/>
  <c r="AQ7" i="99"/>
  <c r="AP7" i="99"/>
  <c r="AN7" i="99"/>
  <c r="AM7" i="99"/>
  <c r="AL7" i="99"/>
  <c r="AK7" i="99"/>
  <c r="AJ7" i="99"/>
  <c r="AI7" i="99"/>
  <c r="AH7" i="99"/>
  <c r="AG7" i="99"/>
  <c r="AF7" i="99"/>
  <c r="AE7" i="99"/>
  <c r="AD7" i="99"/>
  <c r="AC7" i="99"/>
  <c r="AB7" i="99"/>
  <c r="AA7" i="99"/>
  <c r="Z7" i="99"/>
  <c r="Y7" i="99"/>
  <c r="AQ6" i="99"/>
  <c r="AP6" i="99"/>
  <c r="AN6" i="99"/>
  <c r="AM6" i="99"/>
  <c r="AL6" i="99"/>
  <c r="AK6" i="99"/>
  <c r="AJ6" i="99"/>
  <c r="AI6" i="99"/>
  <c r="AH6" i="99"/>
  <c r="AG6" i="99"/>
  <c r="AF6" i="99"/>
  <c r="AE6" i="99"/>
  <c r="AD6" i="99"/>
  <c r="AC6" i="99"/>
  <c r="AB6" i="99"/>
  <c r="AA6" i="99"/>
  <c r="Z6" i="99"/>
  <c r="Y6" i="99"/>
  <c r="AQ5" i="99"/>
  <c r="AP5" i="99"/>
  <c r="AN5" i="99"/>
  <c r="AM5" i="99"/>
  <c r="AL5" i="99"/>
  <c r="AK5" i="99"/>
  <c r="AJ5" i="99"/>
  <c r="AI5" i="99"/>
  <c r="AH5" i="99"/>
  <c r="AG5" i="99"/>
  <c r="AF5" i="99"/>
  <c r="AE5" i="99"/>
  <c r="AD5" i="99"/>
  <c r="AC5" i="99"/>
  <c r="AB5" i="99"/>
  <c r="AA5" i="99"/>
  <c r="Z5" i="99"/>
  <c r="Y5" i="99"/>
  <c r="AQ4" i="99"/>
  <c r="AP4" i="99"/>
  <c r="AN4" i="99"/>
  <c r="AM4" i="99"/>
  <c r="AL4" i="99"/>
  <c r="AK4" i="99"/>
  <c r="AJ4" i="99"/>
  <c r="AI4" i="99"/>
  <c r="AH4" i="99"/>
  <c r="AG4" i="99"/>
  <c r="AF4" i="99"/>
  <c r="AE4" i="99"/>
  <c r="AD4" i="99"/>
  <c r="AC4" i="99"/>
  <c r="AB4" i="99"/>
  <c r="AA4" i="99"/>
  <c r="Z4" i="99"/>
  <c r="Y4" i="99"/>
  <c r="AQ3" i="99"/>
  <c r="AP3" i="99"/>
  <c r="AN3" i="99"/>
  <c r="AM3" i="99"/>
  <c r="AL3" i="99"/>
  <c r="AK3" i="99"/>
  <c r="AJ3" i="99"/>
  <c r="AI3" i="99"/>
  <c r="AH3" i="99"/>
  <c r="AG3" i="99"/>
  <c r="AF3" i="99"/>
  <c r="AE3" i="99"/>
  <c r="AD3" i="99"/>
  <c r="AC3" i="99"/>
  <c r="AB3" i="99"/>
  <c r="AA3" i="99"/>
  <c r="Z3" i="99"/>
  <c r="Y3" i="99"/>
  <c r="C66" i="99" l="1"/>
  <c r="B48" i="99"/>
  <c r="B63" i="99"/>
  <c r="C4" i="99"/>
  <c r="C5" i="99"/>
  <c r="C6" i="99"/>
  <c r="C7" i="99"/>
  <c r="C8" i="99"/>
  <c r="C10" i="99"/>
  <c r="C11" i="99"/>
  <c r="C12" i="99"/>
  <c r="C13" i="99"/>
  <c r="C17" i="99"/>
  <c r="C19" i="99"/>
  <c r="C20" i="99"/>
  <c r="C21" i="99"/>
  <c r="C22" i="99"/>
  <c r="C23" i="99"/>
  <c r="C24" i="99"/>
  <c r="C25" i="99"/>
  <c r="B30" i="99"/>
  <c r="B31" i="99"/>
  <c r="B32" i="99"/>
  <c r="B40" i="99"/>
  <c r="B41" i="99"/>
  <c r="B3" i="99"/>
  <c r="B9" i="99"/>
  <c r="B12" i="99"/>
  <c r="B33" i="99"/>
  <c r="C34" i="99"/>
  <c r="C35" i="99"/>
  <c r="C36" i="99"/>
  <c r="C37" i="99"/>
  <c r="C38" i="99"/>
  <c r="C39" i="99"/>
  <c r="C40" i="99"/>
  <c r="B51" i="99"/>
  <c r="C3" i="99"/>
  <c r="B6" i="99"/>
  <c r="C14" i="99"/>
  <c r="C15" i="99"/>
  <c r="C16" i="99"/>
  <c r="B18" i="99"/>
  <c r="B21" i="99"/>
  <c r="C28" i="99"/>
  <c r="C29" i="99"/>
  <c r="C30" i="99"/>
  <c r="C31" i="99"/>
  <c r="C32" i="99"/>
  <c r="B36" i="99"/>
  <c r="B39" i="99"/>
  <c r="C42" i="99"/>
  <c r="C43" i="99"/>
  <c r="C44" i="99"/>
  <c r="C45" i="99"/>
  <c r="B46" i="99"/>
  <c r="B47" i="99"/>
  <c r="C55" i="99"/>
  <c r="C57" i="99"/>
  <c r="C58" i="99"/>
  <c r="C59" i="99"/>
  <c r="C60" i="99"/>
  <c r="B61" i="99"/>
  <c r="B62" i="99"/>
  <c r="B45" i="99"/>
  <c r="C9" i="99"/>
  <c r="C18" i="99"/>
  <c r="C27" i="99"/>
  <c r="C33" i="99"/>
  <c r="C41" i="99"/>
  <c r="C53" i="99"/>
  <c r="C54" i="99"/>
  <c r="C62" i="99"/>
  <c r="B66" i="99"/>
  <c r="B4" i="99"/>
  <c r="B7" i="99"/>
  <c r="B10" i="99"/>
  <c r="B16" i="99"/>
  <c r="B19" i="99"/>
  <c r="B22" i="99"/>
  <c r="B28" i="99"/>
  <c r="B29" i="99"/>
  <c r="B37" i="99"/>
  <c r="B38" i="99"/>
  <c r="B52" i="99"/>
  <c r="B53" i="99"/>
  <c r="B58" i="99"/>
  <c r="B59" i="99"/>
  <c r="B64" i="99"/>
  <c r="B5" i="99"/>
  <c r="B8" i="99"/>
  <c r="B11" i="99"/>
  <c r="B14" i="99"/>
  <c r="B17" i="99"/>
  <c r="B20" i="99"/>
  <c r="B23" i="99"/>
  <c r="B34" i="99"/>
  <c r="B35" i="99"/>
  <c r="B43" i="99"/>
  <c r="B44" i="99"/>
  <c r="B49" i="99"/>
  <c r="B50" i="99"/>
  <c r="B54" i="99"/>
  <c r="B55" i="99"/>
  <c r="B56" i="99"/>
  <c r="W4" i="25"/>
  <c r="W5" i="25"/>
  <c r="W11" i="25"/>
  <c r="W7" i="25"/>
  <c r="W6" i="25"/>
  <c r="W8" i="25"/>
  <c r="W18" i="25"/>
  <c r="W10" i="25"/>
  <c r="W21" i="25"/>
  <c r="W9" i="25"/>
  <c r="W14" i="25"/>
  <c r="W13" i="25"/>
  <c r="W15" i="25"/>
  <c r="W17" i="25"/>
  <c r="W22" i="25"/>
  <c r="W32" i="25"/>
  <c r="W16" i="25"/>
  <c r="W12" i="25"/>
  <c r="W20" i="25"/>
  <c r="W26" i="25"/>
  <c r="W19" i="25"/>
  <c r="W24" i="25"/>
  <c r="W25" i="25"/>
  <c r="W28" i="25"/>
  <c r="W42" i="25"/>
  <c r="W36" i="25"/>
  <c r="W46" i="25"/>
  <c r="W27" i="25"/>
  <c r="W23" i="25"/>
  <c r="W37" i="25"/>
  <c r="W33" i="25"/>
  <c r="W35" i="25"/>
  <c r="W41" i="25"/>
  <c r="W29" i="25"/>
  <c r="W30" i="25"/>
  <c r="W45" i="25"/>
  <c r="W38" i="25"/>
  <c r="W54" i="25"/>
  <c r="W39" i="25"/>
  <c r="W34" i="25"/>
  <c r="W49" i="25"/>
  <c r="W52" i="25"/>
  <c r="W53" i="25"/>
  <c r="W55" i="25"/>
  <c r="W31" i="25"/>
  <c r="W61" i="25"/>
  <c r="W44" i="25"/>
  <c r="W48" i="25"/>
  <c r="W57" i="25"/>
  <c r="W47" i="25"/>
  <c r="W50" i="25"/>
  <c r="W43" i="25"/>
  <c r="W51" i="25"/>
  <c r="W62" i="25"/>
  <c r="W58" i="25"/>
  <c r="W56" i="25"/>
  <c r="W64" i="25"/>
  <c r="W60" i="25"/>
  <c r="W59" i="25"/>
  <c r="W65" i="25"/>
  <c r="W63" i="25"/>
  <c r="W68" i="25"/>
  <c r="W3" i="25"/>
  <c r="AP66" i="98"/>
  <c r="AO66" i="98"/>
  <c r="AM66" i="98"/>
  <c r="AL66" i="98"/>
  <c r="AK66" i="98"/>
  <c r="AJ66" i="98"/>
  <c r="AI66" i="98"/>
  <c r="AH66" i="98"/>
  <c r="AG66" i="98"/>
  <c r="AF66" i="98"/>
  <c r="AE66" i="98"/>
  <c r="AD66" i="98"/>
  <c r="AC66" i="98"/>
  <c r="AB66" i="98"/>
  <c r="AA66" i="98"/>
  <c r="Z66" i="98"/>
  <c r="Y66" i="98"/>
  <c r="X66" i="98"/>
  <c r="AP65" i="98"/>
  <c r="AO65" i="98"/>
  <c r="AM65" i="98"/>
  <c r="AL65" i="98"/>
  <c r="AK65" i="98"/>
  <c r="AJ65" i="98"/>
  <c r="AI65" i="98"/>
  <c r="AH65" i="98"/>
  <c r="AG65" i="98"/>
  <c r="AF65" i="98"/>
  <c r="AE65" i="98"/>
  <c r="AD65" i="98"/>
  <c r="AC65" i="98"/>
  <c r="AB65" i="98"/>
  <c r="AA65" i="98"/>
  <c r="Z65" i="98"/>
  <c r="Y65" i="98"/>
  <c r="X65" i="98"/>
  <c r="AP64" i="98"/>
  <c r="AO64" i="98"/>
  <c r="AM64" i="98"/>
  <c r="AL64" i="98"/>
  <c r="AK64" i="98"/>
  <c r="AJ64" i="98"/>
  <c r="AI64" i="98"/>
  <c r="AH64" i="98"/>
  <c r="AG64" i="98"/>
  <c r="AF64" i="98"/>
  <c r="AE64" i="98"/>
  <c r="AD64" i="98"/>
  <c r="AC64" i="98"/>
  <c r="AB64" i="98"/>
  <c r="AA64" i="98"/>
  <c r="Z64" i="98"/>
  <c r="Y64" i="98"/>
  <c r="X64" i="98"/>
  <c r="AP63" i="98"/>
  <c r="AO63" i="98"/>
  <c r="AM63" i="98"/>
  <c r="AL63" i="98"/>
  <c r="AK63" i="98"/>
  <c r="AJ63" i="98"/>
  <c r="AI63" i="98"/>
  <c r="AH63" i="98"/>
  <c r="AG63" i="98"/>
  <c r="AF63" i="98"/>
  <c r="AE63" i="98"/>
  <c r="AD63" i="98"/>
  <c r="AC63" i="98"/>
  <c r="AB63" i="98"/>
  <c r="AA63" i="98"/>
  <c r="Z63" i="98"/>
  <c r="Y63" i="98"/>
  <c r="X63" i="98"/>
  <c r="AP62" i="98"/>
  <c r="AO62" i="98"/>
  <c r="AM62" i="98"/>
  <c r="AL62" i="98"/>
  <c r="AK62" i="98"/>
  <c r="AJ62" i="98"/>
  <c r="AI62" i="98"/>
  <c r="AH62" i="98"/>
  <c r="AG62" i="98"/>
  <c r="AF62" i="98"/>
  <c r="AE62" i="98"/>
  <c r="AD62" i="98"/>
  <c r="AC62" i="98"/>
  <c r="AB62" i="98"/>
  <c r="AA62" i="98"/>
  <c r="Z62" i="98"/>
  <c r="Y62" i="98"/>
  <c r="X62" i="98"/>
  <c r="AP61" i="98"/>
  <c r="AO61" i="98"/>
  <c r="AM61" i="98"/>
  <c r="AL61" i="98"/>
  <c r="AK61" i="98"/>
  <c r="AJ61" i="98"/>
  <c r="AI61" i="98"/>
  <c r="AH61" i="98"/>
  <c r="AG61" i="98"/>
  <c r="AF61" i="98"/>
  <c r="AE61" i="98"/>
  <c r="AD61" i="98"/>
  <c r="AC61" i="98"/>
  <c r="AB61" i="98"/>
  <c r="AA61" i="98"/>
  <c r="Z61" i="98"/>
  <c r="Y61" i="98"/>
  <c r="X61" i="98"/>
  <c r="AP60" i="98"/>
  <c r="AO60" i="98"/>
  <c r="AM60" i="98"/>
  <c r="AL60" i="98"/>
  <c r="AK60" i="98"/>
  <c r="AJ60" i="98"/>
  <c r="AI60" i="98"/>
  <c r="AH60" i="98"/>
  <c r="AG60" i="98"/>
  <c r="AF60" i="98"/>
  <c r="AE60" i="98"/>
  <c r="AD60" i="98"/>
  <c r="AC60" i="98"/>
  <c r="AB60" i="98"/>
  <c r="AA60" i="98"/>
  <c r="Z60" i="98"/>
  <c r="Y60" i="98"/>
  <c r="X60" i="98"/>
  <c r="B60" i="98" s="1"/>
  <c r="X35" i="25" s="1"/>
  <c r="AP59" i="98"/>
  <c r="AO59" i="98"/>
  <c r="AM59" i="98"/>
  <c r="AL59" i="98"/>
  <c r="AK59" i="98"/>
  <c r="AJ59" i="98"/>
  <c r="AI59" i="98"/>
  <c r="AH59" i="98"/>
  <c r="AG59" i="98"/>
  <c r="AF59" i="98"/>
  <c r="AE59" i="98"/>
  <c r="AD59" i="98"/>
  <c r="AC59" i="98"/>
  <c r="AB59" i="98"/>
  <c r="AA59" i="98"/>
  <c r="Z59" i="98"/>
  <c r="Y59" i="98"/>
  <c r="X59" i="98"/>
  <c r="AP58" i="98"/>
  <c r="AO58" i="98"/>
  <c r="AM58" i="98"/>
  <c r="AL58" i="98"/>
  <c r="AK58" i="98"/>
  <c r="AJ58" i="98"/>
  <c r="AI58" i="98"/>
  <c r="AH58" i="98"/>
  <c r="AG58" i="98"/>
  <c r="AF58" i="98"/>
  <c r="AE58" i="98"/>
  <c r="AD58" i="98"/>
  <c r="AC58" i="98"/>
  <c r="AB58" i="98"/>
  <c r="AA58" i="98"/>
  <c r="B58" i="98" s="1"/>
  <c r="X52" i="25" s="1"/>
  <c r="Z58" i="98"/>
  <c r="Y58" i="98"/>
  <c r="X58" i="98"/>
  <c r="AP57" i="98"/>
  <c r="AO57" i="98"/>
  <c r="AM57" i="98"/>
  <c r="AL57" i="98"/>
  <c r="AK57" i="98"/>
  <c r="AJ57" i="98"/>
  <c r="AI57" i="98"/>
  <c r="AH57" i="98"/>
  <c r="AG57" i="98"/>
  <c r="AF57" i="98"/>
  <c r="AE57" i="98"/>
  <c r="AD57" i="98"/>
  <c r="AC57" i="98"/>
  <c r="AB57" i="98"/>
  <c r="AA57" i="98"/>
  <c r="Z57" i="98"/>
  <c r="Y57" i="98"/>
  <c r="X57" i="98"/>
  <c r="AP56" i="98"/>
  <c r="AO56" i="98"/>
  <c r="AM56" i="98"/>
  <c r="AL56" i="98"/>
  <c r="AK56" i="98"/>
  <c r="AJ56" i="98"/>
  <c r="AI56" i="98"/>
  <c r="AH56" i="98"/>
  <c r="AG56" i="98"/>
  <c r="AF56" i="98"/>
  <c r="AE56" i="98"/>
  <c r="AD56" i="98"/>
  <c r="AC56" i="98"/>
  <c r="AB56" i="98"/>
  <c r="AA56" i="98"/>
  <c r="Z56" i="98"/>
  <c r="Y56" i="98"/>
  <c r="X56" i="98"/>
  <c r="AP55" i="98"/>
  <c r="AO55" i="98"/>
  <c r="AM55" i="98"/>
  <c r="AL55" i="98"/>
  <c r="AK55" i="98"/>
  <c r="AJ55" i="98"/>
  <c r="AI55" i="98"/>
  <c r="AH55" i="98"/>
  <c r="AG55" i="98"/>
  <c r="AF55" i="98"/>
  <c r="AE55" i="98"/>
  <c r="AD55" i="98"/>
  <c r="AC55" i="98"/>
  <c r="AB55" i="98"/>
  <c r="AA55" i="98"/>
  <c r="Z55" i="98"/>
  <c r="Y55" i="98"/>
  <c r="X55" i="98"/>
  <c r="AP54" i="98"/>
  <c r="AO54" i="98"/>
  <c r="AM54" i="98"/>
  <c r="AL54" i="98"/>
  <c r="AK54" i="98"/>
  <c r="AJ54" i="98"/>
  <c r="AI54" i="98"/>
  <c r="AH54" i="98"/>
  <c r="AG54" i="98"/>
  <c r="AF54" i="98"/>
  <c r="AE54" i="98"/>
  <c r="AD54" i="98"/>
  <c r="AC54" i="98"/>
  <c r="AB54" i="98"/>
  <c r="AA54" i="98"/>
  <c r="Z54" i="98"/>
  <c r="Y54" i="98"/>
  <c r="X54" i="98"/>
  <c r="AP53" i="98"/>
  <c r="AO53" i="98"/>
  <c r="AM53" i="98"/>
  <c r="AL53" i="98"/>
  <c r="AK53" i="98"/>
  <c r="AJ53" i="98"/>
  <c r="AI53" i="98"/>
  <c r="AH53" i="98"/>
  <c r="AG53" i="98"/>
  <c r="AF53" i="98"/>
  <c r="AE53" i="98"/>
  <c r="AD53" i="98"/>
  <c r="AC53" i="98"/>
  <c r="AB53" i="98"/>
  <c r="AA53" i="98"/>
  <c r="Z53" i="98"/>
  <c r="Y53" i="98"/>
  <c r="X53" i="98"/>
  <c r="AP52" i="98"/>
  <c r="AO52" i="98"/>
  <c r="AM52" i="98"/>
  <c r="AL52" i="98"/>
  <c r="AK52" i="98"/>
  <c r="AJ52" i="98"/>
  <c r="AI52" i="98"/>
  <c r="AH52" i="98"/>
  <c r="AG52" i="98"/>
  <c r="AF52" i="98"/>
  <c r="AE52" i="98"/>
  <c r="AD52" i="98"/>
  <c r="AC52" i="98"/>
  <c r="AB52" i="98"/>
  <c r="AA52" i="98"/>
  <c r="Z52" i="98"/>
  <c r="Y52" i="98"/>
  <c r="X52" i="98"/>
  <c r="AP51" i="98"/>
  <c r="AO51" i="98"/>
  <c r="AM51" i="98"/>
  <c r="AL51" i="98"/>
  <c r="AK51" i="98"/>
  <c r="AJ51" i="98"/>
  <c r="AI51" i="98"/>
  <c r="AH51" i="98"/>
  <c r="AG51" i="98"/>
  <c r="AF51" i="98"/>
  <c r="AE51" i="98"/>
  <c r="AD51" i="98"/>
  <c r="AC51" i="98"/>
  <c r="AB51" i="98"/>
  <c r="AA51" i="98"/>
  <c r="Z51" i="98"/>
  <c r="Y51" i="98"/>
  <c r="X51" i="98"/>
  <c r="AP50" i="98"/>
  <c r="AO50" i="98"/>
  <c r="AM50" i="98"/>
  <c r="AL50" i="98"/>
  <c r="AK50" i="98"/>
  <c r="AJ50" i="98"/>
  <c r="AI50" i="98"/>
  <c r="AH50" i="98"/>
  <c r="AG50" i="98"/>
  <c r="AF50" i="98"/>
  <c r="AE50" i="98"/>
  <c r="AD50" i="98"/>
  <c r="AC50" i="98"/>
  <c r="AB50" i="98"/>
  <c r="AA50" i="98"/>
  <c r="Z50" i="98"/>
  <c r="Y50" i="98"/>
  <c r="X50" i="98"/>
  <c r="AP49" i="98"/>
  <c r="AO49" i="98"/>
  <c r="AM49" i="98"/>
  <c r="AL49" i="98"/>
  <c r="AK49" i="98"/>
  <c r="AJ49" i="98"/>
  <c r="AI49" i="98"/>
  <c r="AH49" i="98"/>
  <c r="AG49" i="98"/>
  <c r="AF49" i="98"/>
  <c r="AE49" i="98"/>
  <c r="AD49" i="98"/>
  <c r="AC49" i="98"/>
  <c r="AB49" i="98"/>
  <c r="AA49" i="98"/>
  <c r="Z49" i="98"/>
  <c r="Y49" i="98"/>
  <c r="X49" i="98"/>
  <c r="AP48" i="98"/>
  <c r="AO48" i="98"/>
  <c r="AM48" i="98"/>
  <c r="AL48" i="98"/>
  <c r="AK48" i="98"/>
  <c r="AJ48" i="98"/>
  <c r="AI48" i="98"/>
  <c r="AH48" i="98"/>
  <c r="AG48" i="98"/>
  <c r="AF48" i="98"/>
  <c r="AE48" i="98"/>
  <c r="AD48" i="98"/>
  <c r="AC48" i="98"/>
  <c r="AB48" i="98"/>
  <c r="AA48" i="98"/>
  <c r="Z48" i="98"/>
  <c r="Y48" i="98"/>
  <c r="X48" i="98"/>
  <c r="AP47" i="98"/>
  <c r="AO47" i="98"/>
  <c r="AM47" i="98"/>
  <c r="AL47" i="98"/>
  <c r="AK47" i="98"/>
  <c r="AJ47" i="98"/>
  <c r="AI47" i="98"/>
  <c r="AH47" i="98"/>
  <c r="AG47" i="98"/>
  <c r="AF47" i="98"/>
  <c r="AE47" i="98"/>
  <c r="AD47" i="98"/>
  <c r="AC47" i="98"/>
  <c r="AB47" i="98"/>
  <c r="AA47" i="98"/>
  <c r="Z47" i="98"/>
  <c r="Y47" i="98"/>
  <c r="X47" i="98"/>
  <c r="AP46" i="98"/>
  <c r="AO46" i="98"/>
  <c r="AM46" i="98"/>
  <c r="AL46" i="98"/>
  <c r="AK46" i="98"/>
  <c r="AJ46" i="98"/>
  <c r="AI46" i="98"/>
  <c r="AH46" i="98"/>
  <c r="AG46" i="98"/>
  <c r="AF46" i="98"/>
  <c r="AE46" i="98"/>
  <c r="AD46" i="98"/>
  <c r="AC46" i="98"/>
  <c r="AB46" i="98"/>
  <c r="AA46" i="98"/>
  <c r="Z46" i="98"/>
  <c r="Y46" i="98"/>
  <c r="X46" i="98"/>
  <c r="AP45" i="98"/>
  <c r="AO45" i="98"/>
  <c r="AM45" i="98"/>
  <c r="AL45" i="98"/>
  <c r="AK45" i="98"/>
  <c r="AJ45" i="98"/>
  <c r="AI45" i="98"/>
  <c r="AH45" i="98"/>
  <c r="AG45" i="98"/>
  <c r="AF45" i="98"/>
  <c r="AE45" i="98"/>
  <c r="AD45" i="98"/>
  <c r="AC45" i="98"/>
  <c r="AB45" i="98"/>
  <c r="AA45" i="98"/>
  <c r="Z45" i="98"/>
  <c r="Y45" i="98"/>
  <c r="X45" i="98"/>
  <c r="AP44" i="98"/>
  <c r="AO44" i="98"/>
  <c r="AM44" i="98"/>
  <c r="AL44" i="98"/>
  <c r="AK44" i="98"/>
  <c r="AJ44" i="98"/>
  <c r="AI44" i="98"/>
  <c r="AH44" i="98"/>
  <c r="AG44" i="98"/>
  <c r="AF44" i="98"/>
  <c r="AE44" i="98"/>
  <c r="AD44" i="98"/>
  <c r="AC44" i="98"/>
  <c r="AB44" i="98"/>
  <c r="AA44" i="98"/>
  <c r="Z44" i="98"/>
  <c r="Y44" i="98"/>
  <c r="X44" i="98"/>
  <c r="AP43" i="98"/>
  <c r="AO43" i="98"/>
  <c r="AM43" i="98"/>
  <c r="AL43" i="98"/>
  <c r="AK43" i="98"/>
  <c r="AJ43" i="98"/>
  <c r="AI43" i="98"/>
  <c r="AH43" i="98"/>
  <c r="AG43" i="98"/>
  <c r="AF43" i="98"/>
  <c r="AE43" i="98"/>
  <c r="AD43" i="98"/>
  <c r="AC43" i="98"/>
  <c r="AB43" i="98"/>
  <c r="AA43" i="98"/>
  <c r="Z43" i="98"/>
  <c r="Y43" i="98"/>
  <c r="X43" i="98"/>
  <c r="AP42" i="98"/>
  <c r="AO42" i="98"/>
  <c r="AM42" i="98"/>
  <c r="AL42" i="98"/>
  <c r="AK42" i="98"/>
  <c r="AJ42" i="98"/>
  <c r="AI42" i="98"/>
  <c r="AH42" i="98"/>
  <c r="AG42" i="98"/>
  <c r="AF42" i="98"/>
  <c r="AE42" i="98"/>
  <c r="AD42" i="98"/>
  <c r="AC42" i="98"/>
  <c r="AB42" i="98"/>
  <c r="AA42" i="98"/>
  <c r="Z42" i="98"/>
  <c r="Y42" i="98"/>
  <c r="X42" i="98"/>
  <c r="AP41" i="98"/>
  <c r="AO41" i="98"/>
  <c r="AM41" i="98"/>
  <c r="AL41" i="98"/>
  <c r="AK41" i="98"/>
  <c r="AJ41" i="98"/>
  <c r="AI41" i="98"/>
  <c r="AH41" i="98"/>
  <c r="AG41" i="98"/>
  <c r="AF41" i="98"/>
  <c r="AE41" i="98"/>
  <c r="AD41" i="98"/>
  <c r="AC41" i="98"/>
  <c r="AB41" i="98"/>
  <c r="AA41" i="98"/>
  <c r="Z41" i="98"/>
  <c r="Y41" i="98"/>
  <c r="X41" i="98"/>
  <c r="AP40" i="98"/>
  <c r="AO40" i="98"/>
  <c r="AM40" i="98"/>
  <c r="AL40" i="98"/>
  <c r="AK40" i="98"/>
  <c r="AJ40" i="98"/>
  <c r="AI40" i="98"/>
  <c r="AH40" i="98"/>
  <c r="AG40" i="98"/>
  <c r="AF40" i="98"/>
  <c r="AE40" i="98"/>
  <c r="AD40" i="98"/>
  <c r="AC40" i="98"/>
  <c r="AB40" i="98"/>
  <c r="AA40" i="98"/>
  <c r="Z40" i="98"/>
  <c r="Y40" i="98"/>
  <c r="X40" i="98"/>
  <c r="AP39" i="98"/>
  <c r="AO39" i="98"/>
  <c r="AM39" i="98"/>
  <c r="AL39" i="98"/>
  <c r="AK39" i="98"/>
  <c r="AJ39" i="98"/>
  <c r="AI39" i="98"/>
  <c r="AH39" i="98"/>
  <c r="AG39" i="98"/>
  <c r="AF39" i="98"/>
  <c r="AE39" i="98"/>
  <c r="AD39" i="98"/>
  <c r="AC39" i="98"/>
  <c r="AB39" i="98"/>
  <c r="AA39" i="98"/>
  <c r="Z39" i="98"/>
  <c r="Y39" i="98"/>
  <c r="X39" i="98"/>
  <c r="B39" i="98" s="1"/>
  <c r="X22" i="25" s="1"/>
  <c r="AP38" i="98"/>
  <c r="AO38" i="98"/>
  <c r="AM38" i="98"/>
  <c r="AL38" i="98"/>
  <c r="AK38" i="98"/>
  <c r="AJ38" i="98"/>
  <c r="AI38" i="98"/>
  <c r="AH38" i="98"/>
  <c r="AG38" i="98"/>
  <c r="AF38" i="98"/>
  <c r="AE38" i="98"/>
  <c r="AD38" i="98"/>
  <c r="AC38" i="98"/>
  <c r="AB38" i="98"/>
  <c r="AA38" i="98"/>
  <c r="Z38" i="98"/>
  <c r="Y38" i="98"/>
  <c r="X38" i="98"/>
  <c r="AP37" i="98"/>
  <c r="AO37" i="98"/>
  <c r="AM37" i="98"/>
  <c r="AL37" i="98"/>
  <c r="AK37" i="98"/>
  <c r="AJ37" i="98"/>
  <c r="AI37" i="98"/>
  <c r="AH37" i="98"/>
  <c r="AG37" i="98"/>
  <c r="AF37" i="98"/>
  <c r="AE37" i="98"/>
  <c r="AD37" i="98"/>
  <c r="AC37" i="98"/>
  <c r="AB37" i="98"/>
  <c r="AA37" i="98"/>
  <c r="Z37" i="98"/>
  <c r="Y37" i="98"/>
  <c r="X37" i="98"/>
  <c r="AP36" i="98"/>
  <c r="AO36" i="98"/>
  <c r="AM36" i="98"/>
  <c r="AL36" i="98"/>
  <c r="AK36" i="98"/>
  <c r="AJ36" i="98"/>
  <c r="AI36" i="98"/>
  <c r="AH36" i="98"/>
  <c r="AG36" i="98"/>
  <c r="AF36" i="98"/>
  <c r="AE36" i="98"/>
  <c r="AD36" i="98"/>
  <c r="AC36" i="98"/>
  <c r="AB36" i="98"/>
  <c r="AA36" i="98"/>
  <c r="Z36" i="98"/>
  <c r="Y36" i="98"/>
  <c r="X36" i="98"/>
  <c r="AP35" i="98"/>
  <c r="AO35" i="98"/>
  <c r="AM35" i="98"/>
  <c r="AL35" i="98"/>
  <c r="AK35" i="98"/>
  <c r="AJ35" i="98"/>
  <c r="AI35" i="98"/>
  <c r="AH35" i="98"/>
  <c r="AG35" i="98"/>
  <c r="AF35" i="98"/>
  <c r="AE35" i="98"/>
  <c r="AD35" i="98"/>
  <c r="AC35" i="98"/>
  <c r="AB35" i="98"/>
  <c r="AA35" i="98"/>
  <c r="Z35" i="98"/>
  <c r="Y35" i="98"/>
  <c r="X35" i="98"/>
  <c r="AP34" i="98"/>
  <c r="AO34" i="98"/>
  <c r="AM34" i="98"/>
  <c r="AL34" i="98"/>
  <c r="AK34" i="98"/>
  <c r="AJ34" i="98"/>
  <c r="AI34" i="98"/>
  <c r="AH34" i="98"/>
  <c r="AG34" i="98"/>
  <c r="AF34" i="98"/>
  <c r="AE34" i="98"/>
  <c r="AD34" i="98"/>
  <c r="AC34" i="98"/>
  <c r="AB34" i="98"/>
  <c r="AA34" i="98"/>
  <c r="Z34" i="98"/>
  <c r="Y34" i="98"/>
  <c r="X34" i="98"/>
  <c r="AP33" i="98"/>
  <c r="AO33" i="98"/>
  <c r="AM33" i="98"/>
  <c r="AL33" i="98"/>
  <c r="AK33" i="98"/>
  <c r="AJ33" i="98"/>
  <c r="AI33" i="98"/>
  <c r="AH33" i="98"/>
  <c r="AG33" i="98"/>
  <c r="AF33" i="98"/>
  <c r="AE33" i="98"/>
  <c r="AD33" i="98"/>
  <c r="AC33" i="98"/>
  <c r="AB33" i="98"/>
  <c r="AA33" i="98"/>
  <c r="Z33" i="98"/>
  <c r="Y33" i="98"/>
  <c r="X33" i="98"/>
  <c r="AP32" i="98"/>
  <c r="AO32" i="98"/>
  <c r="AM32" i="98"/>
  <c r="AL32" i="98"/>
  <c r="AK32" i="98"/>
  <c r="AJ32" i="98"/>
  <c r="AI32" i="98"/>
  <c r="AH32" i="98"/>
  <c r="AG32" i="98"/>
  <c r="AF32" i="98"/>
  <c r="AE32" i="98"/>
  <c r="AD32" i="98"/>
  <c r="AC32" i="98"/>
  <c r="AB32" i="98"/>
  <c r="AA32" i="98"/>
  <c r="Z32" i="98"/>
  <c r="Y32" i="98"/>
  <c r="X32" i="98"/>
  <c r="AP31" i="98"/>
  <c r="AO31" i="98"/>
  <c r="AM31" i="98"/>
  <c r="AL31" i="98"/>
  <c r="AK31" i="98"/>
  <c r="AJ31" i="98"/>
  <c r="AI31" i="98"/>
  <c r="AH31" i="98"/>
  <c r="AG31" i="98"/>
  <c r="AF31" i="98"/>
  <c r="AE31" i="98"/>
  <c r="AD31" i="98"/>
  <c r="AC31" i="98"/>
  <c r="AB31" i="98"/>
  <c r="AA31" i="98"/>
  <c r="Z31" i="98"/>
  <c r="Y31" i="98"/>
  <c r="X31" i="98"/>
  <c r="AP30" i="98"/>
  <c r="AO30" i="98"/>
  <c r="AM30" i="98"/>
  <c r="AL30" i="98"/>
  <c r="AK30" i="98"/>
  <c r="AJ30" i="98"/>
  <c r="AI30" i="98"/>
  <c r="AH30" i="98"/>
  <c r="AG30" i="98"/>
  <c r="AF30" i="98"/>
  <c r="AE30" i="98"/>
  <c r="AD30" i="98"/>
  <c r="AC30" i="98"/>
  <c r="AB30" i="98"/>
  <c r="AA30" i="98"/>
  <c r="Z30" i="98"/>
  <c r="Y30" i="98"/>
  <c r="X30" i="98"/>
  <c r="AP29" i="98"/>
  <c r="AO29" i="98"/>
  <c r="AM29" i="98"/>
  <c r="AL29" i="98"/>
  <c r="AK29" i="98"/>
  <c r="AJ29" i="98"/>
  <c r="AI29" i="98"/>
  <c r="AH29" i="98"/>
  <c r="AG29" i="98"/>
  <c r="AF29" i="98"/>
  <c r="AE29" i="98"/>
  <c r="AD29" i="98"/>
  <c r="AC29" i="98"/>
  <c r="AB29" i="98"/>
  <c r="AA29" i="98"/>
  <c r="Z29" i="98"/>
  <c r="Y29" i="98"/>
  <c r="X29" i="98"/>
  <c r="AP28" i="98"/>
  <c r="AO28" i="98"/>
  <c r="AM28" i="98"/>
  <c r="AL28" i="98"/>
  <c r="AK28" i="98"/>
  <c r="AJ28" i="98"/>
  <c r="AI28" i="98"/>
  <c r="AH28" i="98"/>
  <c r="AG28" i="98"/>
  <c r="AF28" i="98"/>
  <c r="AE28" i="98"/>
  <c r="AD28" i="98"/>
  <c r="AC28" i="98"/>
  <c r="AB28" i="98"/>
  <c r="AA28" i="98"/>
  <c r="Z28" i="98"/>
  <c r="Y28" i="98"/>
  <c r="X28" i="98"/>
  <c r="AP27" i="98"/>
  <c r="AO27" i="98"/>
  <c r="AM27" i="98"/>
  <c r="AL27" i="98"/>
  <c r="AK27" i="98"/>
  <c r="AJ27" i="98"/>
  <c r="AI27" i="98"/>
  <c r="AH27" i="98"/>
  <c r="AG27" i="98"/>
  <c r="AF27" i="98"/>
  <c r="AE27" i="98"/>
  <c r="AD27" i="98"/>
  <c r="AC27" i="98"/>
  <c r="AB27" i="98"/>
  <c r="AA27" i="98"/>
  <c r="Z27" i="98"/>
  <c r="Y27" i="98"/>
  <c r="X27" i="98"/>
  <c r="AP26" i="98"/>
  <c r="AO26" i="98"/>
  <c r="AM26" i="98"/>
  <c r="AL26" i="98"/>
  <c r="AK26" i="98"/>
  <c r="AJ26" i="98"/>
  <c r="AI26" i="98"/>
  <c r="AH26" i="98"/>
  <c r="AG26" i="98"/>
  <c r="AF26" i="98"/>
  <c r="AE26" i="98"/>
  <c r="AD26" i="98"/>
  <c r="AC26" i="98"/>
  <c r="AB26" i="98"/>
  <c r="AA26" i="98"/>
  <c r="Z26" i="98"/>
  <c r="Y26" i="98"/>
  <c r="X26" i="98"/>
  <c r="AP25" i="98"/>
  <c r="AO25" i="98"/>
  <c r="AM25" i="98"/>
  <c r="AL25" i="98"/>
  <c r="AK25" i="98"/>
  <c r="AJ25" i="98"/>
  <c r="AI25" i="98"/>
  <c r="AH25" i="98"/>
  <c r="AG25" i="98"/>
  <c r="AF25" i="98"/>
  <c r="AE25" i="98"/>
  <c r="AD25" i="98"/>
  <c r="AC25" i="98"/>
  <c r="AB25" i="98"/>
  <c r="AA25" i="98"/>
  <c r="Z25" i="98"/>
  <c r="Y25" i="98"/>
  <c r="X25" i="98"/>
  <c r="AP24" i="98"/>
  <c r="AO24" i="98"/>
  <c r="AM24" i="98"/>
  <c r="AL24" i="98"/>
  <c r="AK24" i="98"/>
  <c r="AJ24" i="98"/>
  <c r="AI24" i="98"/>
  <c r="AH24" i="98"/>
  <c r="AG24" i="98"/>
  <c r="AF24" i="98"/>
  <c r="AE24" i="98"/>
  <c r="AD24" i="98"/>
  <c r="AC24" i="98"/>
  <c r="AB24" i="98"/>
  <c r="AA24" i="98"/>
  <c r="Z24" i="98"/>
  <c r="Y24" i="98"/>
  <c r="X24" i="98"/>
  <c r="AP23" i="98"/>
  <c r="AO23" i="98"/>
  <c r="AM23" i="98"/>
  <c r="AL23" i="98"/>
  <c r="AK23" i="98"/>
  <c r="AJ23" i="98"/>
  <c r="AI23" i="98"/>
  <c r="AH23" i="98"/>
  <c r="AG23" i="98"/>
  <c r="AF23" i="98"/>
  <c r="AE23" i="98"/>
  <c r="AD23" i="98"/>
  <c r="AC23" i="98"/>
  <c r="AB23" i="98"/>
  <c r="AA23" i="98"/>
  <c r="Z23" i="98"/>
  <c r="Y23" i="98"/>
  <c r="X23" i="98"/>
  <c r="AP22" i="98"/>
  <c r="AO22" i="98"/>
  <c r="AM22" i="98"/>
  <c r="AL22" i="98"/>
  <c r="AK22" i="98"/>
  <c r="AJ22" i="98"/>
  <c r="AI22" i="98"/>
  <c r="AH22" i="98"/>
  <c r="AG22" i="98"/>
  <c r="AF22" i="98"/>
  <c r="AE22" i="98"/>
  <c r="AD22" i="98"/>
  <c r="AC22" i="98"/>
  <c r="AB22" i="98"/>
  <c r="AA22" i="98"/>
  <c r="Z22" i="98"/>
  <c r="Y22" i="98"/>
  <c r="X22" i="98"/>
  <c r="AP21" i="98"/>
  <c r="AO21" i="98"/>
  <c r="AM21" i="98"/>
  <c r="AL21" i="98"/>
  <c r="AK21" i="98"/>
  <c r="AJ21" i="98"/>
  <c r="AI21" i="98"/>
  <c r="AH21" i="98"/>
  <c r="AG21" i="98"/>
  <c r="AF21" i="98"/>
  <c r="AE21" i="98"/>
  <c r="AD21" i="98"/>
  <c r="AC21" i="98"/>
  <c r="AB21" i="98"/>
  <c r="AA21" i="98"/>
  <c r="Z21" i="98"/>
  <c r="Y21" i="98"/>
  <c r="X21" i="98"/>
  <c r="AP20" i="98"/>
  <c r="AO20" i="98"/>
  <c r="AM20" i="98"/>
  <c r="AL20" i="98"/>
  <c r="AK20" i="98"/>
  <c r="AJ20" i="98"/>
  <c r="AI20" i="98"/>
  <c r="AH20" i="98"/>
  <c r="AG20" i="98"/>
  <c r="AF20" i="98"/>
  <c r="AE20" i="98"/>
  <c r="AD20" i="98"/>
  <c r="AC20" i="98"/>
  <c r="AB20" i="98"/>
  <c r="AA20" i="98"/>
  <c r="Z20" i="98"/>
  <c r="Y20" i="98"/>
  <c r="X20" i="98"/>
  <c r="AP19" i="98"/>
  <c r="AO19" i="98"/>
  <c r="AM19" i="98"/>
  <c r="AL19" i="98"/>
  <c r="AK19" i="98"/>
  <c r="AJ19" i="98"/>
  <c r="AI19" i="98"/>
  <c r="AH19" i="98"/>
  <c r="AG19" i="98"/>
  <c r="AF19" i="98"/>
  <c r="AE19" i="98"/>
  <c r="AD19" i="98"/>
  <c r="AC19" i="98"/>
  <c r="AB19" i="98"/>
  <c r="AA19" i="98"/>
  <c r="Z19" i="98"/>
  <c r="Y19" i="98"/>
  <c r="X19" i="98"/>
  <c r="AP18" i="98"/>
  <c r="AO18" i="98"/>
  <c r="AM18" i="98"/>
  <c r="AL18" i="98"/>
  <c r="AK18" i="98"/>
  <c r="AJ18" i="98"/>
  <c r="AI18" i="98"/>
  <c r="AH18" i="98"/>
  <c r="AG18" i="98"/>
  <c r="AF18" i="98"/>
  <c r="AE18" i="98"/>
  <c r="AD18" i="98"/>
  <c r="AC18" i="98"/>
  <c r="AB18" i="98"/>
  <c r="AA18" i="98"/>
  <c r="Z18" i="98"/>
  <c r="Y18" i="98"/>
  <c r="X18" i="98"/>
  <c r="AP17" i="98"/>
  <c r="AO17" i="98"/>
  <c r="AM17" i="98"/>
  <c r="AL17" i="98"/>
  <c r="AK17" i="98"/>
  <c r="AJ17" i="98"/>
  <c r="AI17" i="98"/>
  <c r="AH17" i="98"/>
  <c r="AG17" i="98"/>
  <c r="AF17" i="98"/>
  <c r="AE17" i="98"/>
  <c r="AD17" i="98"/>
  <c r="AC17" i="98"/>
  <c r="AB17" i="98"/>
  <c r="AA17" i="98"/>
  <c r="Z17" i="98"/>
  <c r="Y17" i="98"/>
  <c r="X17" i="98"/>
  <c r="AP16" i="98"/>
  <c r="AO16" i="98"/>
  <c r="AM16" i="98"/>
  <c r="AL16" i="98"/>
  <c r="AK16" i="98"/>
  <c r="AJ16" i="98"/>
  <c r="AI16" i="98"/>
  <c r="AH16" i="98"/>
  <c r="AG16" i="98"/>
  <c r="AF16" i="98"/>
  <c r="AE16" i="98"/>
  <c r="AD16" i="98"/>
  <c r="AC16" i="98"/>
  <c r="AB16" i="98"/>
  <c r="AA16" i="98"/>
  <c r="Z16" i="98"/>
  <c r="Y16" i="98"/>
  <c r="X16" i="98"/>
  <c r="AP15" i="98"/>
  <c r="AO15" i="98"/>
  <c r="AM15" i="98"/>
  <c r="AL15" i="98"/>
  <c r="AK15" i="98"/>
  <c r="AJ15" i="98"/>
  <c r="AI15" i="98"/>
  <c r="AH15" i="98"/>
  <c r="AG15" i="98"/>
  <c r="AF15" i="98"/>
  <c r="AE15" i="98"/>
  <c r="AD15" i="98"/>
  <c r="AC15" i="98"/>
  <c r="AB15" i="98"/>
  <c r="AA15" i="98"/>
  <c r="Z15" i="98"/>
  <c r="Y15" i="98"/>
  <c r="X15" i="98"/>
  <c r="AP14" i="98"/>
  <c r="AO14" i="98"/>
  <c r="AM14" i="98"/>
  <c r="AL14" i="98"/>
  <c r="AK14" i="98"/>
  <c r="AJ14" i="98"/>
  <c r="AI14" i="98"/>
  <c r="AH14" i="98"/>
  <c r="AG14" i="98"/>
  <c r="AF14" i="98"/>
  <c r="AE14" i="98"/>
  <c r="AD14" i="98"/>
  <c r="AC14" i="98"/>
  <c r="AB14" i="98"/>
  <c r="AA14" i="98"/>
  <c r="Z14" i="98"/>
  <c r="Y14" i="98"/>
  <c r="X14" i="98"/>
  <c r="AP13" i="98"/>
  <c r="AO13" i="98"/>
  <c r="AM13" i="98"/>
  <c r="AL13" i="98"/>
  <c r="AK13" i="98"/>
  <c r="AJ13" i="98"/>
  <c r="AI13" i="98"/>
  <c r="AH13" i="98"/>
  <c r="AG13" i="98"/>
  <c r="AF13" i="98"/>
  <c r="AE13" i="98"/>
  <c r="AD13" i="98"/>
  <c r="AC13" i="98"/>
  <c r="AB13" i="98"/>
  <c r="AA13" i="98"/>
  <c r="Z13" i="98"/>
  <c r="Y13" i="98"/>
  <c r="X13" i="98"/>
  <c r="AP12" i="98"/>
  <c r="AO12" i="98"/>
  <c r="AM12" i="98"/>
  <c r="AL12" i="98"/>
  <c r="AK12" i="98"/>
  <c r="AJ12" i="98"/>
  <c r="AI12" i="98"/>
  <c r="AH12" i="98"/>
  <c r="AG12" i="98"/>
  <c r="AF12" i="98"/>
  <c r="AE12" i="98"/>
  <c r="AD12" i="98"/>
  <c r="AC12" i="98"/>
  <c r="AB12" i="98"/>
  <c r="AA12" i="98"/>
  <c r="Z12" i="98"/>
  <c r="Y12" i="98"/>
  <c r="X12" i="98"/>
  <c r="AP11" i="98"/>
  <c r="AO11" i="98"/>
  <c r="AM11" i="98"/>
  <c r="AL11" i="98"/>
  <c r="AK11" i="98"/>
  <c r="AJ11" i="98"/>
  <c r="AI11" i="98"/>
  <c r="AH11" i="98"/>
  <c r="AG11" i="98"/>
  <c r="AF11" i="98"/>
  <c r="AE11" i="98"/>
  <c r="AD11" i="98"/>
  <c r="AC11" i="98"/>
  <c r="AB11" i="98"/>
  <c r="AA11" i="98"/>
  <c r="Z11" i="98"/>
  <c r="Y11" i="98"/>
  <c r="X11" i="98"/>
  <c r="AP10" i="98"/>
  <c r="AO10" i="98"/>
  <c r="AM10" i="98"/>
  <c r="AL10" i="98"/>
  <c r="AK10" i="98"/>
  <c r="AJ10" i="98"/>
  <c r="AI10" i="98"/>
  <c r="AH10" i="98"/>
  <c r="AG10" i="98"/>
  <c r="AF10" i="98"/>
  <c r="AE10" i="98"/>
  <c r="AD10" i="98"/>
  <c r="AC10" i="98"/>
  <c r="AB10" i="98"/>
  <c r="AA10" i="98"/>
  <c r="Z10" i="98"/>
  <c r="Y10" i="98"/>
  <c r="X10" i="98"/>
  <c r="AP9" i="98"/>
  <c r="AO9" i="98"/>
  <c r="AM9" i="98"/>
  <c r="AL9" i="98"/>
  <c r="AK9" i="98"/>
  <c r="AJ9" i="98"/>
  <c r="AI9" i="98"/>
  <c r="AH9" i="98"/>
  <c r="AG9" i="98"/>
  <c r="AF9" i="98"/>
  <c r="AE9" i="98"/>
  <c r="AD9" i="98"/>
  <c r="AC9" i="98"/>
  <c r="AB9" i="98"/>
  <c r="AA9" i="98"/>
  <c r="Z9" i="98"/>
  <c r="Y9" i="98"/>
  <c r="X9" i="98"/>
  <c r="AP8" i="98"/>
  <c r="AO8" i="98"/>
  <c r="AM8" i="98"/>
  <c r="AL8" i="98"/>
  <c r="AK8" i="98"/>
  <c r="AJ8" i="98"/>
  <c r="AI8" i="98"/>
  <c r="AH8" i="98"/>
  <c r="AG8" i="98"/>
  <c r="AF8" i="98"/>
  <c r="AE8" i="98"/>
  <c r="AD8" i="98"/>
  <c r="AC8" i="98"/>
  <c r="AB8" i="98"/>
  <c r="AA8" i="98"/>
  <c r="Z8" i="98"/>
  <c r="Y8" i="98"/>
  <c r="X8" i="98"/>
  <c r="AP7" i="98"/>
  <c r="AO7" i="98"/>
  <c r="AM7" i="98"/>
  <c r="AL7" i="98"/>
  <c r="AK7" i="98"/>
  <c r="AJ7" i="98"/>
  <c r="AI7" i="98"/>
  <c r="AH7" i="98"/>
  <c r="AG7" i="98"/>
  <c r="AF7" i="98"/>
  <c r="AE7" i="98"/>
  <c r="AD7" i="98"/>
  <c r="AC7" i="98"/>
  <c r="AB7" i="98"/>
  <c r="AA7" i="98"/>
  <c r="Z7" i="98"/>
  <c r="Y7" i="98"/>
  <c r="X7" i="98"/>
  <c r="AP6" i="98"/>
  <c r="AO6" i="98"/>
  <c r="AM6" i="98"/>
  <c r="AL6" i="98"/>
  <c r="AK6" i="98"/>
  <c r="AJ6" i="98"/>
  <c r="AI6" i="98"/>
  <c r="AH6" i="98"/>
  <c r="AG6" i="98"/>
  <c r="AF6" i="98"/>
  <c r="AE6" i="98"/>
  <c r="AD6" i="98"/>
  <c r="AC6" i="98"/>
  <c r="AB6" i="98"/>
  <c r="AA6" i="98"/>
  <c r="Z6" i="98"/>
  <c r="Y6" i="98"/>
  <c r="X6" i="98"/>
  <c r="AP5" i="98"/>
  <c r="AO5" i="98"/>
  <c r="AM5" i="98"/>
  <c r="AL5" i="98"/>
  <c r="AK5" i="98"/>
  <c r="AJ5" i="98"/>
  <c r="AI5" i="98"/>
  <c r="AH5" i="98"/>
  <c r="AG5" i="98"/>
  <c r="AF5" i="98"/>
  <c r="AE5" i="98"/>
  <c r="AD5" i="98"/>
  <c r="AC5" i="98"/>
  <c r="AB5" i="98"/>
  <c r="AA5" i="98"/>
  <c r="Z5" i="98"/>
  <c r="Y5" i="98"/>
  <c r="X5" i="98"/>
  <c r="AP4" i="98"/>
  <c r="AO4" i="98"/>
  <c r="AM4" i="98"/>
  <c r="AL4" i="98"/>
  <c r="AK4" i="98"/>
  <c r="AJ4" i="98"/>
  <c r="AI4" i="98"/>
  <c r="AH4" i="98"/>
  <c r="AG4" i="98"/>
  <c r="AF4" i="98"/>
  <c r="AE4" i="98"/>
  <c r="AD4" i="98"/>
  <c r="AC4" i="98"/>
  <c r="AB4" i="98"/>
  <c r="AA4" i="98"/>
  <c r="Z4" i="98"/>
  <c r="Y4" i="98"/>
  <c r="X4" i="98"/>
  <c r="AP3" i="98"/>
  <c r="AO3" i="98"/>
  <c r="AM3" i="98"/>
  <c r="AL3" i="98"/>
  <c r="AK3" i="98"/>
  <c r="AJ3" i="98"/>
  <c r="AI3" i="98"/>
  <c r="AH3" i="98"/>
  <c r="AG3" i="98"/>
  <c r="AF3" i="98"/>
  <c r="AE3" i="98"/>
  <c r="AD3" i="98"/>
  <c r="AC3" i="98"/>
  <c r="AB3" i="98"/>
  <c r="AA3" i="98"/>
  <c r="Z3" i="98"/>
  <c r="Y3" i="98"/>
  <c r="X3" i="98"/>
  <c r="C53" i="98" l="1"/>
  <c r="AS5" i="25" s="1"/>
  <c r="C54" i="98"/>
  <c r="AS13" i="25" s="1"/>
  <c r="C56" i="98"/>
  <c r="AS19" i="25" s="1"/>
  <c r="C57" i="98"/>
  <c r="AS63" i="25" s="1"/>
  <c r="C62" i="98"/>
  <c r="AS40" i="25" s="1"/>
  <c r="C63" i="98"/>
  <c r="AS28" i="25" s="1"/>
  <c r="C66" i="98"/>
  <c r="AS68" i="25" s="1"/>
  <c r="B40" i="98"/>
  <c r="X36" i="25" s="1"/>
  <c r="B49" i="98"/>
  <c r="X21" i="25" s="1"/>
  <c r="B52" i="98"/>
  <c r="X37" i="25" s="1"/>
  <c r="B55" i="98"/>
  <c r="X18" i="25" s="1"/>
  <c r="C15" i="98"/>
  <c r="AS33" i="25" s="1"/>
  <c r="C20" i="98"/>
  <c r="AS56" i="25" s="1"/>
  <c r="C21" i="98"/>
  <c r="AS32" i="25" s="1"/>
  <c r="C22" i="98"/>
  <c r="AS10" i="25" s="1"/>
  <c r="C23" i="98"/>
  <c r="AS51" i="25" s="1"/>
  <c r="C24" i="98"/>
  <c r="AS62" i="25" s="1"/>
  <c r="C26" i="98"/>
  <c r="AS64" i="25" s="1"/>
  <c r="C27" i="98"/>
  <c r="AS39" i="25" s="1"/>
  <c r="C28" i="98"/>
  <c r="AS16" i="25" s="1"/>
  <c r="C29" i="98"/>
  <c r="AS6" i="25" s="1"/>
  <c r="C33" i="98"/>
  <c r="AS58" i="25" s="1"/>
  <c r="C35" i="98"/>
  <c r="AS49" i="25" s="1"/>
  <c r="C36" i="98"/>
  <c r="AS8" i="25" s="1"/>
  <c r="C38" i="98"/>
  <c r="AS59" i="25" s="1"/>
  <c r="C39" i="98"/>
  <c r="AS22" i="25" s="1"/>
  <c r="B31" i="98"/>
  <c r="X23" i="25" s="1"/>
  <c r="B37" i="98"/>
  <c r="X45" i="25" s="1"/>
  <c r="B61" i="98"/>
  <c r="X26" i="25" s="1"/>
  <c r="B64" i="98"/>
  <c r="X41" i="25" s="1"/>
  <c r="B29" i="98"/>
  <c r="X6" i="25" s="1"/>
  <c r="B12" i="98"/>
  <c r="X24" i="25" s="1"/>
  <c r="B42" i="98"/>
  <c r="X55" i="25" s="1"/>
  <c r="B48" i="98"/>
  <c r="X29" i="25" s="1"/>
  <c r="B4" i="98"/>
  <c r="X9" i="25" s="1"/>
  <c r="C6" i="98"/>
  <c r="AS34" i="25" s="1"/>
  <c r="C8" i="98"/>
  <c r="AS27" i="25" s="1"/>
  <c r="C9" i="98"/>
  <c r="AS57" i="25" s="1"/>
  <c r="C10" i="98"/>
  <c r="AS38" i="25" s="1"/>
  <c r="C11" i="98"/>
  <c r="AS30" i="25" s="1"/>
  <c r="C12" i="98"/>
  <c r="AS24" i="25" s="1"/>
  <c r="C13" i="98"/>
  <c r="AS60" i="25" s="1"/>
  <c r="C14" i="98"/>
  <c r="AS4" i="25" s="1"/>
  <c r="X61" i="25"/>
  <c r="B28" i="98"/>
  <c r="X16" i="25" s="1"/>
  <c r="B43" i="98"/>
  <c r="X20" i="25" s="1"/>
  <c r="C44" i="98"/>
  <c r="AS11" i="25" s="1"/>
  <c r="C45" i="98"/>
  <c r="AS42" i="25" s="1"/>
  <c r="B46" i="98"/>
  <c r="X3" i="25" s="1"/>
  <c r="C47" i="98"/>
  <c r="AS31" i="25" s="1"/>
  <c r="C48" i="98"/>
  <c r="AS29" i="25" s="1"/>
  <c r="B51" i="98"/>
  <c r="X47" i="25" s="1"/>
  <c r="C3" i="98"/>
  <c r="AS46" i="25" s="1"/>
  <c r="C4" i="98"/>
  <c r="AS9" i="25" s="1"/>
  <c r="C5" i="98"/>
  <c r="AS17" i="25" s="1"/>
  <c r="C17" i="98"/>
  <c r="AS54" i="25" s="1"/>
  <c r="C18" i="98"/>
  <c r="AS7" i="25" s="1"/>
  <c r="C19" i="98"/>
  <c r="AS44" i="25" s="1"/>
  <c r="B21" i="98"/>
  <c r="X32" i="25" s="1"/>
  <c r="X64" i="25"/>
  <c r="C30" i="98"/>
  <c r="AS15" i="25" s="1"/>
  <c r="C31" i="98"/>
  <c r="AS23" i="25" s="1"/>
  <c r="C32" i="98"/>
  <c r="AS25" i="25" s="1"/>
  <c r="B36" i="98"/>
  <c r="X8" i="25" s="1"/>
  <c r="C41" i="98"/>
  <c r="AS43" i="25" s="1"/>
  <c r="C42" i="98"/>
  <c r="AS55" i="25" s="1"/>
  <c r="B45" i="98"/>
  <c r="X42" i="25" s="1"/>
  <c r="C50" i="98"/>
  <c r="AS48" i="25" s="1"/>
  <c r="C51" i="98"/>
  <c r="AS47" i="25" s="1"/>
  <c r="B54" i="98"/>
  <c r="X13" i="25" s="1"/>
  <c r="C59" i="98"/>
  <c r="AS14" i="25" s="1"/>
  <c r="C60" i="98"/>
  <c r="AS35" i="25" s="1"/>
  <c r="B63" i="98"/>
  <c r="X28" i="25" s="1"/>
  <c r="B66" i="98"/>
  <c r="X68" i="25" s="1"/>
  <c r="B7" i="98"/>
  <c r="X65" i="25" s="1"/>
  <c r="C7" i="98"/>
  <c r="AS65" i="25" s="1"/>
  <c r="B14" i="98"/>
  <c r="X4" i="25" s="1"/>
  <c r="X53" i="25"/>
  <c r="C16" i="98"/>
  <c r="AS53" i="25" s="1"/>
  <c r="B23" i="98"/>
  <c r="X51" i="25" s="1"/>
  <c r="C25" i="98"/>
  <c r="AS61" i="25" s="1"/>
  <c r="C34" i="98"/>
  <c r="AS50" i="25" s="1"/>
  <c r="C37" i="98"/>
  <c r="AS45" i="25" s="1"/>
  <c r="C40" i="98"/>
  <c r="AS36" i="25" s="1"/>
  <c r="C43" i="98"/>
  <c r="AS20" i="25" s="1"/>
  <c r="C46" i="98"/>
  <c r="AS3" i="25" s="1"/>
  <c r="C49" i="98"/>
  <c r="AS21" i="25" s="1"/>
  <c r="C52" i="98"/>
  <c r="AS37" i="25" s="1"/>
  <c r="C55" i="98"/>
  <c r="AS18" i="25" s="1"/>
  <c r="C58" i="98"/>
  <c r="AS52" i="25" s="1"/>
  <c r="C61" i="98"/>
  <c r="AS26" i="25" s="1"/>
  <c r="C64" i="98"/>
  <c r="AS41" i="25" s="1"/>
  <c r="B65" i="98"/>
  <c r="X12" i="25" s="1"/>
  <c r="C65" i="98"/>
  <c r="AS12" i="25" s="1"/>
  <c r="B57" i="98"/>
  <c r="X63" i="25" s="1"/>
  <c r="B6" i="98"/>
  <c r="X34" i="25" s="1"/>
  <c r="B9" i="98"/>
  <c r="X57" i="25" s="1"/>
  <c r="B3" i="98"/>
  <c r="X46" i="25" s="1"/>
  <c r="B11" i="98"/>
  <c r="X30" i="25" s="1"/>
  <c r="X60" i="25"/>
  <c r="B18" i="98"/>
  <c r="X7" i="25" s="1"/>
  <c r="B20" i="98"/>
  <c r="X56" i="25" s="1"/>
  <c r="B22" i="98"/>
  <c r="X10" i="25" s="1"/>
  <c r="B33" i="98"/>
  <c r="X58" i="25" s="1"/>
  <c r="B35" i="98"/>
  <c r="X49" i="25" s="1"/>
  <c r="B38" i="98"/>
  <c r="X59" i="25" s="1"/>
  <c r="B41" i="98"/>
  <c r="X43" i="25" s="1"/>
  <c r="B44" i="98"/>
  <c r="X11" i="25" s="1"/>
  <c r="B47" i="98"/>
  <c r="X31" i="25" s="1"/>
  <c r="B50" i="98"/>
  <c r="X48" i="25" s="1"/>
  <c r="B53" i="98"/>
  <c r="X5" i="25" s="1"/>
  <c r="B56" i="98"/>
  <c r="X19" i="25" s="1"/>
  <c r="B59" i="98"/>
  <c r="X14" i="25" s="1"/>
  <c r="B62" i="98"/>
  <c r="X40" i="25" s="1"/>
  <c r="B5" i="98"/>
  <c r="X17" i="25" s="1"/>
  <c r="B8" i="98"/>
  <c r="X27" i="25" s="1"/>
  <c r="B10" i="98"/>
  <c r="X38" i="25" s="1"/>
  <c r="B15" i="98"/>
  <c r="X33" i="25" s="1"/>
  <c r="B17" i="98"/>
  <c r="X54" i="25" s="1"/>
  <c r="B19" i="98"/>
  <c r="X44" i="25" s="1"/>
  <c r="B24" i="98"/>
  <c r="X62" i="25" s="1"/>
  <c r="B27" i="98"/>
  <c r="X39" i="25" s="1"/>
  <c r="B30" i="98"/>
  <c r="X15" i="25" s="1"/>
  <c r="B32" i="98"/>
  <c r="X25" i="25" s="1"/>
  <c r="B34" i="98"/>
  <c r="X50" i="25" s="1"/>
  <c r="V4" i="25"/>
  <c r="V5" i="25"/>
  <c r="V7" i="25"/>
  <c r="V6" i="25"/>
  <c r="V11" i="25"/>
  <c r="V15" i="25"/>
  <c r="V8" i="25"/>
  <c r="V18" i="25"/>
  <c r="V10" i="25"/>
  <c r="V13" i="25"/>
  <c r="V21" i="25"/>
  <c r="V32" i="25"/>
  <c r="V20" i="25"/>
  <c r="V12" i="25"/>
  <c r="V26" i="25"/>
  <c r="V9" i="25"/>
  <c r="V22" i="25"/>
  <c r="V16" i="25"/>
  <c r="V25" i="25"/>
  <c r="V17" i="25"/>
  <c r="V35" i="25"/>
  <c r="V19" i="25"/>
  <c r="V27" i="25"/>
  <c r="V28" i="25"/>
  <c r="V40" i="25"/>
  <c r="V46" i="25"/>
  <c r="V30" i="25"/>
  <c r="V41" i="25"/>
  <c r="V36" i="25"/>
  <c r="V24" i="25"/>
  <c r="V29" i="25"/>
  <c r="V37" i="25"/>
  <c r="V42" i="25"/>
  <c r="V33" i="25"/>
  <c r="V54" i="25"/>
  <c r="V55" i="25"/>
  <c r="V38" i="25"/>
  <c r="V23" i="25"/>
  <c r="V39" i="25"/>
  <c r="V49" i="25"/>
  <c r="V34" i="25"/>
  <c r="V45" i="25"/>
  <c r="V52" i="25"/>
  <c r="V53" i="25"/>
  <c r="V44" i="25"/>
  <c r="V61" i="25"/>
  <c r="V48" i="25"/>
  <c r="V43" i="25"/>
  <c r="V47" i="25"/>
  <c r="V62" i="25"/>
  <c r="V51" i="25"/>
  <c r="V57" i="25"/>
  <c r="V64" i="25"/>
  <c r="V50" i="25"/>
  <c r="V56" i="25"/>
  <c r="V59" i="25"/>
  <c r="V58" i="25"/>
  <c r="V60" i="25"/>
  <c r="V65" i="25"/>
  <c r="V63" i="25"/>
  <c r="V68" i="25"/>
  <c r="V3" i="25"/>
  <c r="AP66" i="97"/>
  <c r="C66" i="97" s="1"/>
  <c r="AR68" i="25" s="1"/>
  <c r="AO66" i="97"/>
  <c r="AM66" i="97"/>
  <c r="AL66" i="97"/>
  <c r="AK66" i="97"/>
  <c r="AJ66" i="97"/>
  <c r="AI66" i="97"/>
  <c r="AH66" i="97"/>
  <c r="AG66" i="97"/>
  <c r="AF66" i="97"/>
  <c r="AE66" i="97"/>
  <c r="AD66" i="97"/>
  <c r="AC66" i="97"/>
  <c r="AB66" i="97"/>
  <c r="AA66" i="97"/>
  <c r="Z66" i="97"/>
  <c r="Y66" i="97"/>
  <c r="X66" i="97"/>
  <c r="AP65" i="97"/>
  <c r="AO65" i="97"/>
  <c r="C65" i="97" s="1"/>
  <c r="AR12" i="25" s="1"/>
  <c r="AM65" i="97"/>
  <c r="AL65" i="97"/>
  <c r="AK65" i="97"/>
  <c r="AJ65" i="97"/>
  <c r="AI65" i="97"/>
  <c r="AH65" i="97"/>
  <c r="AG65" i="97"/>
  <c r="AF65" i="97"/>
  <c r="AE65" i="97"/>
  <c r="AD65" i="97"/>
  <c r="AC65" i="97"/>
  <c r="AB65" i="97"/>
  <c r="AA65" i="97"/>
  <c r="Z65" i="97"/>
  <c r="Y65" i="97"/>
  <c r="X65" i="97"/>
  <c r="AP64" i="97"/>
  <c r="AO64" i="97"/>
  <c r="AM64" i="97"/>
  <c r="AL64" i="97"/>
  <c r="AK64" i="97"/>
  <c r="AJ64" i="97"/>
  <c r="AI64" i="97"/>
  <c r="AH64" i="97"/>
  <c r="AG64" i="97"/>
  <c r="AF64" i="97"/>
  <c r="AE64" i="97"/>
  <c r="AD64" i="97"/>
  <c r="AC64" i="97"/>
  <c r="AB64" i="97"/>
  <c r="AA64" i="97"/>
  <c r="Z64" i="97"/>
  <c r="Y64" i="97"/>
  <c r="X64" i="97"/>
  <c r="AP63" i="97"/>
  <c r="AO63" i="97"/>
  <c r="C63" i="97" s="1"/>
  <c r="AR28" i="25" s="1"/>
  <c r="AM63" i="97"/>
  <c r="AL63" i="97"/>
  <c r="AK63" i="97"/>
  <c r="AJ63" i="97"/>
  <c r="AI63" i="97"/>
  <c r="AH63" i="97"/>
  <c r="AG63" i="97"/>
  <c r="AF63" i="97"/>
  <c r="AE63" i="97"/>
  <c r="AD63" i="97"/>
  <c r="AC63" i="97"/>
  <c r="AB63" i="97"/>
  <c r="AA63" i="97"/>
  <c r="Z63" i="97"/>
  <c r="Y63" i="97"/>
  <c r="X63" i="97"/>
  <c r="AP62" i="97"/>
  <c r="AO62" i="97"/>
  <c r="C62" i="97" s="1"/>
  <c r="AR40" i="25" s="1"/>
  <c r="AM62" i="97"/>
  <c r="AL62" i="97"/>
  <c r="AK62" i="97"/>
  <c r="AJ62" i="97"/>
  <c r="AI62" i="97"/>
  <c r="AH62" i="97"/>
  <c r="AG62" i="97"/>
  <c r="AF62" i="97"/>
  <c r="AD62" i="97"/>
  <c r="AC62" i="97"/>
  <c r="AB62" i="97"/>
  <c r="Y62" i="97"/>
  <c r="X62" i="97"/>
  <c r="AP61" i="97"/>
  <c r="AO61" i="97"/>
  <c r="C61" i="97" s="1"/>
  <c r="AR26" i="25" s="1"/>
  <c r="AM61" i="97"/>
  <c r="AL61" i="97"/>
  <c r="AK61" i="97"/>
  <c r="AJ61" i="97"/>
  <c r="AI61" i="97"/>
  <c r="AH61" i="97"/>
  <c r="AG61" i="97"/>
  <c r="AF61" i="97"/>
  <c r="AE61" i="97"/>
  <c r="AD61" i="97"/>
  <c r="AC61" i="97"/>
  <c r="AB61" i="97"/>
  <c r="AA61" i="97"/>
  <c r="Z61" i="97"/>
  <c r="Y61" i="97"/>
  <c r="X61" i="97"/>
  <c r="AP60" i="97"/>
  <c r="AO60" i="97"/>
  <c r="C60" i="97" s="1"/>
  <c r="AR35" i="25" s="1"/>
  <c r="AM60" i="97"/>
  <c r="AL60" i="97"/>
  <c r="AK60" i="97"/>
  <c r="AJ60" i="97"/>
  <c r="AI60" i="97"/>
  <c r="AH60" i="97"/>
  <c r="AG60" i="97"/>
  <c r="AF60" i="97"/>
  <c r="AE60" i="97"/>
  <c r="AD60" i="97"/>
  <c r="AC60" i="97"/>
  <c r="AB60" i="97"/>
  <c r="AA60" i="97"/>
  <c r="Z60" i="97"/>
  <c r="Y60" i="97"/>
  <c r="X60" i="97"/>
  <c r="AP59" i="97"/>
  <c r="AO59" i="97"/>
  <c r="C59" i="97" s="1"/>
  <c r="AR14" i="25" s="1"/>
  <c r="AM59" i="97"/>
  <c r="AL59" i="97"/>
  <c r="AK59" i="97"/>
  <c r="AJ59" i="97"/>
  <c r="AI59" i="97"/>
  <c r="AH59" i="97"/>
  <c r="AG59" i="97"/>
  <c r="AF59" i="97"/>
  <c r="AE59" i="97"/>
  <c r="AD59" i="97"/>
  <c r="AC59" i="97"/>
  <c r="AB59" i="97"/>
  <c r="AA59" i="97"/>
  <c r="Z59" i="97"/>
  <c r="Y59" i="97"/>
  <c r="X59" i="97"/>
  <c r="AP58" i="97"/>
  <c r="AO58" i="97"/>
  <c r="AM58" i="97"/>
  <c r="AL58" i="97"/>
  <c r="AK58" i="97"/>
  <c r="AJ58" i="97"/>
  <c r="AI58" i="97"/>
  <c r="AH58" i="97"/>
  <c r="AG58" i="97"/>
  <c r="AF58" i="97"/>
  <c r="AE58" i="97"/>
  <c r="AD58" i="97"/>
  <c r="AC58" i="97"/>
  <c r="AB58" i="97"/>
  <c r="AA58" i="97"/>
  <c r="Z58" i="97"/>
  <c r="Y58" i="97"/>
  <c r="X58" i="97"/>
  <c r="B58" i="97" s="1"/>
  <c r="AP57" i="97"/>
  <c r="AO57" i="97"/>
  <c r="C57" i="97" s="1"/>
  <c r="AR63" i="25" s="1"/>
  <c r="AM57" i="97"/>
  <c r="AL57" i="97"/>
  <c r="AK57" i="97"/>
  <c r="AJ57" i="97"/>
  <c r="AI57" i="97"/>
  <c r="AH57" i="97"/>
  <c r="AG57" i="97"/>
  <c r="AF57" i="97"/>
  <c r="AE57" i="97"/>
  <c r="AD57" i="97"/>
  <c r="AC57" i="97"/>
  <c r="AB57" i="97"/>
  <c r="AA57" i="97"/>
  <c r="Z57" i="97"/>
  <c r="Y57" i="97"/>
  <c r="X57" i="97"/>
  <c r="B57" i="97" s="1"/>
  <c r="AP56" i="97"/>
  <c r="AO56" i="97"/>
  <c r="C56" i="97" s="1"/>
  <c r="AR19" i="25" s="1"/>
  <c r="AM56" i="97"/>
  <c r="AL56" i="97"/>
  <c r="AK56" i="97"/>
  <c r="AJ56" i="97"/>
  <c r="AI56" i="97"/>
  <c r="AH56" i="97"/>
  <c r="AG56" i="97"/>
  <c r="AF56" i="97"/>
  <c r="AE56" i="97"/>
  <c r="AD56" i="97"/>
  <c r="AC56" i="97"/>
  <c r="AB56" i="97"/>
  <c r="AA56" i="97"/>
  <c r="Z56" i="97"/>
  <c r="Y56" i="97"/>
  <c r="X56" i="97"/>
  <c r="AP55" i="97"/>
  <c r="AO55" i="97"/>
  <c r="C55" i="97" s="1"/>
  <c r="AR18" i="25" s="1"/>
  <c r="AM55" i="97"/>
  <c r="AL55" i="97"/>
  <c r="AK55" i="97"/>
  <c r="AJ55" i="97"/>
  <c r="AI55" i="97"/>
  <c r="AH55" i="97"/>
  <c r="AG55" i="97"/>
  <c r="AF55" i="97"/>
  <c r="AE55" i="97"/>
  <c r="AD55" i="97"/>
  <c r="AC55" i="97"/>
  <c r="AB55" i="97"/>
  <c r="AA55" i="97"/>
  <c r="Z55" i="97"/>
  <c r="Y55" i="97"/>
  <c r="X55" i="97"/>
  <c r="AP54" i="97"/>
  <c r="AO54" i="97"/>
  <c r="C54" i="97" s="1"/>
  <c r="AR13" i="25" s="1"/>
  <c r="AM54" i="97"/>
  <c r="AL54" i="97"/>
  <c r="AK54" i="97"/>
  <c r="AJ54" i="97"/>
  <c r="AI54" i="97"/>
  <c r="AH54" i="97"/>
  <c r="AG54" i="97"/>
  <c r="AF54" i="97"/>
  <c r="AE54" i="97"/>
  <c r="AD54" i="97"/>
  <c r="AC54" i="97"/>
  <c r="AB54" i="97"/>
  <c r="AA54" i="97"/>
  <c r="Z54" i="97"/>
  <c r="Y54" i="97"/>
  <c r="X54" i="97"/>
  <c r="AP53" i="97"/>
  <c r="AO53" i="97"/>
  <c r="C53" i="97" s="1"/>
  <c r="AR5" i="25" s="1"/>
  <c r="AM53" i="97"/>
  <c r="AL53" i="97"/>
  <c r="AK53" i="97"/>
  <c r="AJ53" i="97"/>
  <c r="AI53" i="97"/>
  <c r="AH53" i="97"/>
  <c r="AG53" i="97"/>
  <c r="AF53" i="97"/>
  <c r="AE53" i="97"/>
  <c r="AD53" i="97"/>
  <c r="AC53" i="97"/>
  <c r="AB53" i="97"/>
  <c r="AA53" i="97"/>
  <c r="Z53" i="97"/>
  <c r="Y53" i="97"/>
  <c r="X53" i="97"/>
  <c r="AP52" i="97"/>
  <c r="AO52" i="97"/>
  <c r="C52" i="97" s="1"/>
  <c r="AR37" i="25" s="1"/>
  <c r="AM52" i="97"/>
  <c r="AL52" i="97"/>
  <c r="AK52" i="97"/>
  <c r="AJ52" i="97"/>
  <c r="AI52" i="97"/>
  <c r="AH52" i="97"/>
  <c r="AG52" i="97"/>
  <c r="AF52" i="97"/>
  <c r="AE52" i="97"/>
  <c r="AD52" i="97"/>
  <c r="AC52" i="97"/>
  <c r="AB52" i="97"/>
  <c r="AA52" i="97"/>
  <c r="Z52" i="97"/>
  <c r="Y52" i="97"/>
  <c r="X52" i="97"/>
  <c r="AP51" i="97"/>
  <c r="AO51" i="97"/>
  <c r="C51" i="97" s="1"/>
  <c r="AR47" i="25" s="1"/>
  <c r="AM51" i="97"/>
  <c r="AL51" i="97"/>
  <c r="AK51" i="97"/>
  <c r="AJ51" i="97"/>
  <c r="AI51" i="97"/>
  <c r="AH51" i="97"/>
  <c r="AG51" i="97"/>
  <c r="AF51" i="97"/>
  <c r="AE51" i="97"/>
  <c r="AD51" i="97"/>
  <c r="AC51" i="97"/>
  <c r="AB51" i="97"/>
  <c r="AA51" i="97"/>
  <c r="Z51" i="97"/>
  <c r="Y51" i="97"/>
  <c r="X51" i="97"/>
  <c r="AP50" i="97"/>
  <c r="AO50" i="97"/>
  <c r="AM50" i="97"/>
  <c r="AL50" i="97"/>
  <c r="AK50" i="97"/>
  <c r="AJ50" i="97"/>
  <c r="AI50" i="97"/>
  <c r="AH50" i="97"/>
  <c r="AG50" i="97"/>
  <c r="AF50" i="97"/>
  <c r="AE50" i="97"/>
  <c r="AD50" i="97"/>
  <c r="AC50" i="97"/>
  <c r="AB50" i="97"/>
  <c r="AA50" i="97"/>
  <c r="Z50" i="97"/>
  <c r="Y50" i="97"/>
  <c r="X50" i="97"/>
  <c r="AP49" i="97"/>
  <c r="AO49" i="97"/>
  <c r="C49" i="97" s="1"/>
  <c r="AR21" i="25" s="1"/>
  <c r="AM49" i="97"/>
  <c r="AL49" i="97"/>
  <c r="AK49" i="97"/>
  <c r="AJ49" i="97"/>
  <c r="AI49" i="97"/>
  <c r="AH49" i="97"/>
  <c r="AG49" i="97"/>
  <c r="AF49" i="97"/>
  <c r="AE49" i="97"/>
  <c r="AD49" i="97"/>
  <c r="AC49" i="97"/>
  <c r="AB49" i="97"/>
  <c r="AA49" i="97"/>
  <c r="Z49" i="97"/>
  <c r="Y49" i="97"/>
  <c r="X49" i="97"/>
  <c r="AP48" i="97"/>
  <c r="AO48" i="97"/>
  <c r="C48" i="97" s="1"/>
  <c r="AR29" i="25" s="1"/>
  <c r="AM48" i="97"/>
  <c r="AL48" i="97"/>
  <c r="AK48" i="97"/>
  <c r="AJ48" i="97"/>
  <c r="AI48" i="97"/>
  <c r="AH48" i="97"/>
  <c r="AG48" i="97"/>
  <c r="AF48" i="97"/>
  <c r="AE48" i="97"/>
  <c r="AD48" i="97"/>
  <c r="AC48" i="97"/>
  <c r="AB48" i="97"/>
  <c r="AA48" i="97"/>
  <c r="Z48" i="97"/>
  <c r="Y48" i="97"/>
  <c r="X48" i="97"/>
  <c r="AP47" i="97"/>
  <c r="AO47" i="97"/>
  <c r="C47" i="97" s="1"/>
  <c r="AR31" i="25" s="1"/>
  <c r="AM47" i="97"/>
  <c r="AL47" i="97"/>
  <c r="AK47" i="97"/>
  <c r="AJ47" i="97"/>
  <c r="AI47" i="97"/>
  <c r="AH47" i="97"/>
  <c r="AG47" i="97"/>
  <c r="AF47" i="97"/>
  <c r="AE47" i="97"/>
  <c r="AD47" i="97"/>
  <c r="AC47" i="97"/>
  <c r="AB47" i="97"/>
  <c r="AA47" i="97"/>
  <c r="Z47" i="97"/>
  <c r="Y47" i="97"/>
  <c r="X47" i="97"/>
  <c r="AP46" i="97"/>
  <c r="AO46" i="97"/>
  <c r="C46" i="97" s="1"/>
  <c r="AR3" i="25" s="1"/>
  <c r="AM46" i="97"/>
  <c r="AL46" i="97"/>
  <c r="AK46" i="97"/>
  <c r="AJ46" i="97"/>
  <c r="AI46" i="97"/>
  <c r="AH46" i="97"/>
  <c r="AG46" i="97"/>
  <c r="AF46" i="97"/>
  <c r="AE46" i="97"/>
  <c r="AD46" i="97"/>
  <c r="AC46" i="97"/>
  <c r="AB46" i="97"/>
  <c r="AA46" i="97"/>
  <c r="Z46" i="97"/>
  <c r="Y46" i="97"/>
  <c r="X46" i="97"/>
  <c r="AP45" i="97"/>
  <c r="AO45" i="97"/>
  <c r="C45" i="97" s="1"/>
  <c r="AR42" i="25" s="1"/>
  <c r="AM45" i="97"/>
  <c r="AL45" i="97"/>
  <c r="AK45" i="97"/>
  <c r="AJ45" i="97"/>
  <c r="AI45" i="97"/>
  <c r="AH45" i="97"/>
  <c r="AG45" i="97"/>
  <c r="AF45" i="97"/>
  <c r="AE45" i="97"/>
  <c r="AD45" i="97"/>
  <c r="AC45" i="97"/>
  <c r="AB45" i="97"/>
  <c r="AA45" i="97"/>
  <c r="Z45" i="97"/>
  <c r="Y45" i="97"/>
  <c r="X45" i="97"/>
  <c r="AP44" i="97"/>
  <c r="AO44" i="97"/>
  <c r="AM44" i="97"/>
  <c r="AL44" i="97"/>
  <c r="AK44" i="97"/>
  <c r="AJ44" i="97"/>
  <c r="AI44" i="97"/>
  <c r="AH44" i="97"/>
  <c r="AG44" i="97"/>
  <c r="AF44" i="97"/>
  <c r="AE44" i="97"/>
  <c r="AD44" i="97"/>
  <c r="AC44" i="97"/>
  <c r="AB44" i="97"/>
  <c r="AA44" i="97"/>
  <c r="Z44" i="97"/>
  <c r="Y44" i="97"/>
  <c r="X44" i="97"/>
  <c r="AP43" i="97"/>
  <c r="AO43" i="97"/>
  <c r="AM43" i="97"/>
  <c r="AL43" i="97"/>
  <c r="AK43" i="97"/>
  <c r="AJ43" i="97"/>
  <c r="AI43" i="97"/>
  <c r="AH43" i="97"/>
  <c r="AG43" i="97"/>
  <c r="AF43" i="97"/>
  <c r="AE43" i="97"/>
  <c r="AD43" i="97"/>
  <c r="AC43" i="97"/>
  <c r="AB43" i="97"/>
  <c r="AA43" i="97"/>
  <c r="Z43" i="97"/>
  <c r="Y43" i="97"/>
  <c r="X43" i="97"/>
  <c r="AP42" i="97"/>
  <c r="AO42" i="97"/>
  <c r="C42" i="97" s="1"/>
  <c r="AR55" i="25" s="1"/>
  <c r="AM42" i="97"/>
  <c r="AL42" i="97"/>
  <c r="AK42" i="97"/>
  <c r="AJ42" i="97"/>
  <c r="AI42" i="97"/>
  <c r="AH42" i="97"/>
  <c r="AG42" i="97"/>
  <c r="AF42" i="97"/>
  <c r="AE42" i="97"/>
  <c r="AD42" i="97"/>
  <c r="AC42" i="97"/>
  <c r="AB42" i="97"/>
  <c r="AA42" i="97"/>
  <c r="Z42" i="97"/>
  <c r="Y42" i="97"/>
  <c r="X42" i="97"/>
  <c r="AP41" i="97"/>
  <c r="AO41" i="97"/>
  <c r="AM41" i="97"/>
  <c r="AL41" i="97"/>
  <c r="AK41" i="97"/>
  <c r="AJ41" i="97"/>
  <c r="AI41" i="97"/>
  <c r="AH41" i="97"/>
  <c r="AG41" i="97"/>
  <c r="AF41" i="97"/>
  <c r="AE41" i="97"/>
  <c r="AD41" i="97"/>
  <c r="AC41" i="97"/>
  <c r="AB41" i="97"/>
  <c r="AA41" i="97"/>
  <c r="Z41" i="97"/>
  <c r="Y41" i="97"/>
  <c r="X41" i="97"/>
  <c r="AP40" i="97"/>
  <c r="AO40" i="97"/>
  <c r="AM40" i="97"/>
  <c r="AL40" i="97"/>
  <c r="AK40" i="97"/>
  <c r="AJ40" i="97"/>
  <c r="AI40" i="97"/>
  <c r="AH40" i="97"/>
  <c r="AG40" i="97"/>
  <c r="AF40" i="97"/>
  <c r="AE40" i="97"/>
  <c r="AD40" i="97"/>
  <c r="AC40" i="97"/>
  <c r="AB40" i="97"/>
  <c r="AA40" i="97"/>
  <c r="Z40" i="97"/>
  <c r="Y40" i="97"/>
  <c r="X40" i="97"/>
  <c r="AP39" i="97"/>
  <c r="AO39" i="97"/>
  <c r="AM39" i="97"/>
  <c r="AL39" i="97"/>
  <c r="AK39" i="97"/>
  <c r="AJ39" i="97"/>
  <c r="AI39" i="97"/>
  <c r="AH39" i="97"/>
  <c r="AG39" i="97"/>
  <c r="AF39" i="97"/>
  <c r="AE39" i="97"/>
  <c r="AD39" i="97"/>
  <c r="AC39" i="97"/>
  <c r="AB39" i="97"/>
  <c r="AA39" i="97"/>
  <c r="Z39" i="97"/>
  <c r="Y39" i="97"/>
  <c r="X39" i="97"/>
  <c r="AP38" i="97"/>
  <c r="AO38" i="97"/>
  <c r="AM38" i="97"/>
  <c r="AL38" i="97"/>
  <c r="AK38" i="97"/>
  <c r="AJ38" i="97"/>
  <c r="AI38" i="97"/>
  <c r="AH38" i="97"/>
  <c r="AG38" i="97"/>
  <c r="AF38" i="97"/>
  <c r="AE38" i="97"/>
  <c r="AD38" i="97"/>
  <c r="AC38" i="97"/>
  <c r="AB38" i="97"/>
  <c r="AA38" i="97"/>
  <c r="Z38" i="97"/>
  <c r="Y38" i="97"/>
  <c r="X38" i="97"/>
  <c r="AP37" i="97"/>
  <c r="AO37" i="97"/>
  <c r="AM37" i="97"/>
  <c r="AL37" i="97"/>
  <c r="AK37" i="97"/>
  <c r="AJ37" i="97"/>
  <c r="AI37" i="97"/>
  <c r="AH37" i="97"/>
  <c r="AG37" i="97"/>
  <c r="AF37" i="97"/>
  <c r="AE37" i="97"/>
  <c r="AD37" i="97"/>
  <c r="AC37" i="97"/>
  <c r="AB37" i="97"/>
  <c r="AA37" i="97"/>
  <c r="Z37" i="97"/>
  <c r="Y37" i="97"/>
  <c r="X37" i="97"/>
  <c r="AP36" i="97"/>
  <c r="AO36" i="97"/>
  <c r="AM36" i="97"/>
  <c r="AL36" i="97"/>
  <c r="AK36" i="97"/>
  <c r="AJ36" i="97"/>
  <c r="AI36" i="97"/>
  <c r="AH36" i="97"/>
  <c r="AG36" i="97"/>
  <c r="AF36" i="97"/>
  <c r="AE36" i="97"/>
  <c r="AD36" i="97"/>
  <c r="AC36" i="97"/>
  <c r="AB36" i="97"/>
  <c r="AA36" i="97"/>
  <c r="Z36" i="97"/>
  <c r="Y36" i="97"/>
  <c r="X36" i="97"/>
  <c r="AP35" i="97"/>
  <c r="AO35" i="97"/>
  <c r="AM35" i="97"/>
  <c r="AL35" i="97"/>
  <c r="AK35" i="97"/>
  <c r="AJ35" i="97"/>
  <c r="AI35" i="97"/>
  <c r="AH35" i="97"/>
  <c r="AG35" i="97"/>
  <c r="AF35" i="97"/>
  <c r="AE35" i="97"/>
  <c r="AD35" i="97"/>
  <c r="AC35" i="97"/>
  <c r="AB35" i="97"/>
  <c r="AA35" i="97"/>
  <c r="Z35" i="97"/>
  <c r="Y35" i="97"/>
  <c r="X35" i="97"/>
  <c r="AP34" i="97"/>
  <c r="AO34" i="97"/>
  <c r="AM34" i="97"/>
  <c r="AL34" i="97"/>
  <c r="AK34" i="97"/>
  <c r="AJ34" i="97"/>
  <c r="AI34" i="97"/>
  <c r="AH34" i="97"/>
  <c r="AG34" i="97"/>
  <c r="AF34" i="97"/>
  <c r="AE34" i="97"/>
  <c r="AD34" i="97"/>
  <c r="AC34" i="97"/>
  <c r="AB34" i="97"/>
  <c r="AA34" i="97"/>
  <c r="Z34" i="97"/>
  <c r="Y34" i="97"/>
  <c r="X34" i="97"/>
  <c r="AP33" i="97"/>
  <c r="AO33" i="97"/>
  <c r="C33" i="97" s="1"/>
  <c r="AR58" i="25" s="1"/>
  <c r="AM33" i="97"/>
  <c r="AL33" i="97"/>
  <c r="AK33" i="97"/>
  <c r="AJ33" i="97"/>
  <c r="AI33" i="97"/>
  <c r="AH33" i="97"/>
  <c r="AG33" i="97"/>
  <c r="AF33" i="97"/>
  <c r="AE33" i="97"/>
  <c r="AD33" i="97"/>
  <c r="AC33" i="97"/>
  <c r="AB33" i="97"/>
  <c r="AA33" i="97"/>
  <c r="Z33" i="97"/>
  <c r="Y33" i="97"/>
  <c r="X33" i="97"/>
  <c r="AP32" i="97"/>
  <c r="AO32" i="97"/>
  <c r="AM32" i="97"/>
  <c r="AL32" i="97"/>
  <c r="AK32" i="97"/>
  <c r="AJ32" i="97"/>
  <c r="AI32" i="97"/>
  <c r="AH32" i="97"/>
  <c r="AG32" i="97"/>
  <c r="AF32" i="97"/>
  <c r="AE32" i="97"/>
  <c r="AD32" i="97"/>
  <c r="AC32" i="97"/>
  <c r="AB32" i="97"/>
  <c r="AA32" i="97"/>
  <c r="Z32" i="97"/>
  <c r="Y32" i="97"/>
  <c r="X32" i="97"/>
  <c r="AP31" i="97"/>
  <c r="AO31" i="97"/>
  <c r="AM31" i="97"/>
  <c r="AL31" i="97"/>
  <c r="AK31" i="97"/>
  <c r="AJ31" i="97"/>
  <c r="AI31" i="97"/>
  <c r="AH31" i="97"/>
  <c r="AG31" i="97"/>
  <c r="AF31" i="97"/>
  <c r="AE31" i="97"/>
  <c r="AD31" i="97"/>
  <c r="AC31" i="97"/>
  <c r="AB31" i="97"/>
  <c r="AA31" i="97"/>
  <c r="Z31" i="97"/>
  <c r="Y31" i="97"/>
  <c r="X31" i="97"/>
  <c r="AP30" i="97"/>
  <c r="AO30" i="97"/>
  <c r="AM30" i="97"/>
  <c r="AL30" i="97"/>
  <c r="AK30" i="97"/>
  <c r="AJ30" i="97"/>
  <c r="AI30" i="97"/>
  <c r="AH30" i="97"/>
  <c r="AG30" i="97"/>
  <c r="AF30" i="97"/>
  <c r="AE30" i="97"/>
  <c r="AD30" i="97"/>
  <c r="AC30" i="97"/>
  <c r="AB30" i="97"/>
  <c r="AA30" i="97"/>
  <c r="Z30" i="97"/>
  <c r="Y30" i="97"/>
  <c r="X30" i="97"/>
  <c r="AP29" i="97"/>
  <c r="AO29" i="97"/>
  <c r="AM29" i="97"/>
  <c r="AL29" i="97"/>
  <c r="AK29" i="97"/>
  <c r="AJ29" i="97"/>
  <c r="AI29" i="97"/>
  <c r="AH29" i="97"/>
  <c r="AG29" i="97"/>
  <c r="AF29" i="97"/>
  <c r="AE29" i="97"/>
  <c r="AD29" i="97"/>
  <c r="AC29" i="97"/>
  <c r="AB29" i="97"/>
  <c r="AA29" i="97"/>
  <c r="Z29" i="97"/>
  <c r="Y29" i="97"/>
  <c r="X29" i="97"/>
  <c r="AP28" i="97"/>
  <c r="AO28" i="97"/>
  <c r="AM28" i="97"/>
  <c r="AL28" i="97"/>
  <c r="AK28" i="97"/>
  <c r="AJ28" i="97"/>
  <c r="AI28" i="97"/>
  <c r="AH28" i="97"/>
  <c r="AG28" i="97"/>
  <c r="AF28" i="97"/>
  <c r="AE28" i="97"/>
  <c r="AD28" i="97"/>
  <c r="AC28" i="97"/>
  <c r="AB28" i="97"/>
  <c r="AA28" i="97"/>
  <c r="Z28" i="97"/>
  <c r="Y28" i="97"/>
  <c r="X28" i="97"/>
  <c r="AP27" i="97"/>
  <c r="AO27" i="97"/>
  <c r="AM27" i="97"/>
  <c r="AL27" i="97"/>
  <c r="AK27" i="97"/>
  <c r="AJ27" i="97"/>
  <c r="AI27" i="97"/>
  <c r="AH27" i="97"/>
  <c r="AG27" i="97"/>
  <c r="AF27" i="97"/>
  <c r="AE27" i="97"/>
  <c r="AD27" i="97"/>
  <c r="AC27" i="97"/>
  <c r="AB27" i="97"/>
  <c r="AA27" i="97"/>
  <c r="Z27" i="97"/>
  <c r="Y27" i="97"/>
  <c r="X27" i="97"/>
  <c r="AP26" i="97"/>
  <c r="AO26" i="97"/>
  <c r="AM26" i="97"/>
  <c r="AL26" i="97"/>
  <c r="AK26" i="97"/>
  <c r="AJ26" i="97"/>
  <c r="AI26" i="97"/>
  <c r="AH26" i="97"/>
  <c r="AG26" i="97"/>
  <c r="AF26" i="97"/>
  <c r="AE26" i="97"/>
  <c r="AD26" i="97"/>
  <c r="AC26" i="97"/>
  <c r="AB26" i="97"/>
  <c r="AA26" i="97"/>
  <c r="Z26" i="97"/>
  <c r="Y26" i="97"/>
  <c r="X26" i="97"/>
  <c r="AP25" i="97"/>
  <c r="AO25" i="97"/>
  <c r="AM25" i="97"/>
  <c r="AL25" i="97"/>
  <c r="AK25" i="97"/>
  <c r="AJ25" i="97"/>
  <c r="AI25" i="97"/>
  <c r="AH25" i="97"/>
  <c r="AG25" i="97"/>
  <c r="AF25" i="97"/>
  <c r="AE25" i="97"/>
  <c r="AD25" i="97"/>
  <c r="AC25" i="97"/>
  <c r="AB25" i="97"/>
  <c r="AA25" i="97"/>
  <c r="Z25" i="97"/>
  <c r="Y25" i="97"/>
  <c r="X25" i="97"/>
  <c r="AP24" i="97"/>
  <c r="AO24" i="97"/>
  <c r="AM24" i="97"/>
  <c r="AL24" i="97"/>
  <c r="AK24" i="97"/>
  <c r="AJ24" i="97"/>
  <c r="AI24" i="97"/>
  <c r="AH24" i="97"/>
  <c r="AG24" i="97"/>
  <c r="AF24" i="97"/>
  <c r="AE24" i="97"/>
  <c r="AD24" i="97"/>
  <c r="AC24" i="97"/>
  <c r="AB24" i="97"/>
  <c r="AA24" i="97"/>
  <c r="Z24" i="97"/>
  <c r="Y24" i="97"/>
  <c r="X24" i="97"/>
  <c r="AP23" i="97"/>
  <c r="AO23" i="97"/>
  <c r="AM23" i="97"/>
  <c r="AL23" i="97"/>
  <c r="AK23" i="97"/>
  <c r="AJ23" i="97"/>
  <c r="AI23" i="97"/>
  <c r="AH23" i="97"/>
  <c r="AG23" i="97"/>
  <c r="AF23" i="97"/>
  <c r="AE23" i="97"/>
  <c r="AD23" i="97"/>
  <c r="AC23" i="97"/>
  <c r="AB23" i="97"/>
  <c r="AA23" i="97"/>
  <c r="Z23" i="97"/>
  <c r="Y23" i="97"/>
  <c r="X23" i="97"/>
  <c r="AP22" i="97"/>
  <c r="AO22" i="97"/>
  <c r="AM22" i="97"/>
  <c r="AL22" i="97"/>
  <c r="AK22" i="97"/>
  <c r="AJ22" i="97"/>
  <c r="AI22" i="97"/>
  <c r="AH22" i="97"/>
  <c r="AG22" i="97"/>
  <c r="AF22" i="97"/>
  <c r="AE22" i="97"/>
  <c r="AD22" i="97"/>
  <c r="AC22" i="97"/>
  <c r="AB22" i="97"/>
  <c r="AA22" i="97"/>
  <c r="Z22" i="97"/>
  <c r="Y22" i="97"/>
  <c r="X22" i="97"/>
  <c r="AP21" i="97"/>
  <c r="AO21" i="97"/>
  <c r="AM21" i="97"/>
  <c r="AL21" i="97"/>
  <c r="AK21" i="97"/>
  <c r="AJ21" i="97"/>
  <c r="AI21" i="97"/>
  <c r="AH21" i="97"/>
  <c r="AG21" i="97"/>
  <c r="AF21" i="97"/>
  <c r="AE21" i="97"/>
  <c r="AD21" i="97"/>
  <c r="AC21" i="97"/>
  <c r="AB21" i="97"/>
  <c r="AA21" i="97"/>
  <c r="Z21" i="97"/>
  <c r="Y21" i="97"/>
  <c r="X21" i="97"/>
  <c r="AP20" i="97"/>
  <c r="AO20" i="97"/>
  <c r="AM20" i="97"/>
  <c r="AL20" i="97"/>
  <c r="AK20" i="97"/>
  <c r="AJ20" i="97"/>
  <c r="AI20" i="97"/>
  <c r="AH20" i="97"/>
  <c r="AG20" i="97"/>
  <c r="AF20" i="97"/>
  <c r="AE20" i="97"/>
  <c r="AD20" i="97"/>
  <c r="AC20" i="97"/>
  <c r="AB20" i="97"/>
  <c r="AA20" i="97"/>
  <c r="Z20" i="97"/>
  <c r="Y20" i="97"/>
  <c r="X20" i="97"/>
  <c r="AP19" i="97"/>
  <c r="AO19" i="97"/>
  <c r="AM19" i="97"/>
  <c r="AL19" i="97"/>
  <c r="AK19" i="97"/>
  <c r="AJ19" i="97"/>
  <c r="AI19" i="97"/>
  <c r="AH19" i="97"/>
  <c r="AG19" i="97"/>
  <c r="AF19" i="97"/>
  <c r="AE19" i="97"/>
  <c r="AD19" i="97"/>
  <c r="AC19" i="97"/>
  <c r="AB19" i="97"/>
  <c r="AA19" i="97"/>
  <c r="Z19" i="97"/>
  <c r="Y19" i="97"/>
  <c r="X19" i="97"/>
  <c r="AP18" i="97"/>
  <c r="AO18" i="97"/>
  <c r="AM18" i="97"/>
  <c r="AL18" i="97"/>
  <c r="AK18" i="97"/>
  <c r="AJ18" i="97"/>
  <c r="AI18" i="97"/>
  <c r="AH18" i="97"/>
  <c r="AG18" i="97"/>
  <c r="AF18" i="97"/>
  <c r="AE18" i="97"/>
  <c r="AD18" i="97"/>
  <c r="AC18" i="97"/>
  <c r="AB18" i="97"/>
  <c r="AA18" i="97"/>
  <c r="Z18" i="97"/>
  <c r="Y18" i="97"/>
  <c r="X18" i="97"/>
  <c r="AP17" i="97"/>
  <c r="AO17" i="97"/>
  <c r="AM17" i="97"/>
  <c r="AL17" i="97"/>
  <c r="AK17" i="97"/>
  <c r="AJ17" i="97"/>
  <c r="AI17" i="97"/>
  <c r="AH17" i="97"/>
  <c r="AG17" i="97"/>
  <c r="AF17" i="97"/>
  <c r="AE17" i="97"/>
  <c r="AD17" i="97"/>
  <c r="AC17" i="97"/>
  <c r="AB17" i="97"/>
  <c r="AA17" i="97"/>
  <c r="Z17" i="97"/>
  <c r="Y17" i="97"/>
  <c r="X17" i="97"/>
  <c r="AP16" i="97"/>
  <c r="AO16" i="97"/>
  <c r="AM16" i="97"/>
  <c r="AL16" i="97"/>
  <c r="AK16" i="97"/>
  <c r="AJ16" i="97"/>
  <c r="AI16" i="97"/>
  <c r="AH16" i="97"/>
  <c r="AG16" i="97"/>
  <c r="AF16" i="97"/>
  <c r="AE16" i="97"/>
  <c r="AD16" i="97"/>
  <c r="AC16" i="97"/>
  <c r="AB16" i="97"/>
  <c r="AA16" i="97"/>
  <c r="Z16" i="97"/>
  <c r="Y16" i="97"/>
  <c r="X16" i="97"/>
  <c r="AP15" i="97"/>
  <c r="AO15" i="97"/>
  <c r="AM15" i="97"/>
  <c r="AL15" i="97"/>
  <c r="AK15" i="97"/>
  <c r="AJ15" i="97"/>
  <c r="AI15" i="97"/>
  <c r="AH15" i="97"/>
  <c r="AG15" i="97"/>
  <c r="AF15" i="97"/>
  <c r="AE15" i="97"/>
  <c r="AD15" i="97"/>
  <c r="AC15" i="97"/>
  <c r="AB15" i="97"/>
  <c r="AA15" i="97"/>
  <c r="Z15" i="97"/>
  <c r="Y15" i="97"/>
  <c r="X15" i="97"/>
  <c r="AP14" i="97"/>
  <c r="AO14" i="97"/>
  <c r="AM14" i="97"/>
  <c r="AL14" i="97"/>
  <c r="AK14" i="97"/>
  <c r="AJ14" i="97"/>
  <c r="AI14" i="97"/>
  <c r="AH14" i="97"/>
  <c r="AG14" i="97"/>
  <c r="AF14" i="97"/>
  <c r="AE14" i="97"/>
  <c r="AD14" i="97"/>
  <c r="AC14" i="97"/>
  <c r="AB14" i="97"/>
  <c r="AA14" i="97"/>
  <c r="Z14" i="97"/>
  <c r="Y14" i="97"/>
  <c r="X14" i="97"/>
  <c r="AP13" i="97"/>
  <c r="AO13" i="97"/>
  <c r="AM13" i="97"/>
  <c r="AL13" i="97"/>
  <c r="AK13" i="97"/>
  <c r="AJ13" i="97"/>
  <c r="AI13" i="97"/>
  <c r="AH13" i="97"/>
  <c r="AG13" i="97"/>
  <c r="AF13" i="97"/>
  <c r="AE13" i="97"/>
  <c r="AD13" i="97"/>
  <c r="AC13" i="97"/>
  <c r="AB13" i="97"/>
  <c r="AA13" i="97"/>
  <c r="Z13" i="97"/>
  <c r="Y13" i="97"/>
  <c r="X13" i="97"/>
  <c r="AP12" i="97"/>
  <c r="AO12" i="97"/>
  <c r="AM12" i="97"/>
  <c r="AL12" i="97"/>
  <c r="AK12" i="97"/>
  <c r="AJ12" i="97"/>
  <c r="AI12" i="97"/>
  <c r="AH12" i="97"/>
  <c r="AG12" i="97"/>
  <c r="AF12" i="97"/>
  <c r="AE12" i="97"/>
  <c r="AD12" i="97"/>
  <c r="AC12" i="97"/>
  <c r="AB12" i="97"/>
  <c r="AA12" i="97"/>
  <c r="Z12" i="97"/>
  <c r="Y12" i="97"/>
  <c r="X12" i="97"/>
  <c r="AP11" i="97"/>
  <c r="AO11" i="97"/>
  <c r="AM11" i="97"/>
  <c r="AL11" i="97"/>
  <c r="AK11" i="97"/>
  <c r="AJ11" i="97"/>
  <c r="AI11" i="97"/>
  <c r="AH11" i="97"/>
  <c r="AG11" i="97"/>
  <c r="AF11" i="97"/>
  <c r="AE11" i="97"/>
  <c r="AD11" i="97"/>
  <c r="AC11" i="97"/>
  <c r="AB11" i="97"/>
  <c r="AA11" i="97"/>
  <c r="Z11" i="97"/>
  <c r="Y11" i="97"/>
  <c r="X11" i="97"/>
  <c r="AP10" i="97"/>
  <c r="AO10" i="97"/>
  <c r="AM10" i="97"/>
  <c r="AL10" i="97"/>
  <c r="AK10" i="97"/>
  <c r="AJ10" i="97"/>
  <c r="AI10" i="97"/>
  <c r="AH10" i="97"/>
  <c r="AG10" i="97"/>
  <c r="AF10" i="97"/>
  <c r="AE10" i="97"/>
  <c r="AD10" i="97"/>
  <c r="AC10" i="97"/>
  <c r="AB10" i="97"/>
  <c r="AA10" i="97"/>
  <c r="Z10" i="97"/>
  <c r="Y10" i="97"/>
  <c r="X10" i="97"/>
  <c r="AP9" i="97"/>
  <c r="AO9" i="97"/>
  <c r="AM9" i="97"/>
  <c r="AL9" i="97"/>
  <c r="AK9" i="97"/>
  <c r="AJ9" i="97"/>
  <c r="AI9" i="97"/>
  <c r="AH9" i="97"/>
  <c r="AG9" i="97"/>
  <c r="AF9" i="97"/>
  <c r="AE9" i="97"/>
  <c r="AD9" i="97"/>
  <c r="AC9" i="97"/>
  <c r="AB9" i="97"/>
  <c r="AA9" i="97"/>
  <c r="Z9" i="97"/>
  <c r="Y9" i="97"/>
  <c r="X9" i="97"/>
  <c r="AP8" i="97"/>
  <c r="AO8" i="97"/>
  <c r="AM8" i="97"/>
  <c r="AL8" i="97"/>
  <c r="AK8" i="97"/>
  <c r="AJ8" i="97"/>
  <c r="AI8" i="97"/>
  <c r="AH8" i="97"/>
  <c r="AG8" i="97"/>
  <c r="AF8" i="97"/>
  <c r="AE8" i="97"/>
  <c r="AD8" i="97"/>
  <c r="AC8" i="97"/>
  <c r="AB8" i="97"/>
  <c r="AA8" i="97"/>
  <c r="Z8" i="97"/>
  <c r="Y8" i="97"/>
  <c r="X8" i="97"/>
  <c r="AP7" i="97"/>
  <c r="AO7" i="97"/>
  <c r="C7" i="97" s="1"/>
  <c r="AR65" i="25" s="1"/>
  <c r="AM7" i="97"/>
  <c r="AL7" i="97"/>
  <c r="AK7" i="97"/>
  <c r="AJ7" i="97"/>
  <c r="AI7" i="97"/>
  <c r="AH7" i="97"/>
  <c r="AG7" i="97"/>
  <c r="AF7" i="97"/>
  <c r="AE7" i="97"/>
  <c r="AD7" i="97"/>
  <c r="AC7" i="97"/>
  <c r="AB7" i="97"/>
  <c r="AA7" i="97"/>
  <c r="Z7" i="97"/>
  <c r="Y7" i="97"/>
  <c r="X7" i="97"/>
  <c r="AP6" i="97"/>
  <c r="AO6" i="97"/>
  <c r="C6" i="97" s="1"/>
  <c r="AR34" i="25" s="1"/>
  <c r="AM6" i="97"/>
  <c r="AL6" i="97"/>
  <c r="AK6" i="97"/>
  <c r="AJ6" i="97"/>
  <c r="AI6" i="97"/>
  <c r="AH6" i="97"/>
  <c r="AG6" i="97"/>
  <c r="AF6" i="97"/>
  <c r="AE6" i="97"/>
  <c r="AD6" i="97"/>
  <c r="AC6" i="97"/>
  <c r="AB6" i="97"/>
  <c r="AA6" i="97"/>
  <c r="Z6" i="97"/>
  <c r="Y6" i="97"/>
  <c r="X6" i="97"/>
  <c r="AP5" i="97"/>
  <c r="AO5" i="97"/>
  <c r="C5" i="97" s="1"/>
  <c r="AR17" i="25" s="1"/>
  <c r="AM5" i="97"/>
  <c r="AL5" i="97"/>
  <c r="AK5" i="97"/>
  <c r="AJ5" i="97"/>
  <c r="AI5" i="97"/>
  <c r="AH5" i="97"/>
  <c r="AG5" i="97"/>
  <c r="AF5" i="97"/>
  <c r="AE5" i="97"/>
  <c r="AD5" i="97"/>
  <c r="AC5" i="97"/>
  <c r="AB5" i="97"/>
  <c r="AA5" i="97"/>
  <c r="Z5" i="97"/>
  <c r="Y5" i="97"/>
  <c r="X5" i="97"/>
  <c r="AP4" i="97"/>
  <c r="AO4" i="97"/>
  <c r="C4" i="97" s="1"/>
  <c r="AR9" i="25" s="1"/>
  <c r="AM4" i="97"/>
  <c r="AL4" i="97"/>
  <c r="AK4" i="97"/>
  <c r="AJ4" i="97"/>
  <c r="AI4" i="97"/>
  <c r="AH4" i="97"/>
  <c r="AG4" i="97"/>
  <c r="AF4" i="97"/>
  <c r="AE4" i="97"/>
  <c r="AD4" i="97"/>
  <c r="AC4" i="97"/>
  <c r="AB4" i="97"/>
  <c r="AA4" i="97"/>
  <c r="Z4" i="97"/>
  <c r="Y4" i="97"/>
  <c r="X4" i="97"/>
  <c r="AP3" i="97"/>
  <c r="AO3" i="97"/>
  <c r="C3" i="97" s="1"/>
  <c r="AR46" i="25" s="1"/>
  <c r="AM3" i="97"/>
  <c r="AL3" i="97"/>
  <c r="AK3" i="97"/>
  <c r="AJ3" i="97"/>
  <c r="AI3" i="97"/>
  <c r="AH3" i="97"/>
  <c r="AG3" i="97"/>
  <c r="AF3" i="97"/>
  <c r="AE3" i="97"/>
  <c r="AD3" i="97"/>
  <c r="AC3" i="97"/>
  <c r="AB3" i="97"/>
  <c r="AA3" i="97"/>
  <c r="Z3" i="97"/>
  <c r="Y3" i="97"/>
  <c r="X3" i="97"/>
  <c r="B5" i="97" l="1"/>
  <c r="B8" i="97"/>
  <c r="B38" i="97"/>
  <c r="B47" i="97"/>
  <c r="B50" i="97"/>
  <c r="B59" i="97"/>
  <c r="B64" i="97"/>
  <c r="B6" i="97"/>
  <c r="B7" i="97"/>
  <c r="B11" i="97"/>
  <c r="B27" i="97"/>
  <c r="B28" i="97"/>
  <c r="B66" i="97"/>
  <c r="C15" i="97"/>
  <c r="AR33" i="25" s="1"/>
  <c r="C18" i="97"/>
  <c r="AR7" i="25" s="1"/>
  <c r="C19" i="97"/>
  <c r="AR44" i="25" s="1"/>
  <c r="C20" i="97"/>
  <c r="AR56" i="25" s="1"/>
  <c r="C21" i="97"/>
  <c r="AR32" i="25" s="1"/>
  <c r="C22" i="97"/>
  <c r="AR10" i="25" s="1"/>
  <c r="C23" i="97"/>
  <c r="AR51" i="25" s="1"/>
  <c r="C24" i="97"/>
  <c r="AR62" i="25" s="1"/>
  <c r="C27" i="97"/>
  <c r="AR39" i="25" s="1"/>
  <c r="C28" i="97"/>
  <c r="AR16" i="25" s="1"/>
  <c r="C29" i="97"/>
  <c r="AR6" i="25" s="1"/>
  <c r="C30" i="97"/>
  <c r="AR15" i="25" s="1"/>
  <c r="C31" i="97"/>
  <c r="AR23" i="25" s="1"/>
  <c r="C32" i="97"/>
  <c r="AR25" i="25" s="1"/>
  <c r="B35" i="97"/>
  <c r="B39" i="97"/>
  <c r="B40" i="97"/>
  <c r="B53" i="97"/>
  <c r="C9" i="97"/>
  <c r="AR57" i="25" s="1"/>
  <c r="C10" i="97"/>
  <c r="AR38" i="25" s="1"/>
  <c r="C11" i="97"/>
  <c r="AR30" i="25" s="1"/>
  <c r="C12" i="97"/>
  <c r="AR24" i="25" s="1"/>
  <c r="C13" i="97"/>
  <c r="AR60" i="25" s="1"/>
  <c r="C14" i="97"/>
  <c r="AR4" i="25" s="1"/>
  <c r="B15" i="97"/>
  <c r="B16" i="97"/>
  <c r="B23" i="97"/>
  <c r="C36" i="97"/>
  <c r="AR8" i="25" s="1"/>
  <c r="C37" i="97"/>
  <c r="AR45" i="25" s="1"/>
  <c r="C38" i="97"/>
  <c r="AR59" i="25" s="1"/>
  <c r="C39" i="97"/>
  <c r="AR22" i="25" s="1"/>
  <c r="C40" i="97"/>
  <c r="AR36" i="25" s="1"/>
  <c r="C41" i="97"/>
  <c r="AR43" i="25" s="1"/>
  <c r="B44" i="97"/>
  <c r="B48" i="97"/>
  <c r="B49" i="97"/>
  <c r="B62" i="97"/>
  <c r="W40" i="25" s="1"/>
  <c r="B63" i="97"/>
  <c r="B14" i="97"/>
  <c r="B56" i="97"/>
  <c r="C8" i="97"/>
  <c r="AR27" i="25" s="1"/>
  <c r="C16" i="97"/>
  <c r="AR53" i="25" s="1"/>
  <c r="C17" i="97"/>
  <c r="AR54" i="25" s="1"/>
  <c r="C25" i="97"/>
  <c r="AR61" i="25" s="1"/>
  <c r="C26" i="97"/>
  <c r="AR64" i="25" s="1"/>
  <c r="C34" i="97"/>
  <c r="AR50" i="25" s="1"/>
  <c r="C35" i="97"/>
  <c r="AR49" i="25" s="1"/>
  <c r="B41" i="97"/>
  <c r="C43" i="97"/>
  <c r="AR20" i="25" s="1"/>
  <c r="C44" i="97"/>
  <c r="AR11" i="25" s="1"/>
  <c r="C50" i="97"/>
  <c r="AR48" i="25" s="1"/>
  <c r="C58" i="97"/>
  <c r="AR52" i="25" s="1"/>
  <c r="C64" i="97"/>
  <c r="AR41" i="25" s="1"/>
  <c r="B13" i="97"/>
  <c r="B31" i="97"/>
  <c r="B37" i="97"/>
  <c r="B46" i="97"/>
  <c r="B12" i="97"/>
  <c r="B18" i="97"/>
  <c r="B19" i="97"/>
  <c r="B29" i="97"/>
  <c r="B30" i="97"/>
  <c r="B36" i="97"/>
  <c r="B45" i="97"/>
  <c r="B54" i="97"/>
  <c r="B55" i="97"/>
  <c r="B3" i="97"/>
  <c r="B4" i="97"/>
  <c r="B9" i="97"/>
  <c r="B10" i="97"/>
  <c r="B20" i="97"/>
  <c r="B21" i="97"/>
  <c r="B22" i="97"/>
  <c r="B32" i="97"/>
  <c r="B33" i="97"/>
  <c r="B34" i="97"/>
  <c r="B42" i="97"/>
  <c r="B43" i="97"/>
  <c r="B51" i="97"/>
  <c r="B52" i="97"/>
  <c r="B60" i="97"/>
  <c r="B61" i="97"/>
  <c r="B65" i="97"/>
  <c r="CP73" i="27"/>
  <c r="AP66" i="96" l="1"/>
  <c r="AO66" i="96"/>
  <c r="C66" i="96" s="1"/>
  <c r="AQ68" i="25" s="1"/>
  <c r="AM66" i="96"/>
  <c r="AL66" i="96"/>
  <c r="AK66" i="96"/>
  <c r="AJ66" i="96"/>
  <c r="AI66" i="96"/>
  <c r="AH66" i="96"/>
  <c r="AG66" i="96"/>
  <c r="AF66" i="96"/>
  <c r="AE66" i="96"/>
  <c r="AD66" i="96"/>
  <c r="AC66" i="96"/>
  <c r="AB66" i="96"/>
  <c r="AA66" i="96"/>
  <c r="Z66" i="96"/>
  <c r="Y66" i="96"/>
  <c r="X66" i="96"/>
  <c r="AP65" i="96"/>
  <c r="AO65" i="96"/>
  <c r="AM65" i="96"/>
  <c r="AL65" i="96"/>
  <c r="AK65" i="96"/>
  <c r="AJ65" i="96"/>
  <c r="AI65" i="96"/>
  <c r="AH65" i="96"/>
  <c r="AG65" i="96"/>
  <c r="AF65" i="96"/>
  <c r="AE65" i="96"/>
  <c r="AD65" i="96"/>
  <c r="AC65" i="96"/>
  <c r="AB65" i="96"/>
  <c r="AA65" i="96"/>
  <c r="Z65" i="96"/>
  <c r="Y65" i="96"/>
  <c r="X65" i="96"/>
  <c r="AP64" i="96"/>
  <c r="AO64" i="96"/>
  <c r="C64" i="96" s="1"/>
  <c r="AQ41" i="25" s="1"/>
  <c r="AM64" i="96"/>
  <c r="AL64" i="96"/>
  <c r="AK64" i="96"/>
  <c r="AJ64" i="96"/>
  <c r="AI64" i="96"/>
  <c r="AH64" i="96"/>
  <c r="AG64" i="96"/>
  <c r="AF64" i="96"/>
  <c r="AE64" i="96"/>
  <c r="AD64" i="96"/>
  <c r="AC64" i="96"/>
  <c r="AB64" i="96"/>
  <c r="AA64" i="96"/>
  <c r="Z64" i="96"/>
  <c r="Y64" i="96"/>
  <c r="X64" i="96"/>
  <c r="AP63" i="96"/>
  <c r="AO63" i="96"/>
  <c r="C63" i="96" s="1"/>
  <c r="AQ28" i="25" s="1"/>
  <c r="AM63" i="96"/>
  <c r="AL63" i="96"/>
  <c r="AK63" i="96"/>
  <c r="AJ63" i="96"/>
  <c r="AI63" i="96"/>
  <c r="AH63" i="96"/>
  <c r="AG63" i="96"/>
  <c r="AF63" i="96"/>
  <c r="AE63" i="96"/>
  <c r="AD63" i="96"/>
  <c r="AC63" i="96"/>
  <c r="AB63" i="96"/>
  <c r="AA63" i="96"/>
  <c r="Z63" i="96"/>
  <c r="Y63" i="96"/>
  <c r="X63" i="96"/>
  <c r="AP62" i="96"/>
  <c r="AO62" i="96"/>
  <c r="C62" i="96" s="1"/>
  <c r="AQ40" i="25" s="1"/>
  <c r="AM62" i="96"/>
  <c r="AL62" i="96"/>
  <c r="AK62" i="96"/>
  <c r="AJ62" i="96"/>
  <c r="AI62" i="96"/>
  <c r="AH62" i="96"/>
  <c r="AG62" i="96"/>
  <c r="AF62" i="96"/>
  <c r="AE62" i="96"/>
  <c r="AD62" i="96"/>
  <c r="AC62" i="96"/>
  <c r="AB62" i="96"/>
  <c r="AA62" i="96"/>
  <c r="Z62" i="96"/>
  <c r="Y62" i="96"/>
  <c r="X62" i="96"/>
  <c r="AP61" i="96"/>
  <c r="AO61" i="96"/>
  <c r="C61" i="96" s="1"/>
  <c r="AQ26" i="25" s="1"/>
  <c r="AM61" i="96"/>
  <c r="AL61" i="96"/>
  <c r="AK61" i="96"/>
  <c r="AJ61" i="96"/>
  <c r="AI61" i="96"/>
  <c r="AH61" i="96"/>
  <c r="AG61" i="96"/>
  <c r="AF61" i="96"/>
  <c r="AE61" i="96"/>
  <c r="AD61" i="96"/>
  <c r="AC61" i="96"/>
  <c r="AB61" i="96"/>
  <c r="AA61" i="96"/>
  <c r="Z61" i="96"/>
  <c r="Y61" i="96"/>
  <c r="X61" i="96"/>
  <c r="AP60" i="96"/>
  <c r="AO60" i="96"/>
  <c r="C60" i="96" s="1"/>
  <c r="AQ35" i="25" s="1"/>
  <c r="AM60" i="96"/>
  <c r="AL60" i="96"/>
  <c r="AK60" i="96"/>
  <c r="AJ60" i="96"/>
  <c r="AI60" i="96"/>
  <c r="AH60" i="96"/>
  <c r="AG60" i="96"/>
  <c r="AF60" i="96"/>
  <c r="AE60" i="96"/>
  <c r="AD60" i="96"/>
  <c r="AC60" i="96"/>
  <c r="AB60" i="96"/>
  <c r="AA60" i="96"/>
  <c r="Z60" i="96"/>
  <c r="Y60" i="96"/>
  <c r="X60" i="96"/>
  <c r="AP59" i="96"/>
  <c r="AO59" i="96"/>
  <c r="AM59" i="96"/>
  <c r="AL59" i="96"/>
  <c r="AK59" i="96"/>
  <c r="AJ59" i="96"/>
  <c r="AI59" i="96"/>
  <c r="AH59" i="96"/>
  <c r="AG59" i="96"/>
  <c r="AF59" i="96"/>
  <c r="AE59" i="96"/>
  <c r="AD59" i="96"/>
  <c r="AC59" i="96"/>
  <c r="AB59" i="96"/>
  <c r="AA59" i="96"/>
  <c r="Z59" i="96"/>
  <c r="Y59" i="96"/>
  <c r="X59" i="96"/>
  <c r="AP58" i="96"/>
  <c r="AO58" i="96"/>
  <c r="AM58" i="96"/>
  <c r="AL58" i="96"/>
  <c r="AK58" i="96"/>
  <c r="AJ58" i="96"/>
  <c r="AI58" i="96"/>
  <c r="AH58" i="96"/>
  <c r="AG58" i="96"/>
  <c r="AF58" i="96"/>
  <c r="AE58" i="96"/>
  <c r="AD58" i="96"/>
  <c r="AC58" i="96"/>
  <c r="AB58" i="96"/>
  <c r="AA58" i="96"/>
  <c r="Z58" i="96"/>
  <c r="Y58" i="96"/>
  <c r="X58" i="96"/>
  <c r="AP57" i="96"/>
  <c r="AO57" i="96"/>
  <c r="C57" i="96" s="1"/>
  <c r="AQ63" i="25" s="1"/>
  <c r="AM57" i="96"/>
  <c r="AL57" i="96"/>
  <c r="AK57" i="96"/>
  <c r="AJ57" i="96"/>
  <c r="AI57" i="96"/>
  <c r="AH57" i="96"/>
  <c r="AG57" i="96"/>
  <c r="AF57" i="96"/>
  <c r="AE57" i="96"/>
  <c r="AD57" i="96"/>
  <c r="AC57" i="96"/>
  <c r="AB57" i="96"/>
  <c r="AA57" i="96"/>
  <c r="Z57" i="96"/>
  <c r="Y57" i="96"/>
  <c r="X57" i="96"/>
  <c r="AP56" i="96"/>
  <c r="AO56" i="96"/>
  <c r="AM56" i="96"/>
  <c r="AL56" i="96"/>
  <c r="AK56" i="96"/>
  <c r="AJ56" i="96"/>
  <c r="AI56" i="96"/>
  <c r="AH56" i="96"/>
  <c r="AG56" i="96"/>
  <c r="AF56" i="96"/>
  <c r="AE56" i="96"/>
  <c r="AD56" i="96"/>
  <c r="AC56" i="96"/>
  <c r="AB56" i="96"/>
  <c r="AA56" i="96"/>
  <c r="Z56" i="96"/>
  <c r="Y56" i="96"/>
  <c r="X56" i="96"/>
  <c r="AP55" i="96"/>
  <c r="AO55" i="96"/>
  <c r="AM55" i="96"/>
  <c r="AL55" i="96"/>
  <c r="AK55" i="96"/>
  <c r="AJ55" i="96"/>
  <c r="AI55" i="96"/>
  <c r="AH55" i="96"/>
  <c r="AG55" i="96"/>
  <c r="AF55" i="96"/>
  <c r="AE55" i="96"/>
  <c r="AD55" i="96"/>
  <c r="AC55" i="96"/>
  <c r="AB55" i="96"/>
  <c r="AA55" i="96"/>
  <c r="Z55" i="96"/>
  <c r="Y55" i="96"/>
  <c r="X55" i="96"/>
  <c r="AP54" i="96"/>
  <c r="AO54" i="96"/>
  <c r="AM54" i="96"/>
  <c r="AL54" i="96"/>
  <c r="AK54" i="96"/>
  <c r="AJ54" i="96"/>
  <c r="AI54" i="96"/>
  <c r="AH54" i="96"/>
  <c r="AG54" i="96"/>
  <c r="AF54" i="96"/>
  <c r="AE54" i="96"/>
  <c r="AD54" i="96"/>
  <c r="AC54" i="96"/>
  <c r="AB54" i="96"/>
  <c r="AA54" i="96"/>
  <c r="Z54" i="96"/>
  <c r="Y54" i="96"/>
  <c r="X54" i="96"/>
  <c r="AP53" i="96"/>
  <c r="AO53" i="96"/>
  <c r="AM53" i="96"/>
  <c r="AL53" i="96"/>
  <c r="AK53" i="96"/>
  <c r="AJ53" i="96"/>
  <c r="AI53" i="96"/>
  <c r="AH53" i="96"/>
  <c r="AG53" i="96"/>
  <c r="AF53" i="96"/>
  <c r="AE53" i="96"/>
  <c r="AD53" i="96"/>
  <c r="AC53" i="96"/>
  <c r="AB53" i="96"/>
  <c r="AA53" i="96"/>
  <c r="Z53" i="96"/>
  <c r="Y53" i="96"/>
  <c r="X53" i="96"/>
  <c r="AP52" i="96"/>
  <c r="AO52" i="96"/>
  <c r="AM52" i="96"/>
  <c r="AL52" i="96"/>
  <c r="AK52" i="96"/>
  <c r="AJ52" i="96"/>
  <c r="AI52" i="96"/>
  <c r="AH52" i="96"/>
  <c r="AG52" i="96"/>
  <c r="AF52" i="96"/>
  <c r="AE52" i="96"/>
  <c r="AD52" i="96"/>
  <c r="AC52" i="96"/>
  <c r="AB52" i="96"/>
  <c r="AA52" i="96"/>
  <c r="Z52" i="96"/>
  <c r="Y52" i="96"/>
  <c r="X52" i="96"/>
  <c r="AP51" i="96"/>
  <c r="AO51" i="96"/>
  <c r="AM51" i="96"/>
  <c r="AL51" i="96"/>
  <c r="AK51" i="96"/>
  <c r="AJ51" i="96"/>
  <c r="AI51" i="96"/>
  <c r="AH51" i="96"/>
  <c r="AG51" i="96"/>
  <c r="AF51" i="96"/>
  <c r="AE51" i="96"/>
  <c r="AD51" i="96"/>
  <c r="AC51" i="96"/>
  <c r="AB51" i="96"/>
  <c r="AA51" i="96"/>
  <c r="Z51" i="96"/>
  <c r="Y51" i="96"/>
  <c r="X51" i="96"/>
  <c r="AP50" i="96"/>
  <c r="AO50" i="96"/>
  <c r="AM50" i="96"/>
  <c r="AL50" i="96"/>
  <c r="AK50" i="96"/>
  <c r="AJ50" i="96"/>
  <c r="AI50" i="96"/>
  <c r="AH50" i="96"/>
  <c r="AG50" i="96"/>
  <c r="AF50" i="96"/>
  <c r="AE50" i="96"/>
  <c r="AD50" i="96"/>
  <c r="AC50" i="96"/>
  <c r="AB50" i="96"/>
  <c r="AA50" i="96"/>
  <c r="Z50" i="96"/>
  <c r="Y50" i="96"/>
  <c r="X50" i="96"/>
  <c r="AP49" i="96"/>
  <c r="AO49" i="96"/>
  <c r="AM49" i="96"/>
  <c r="AL49" i="96"/>
  <c r="AK49" i="96"/>
  <c r="AJ49" i="96"/>
  <c r="AI49" i="96"/>
  <c r="AH49" i="96"/>
  <c r="AG49" i="96"/>
  <c r="AF49" i="96"/>
  <c r="AE49" i="96"/>
  <c r="AD49" i="96"/>
  <c r="AC49" i="96"/>
  <c r="AB49" i="96"/>
  <c r="AA49" i="96"/>
  <c r="Z49" i="96"/>
  <c r="Y49" i="96"/>
  <c r="X49" i="96"/>
  <c r="AP48" i="96"/>
  <c r="AO48" i="96"/>
  <c r="AM48" i="96"/>
  <c r="AL48" i="96"/>
  <c r="AK48" i="96"/>
  <c r="AJ48" i="96"/>
  <c r="AI48" i="96"/>
  <c r="AH48" i="96"/>
  <c r="AG48" i="96"/>
  <c r="AF48" i="96"/>
  <c r="AE48" i="96"/>
  <c r="AD48" i="96"/>
  <c r="AC48" i="96"/>
  <c r="AB48" i="96"/>
  <c r="AA48" i="96"/>
  <c r="Z48" i="96"/>
  <c r="Y48" i="96"/>
  <c r="X48" i="96"/>
  <c r="AP47" i="96"/>
  <c r="AO47" i="96"/>
  <c r="AM47" i="96"/>
  <c r="AK47" i="96"/>
  <c r="AJ47" i="96"/>
  <c r="AI47" i="96"/>
  <c r="AH47" i="96"/>
  <c r="AG47" i="96"/>
  <c r="AC47" i="96"/>
  <c r="AB47" i="96"/>
  <c r="AA47" i="96"/>
  <c r="Z47" i="96"/>
  <c r="Y47" i="96"/>
  <c r="X47" i="96"/>
  <c r="AP46" i="96"/>
  <c r="AO46" i="96"/>
  <c r="AM46" i="96"/>
  <c r="AL46" i="96"/>
  <c r="AK46" i="96"/>
  <c r="AJ46" i="96"/>
  <c r="AI46" i="96"/>
  <c r="AH46" i="96"/>
  <c r="AG46" i="96"/>
  <c r="AF46" i="96"/>
  <c r="AE46" i="96"/>
  <c r="AD46" i="96"/>
  <c r="AC46" i="96"/>
  <c r="AB46" i="96"/>
  <c r="AA46" i="96"/>
  <c r="Z46" i="96"/>
  <c r="Y46" i="96"/>
  <c r="X46" i="96"/>
  <c r="AP45" i="96"/>
  <c r="AO45" i="96"/>
  <c r="C45" i="96" s="1"/>
  <c r="AQ42" i="25" s="1"/>
  <c r="AM45" i="96"/>
  <c r="AL45" i="96"/>
  <c r="AK45" i="96"/>
  <c r="AJ45" i="96"/>
  <c r="AI45" i="96"/>
  <c r="AH45" i="96"/>
  <c r="AG45" i="96"/>
  <c r="AF45" i="96"/>
  <c r="AE45" i="96"/>
  <c r="AD45" i="96"/>
  <c r="AC45" i="96"/>
  <c r="AB45" i="96"/>
  <c r="AA45" i="96"/>
  <c r="Z45" i="96"/>
  <c r="Y45" i="96"/>
  <c r="X45" i="96"/>
  <c r="AP44" i="96"/>
  <c r="AO44" i="96"/>
  <c r="C44" i="96" s="1"/>
  <c r="AQ11" i="25" s="1"/>
  <c r="AM44" i="96"/>
  <c r="AL44" i="96"/>
  <c r="AK44" i="96"/>
  <c r="AJ44" i="96"/>
  <c r="AI44" i="96"/>
  <c r="AH44" i="96"/>
  <c r="AG44" i="96"/>
  <c r="AF44" i="96"/>
  <c r="AE44" i="96"/>
  <c r="AD44" i="96"/>
  <c r="AC44" i="96"/>
  <c r="AB44" i="96"/>
  <c r="AA44" i="96"/>
  <c r="Z44" i="96"/>
  <c r="Y44" i="96"/>
  <c r="X44" i="96"/>
  <c r="AP43" i="96"/>
  <c r="AO43" i="96"/>
  <c r="C43" i="96" s="1"/>
  <c r="AQ20" i="25" s="1"/>
  <c r="AM43" i="96"/>
  <c r="AL43" i="96"/>
  <c r="AK43" i="96"/>
  <c r="AJ43" i="96"/>
  <c r="AI43" i="96"/>
  <c r="AH43" i="96"/>
  <c r="AG43" i="96"/>
  <c r="AF43" i="96"/>
  <c r="AE43" i="96"/>
  <c r="AD43" i="96"/>
  <c r="AC43" i="96"/>
  <c r="AB43" i="96"/>
  <c r="AA43" i="96"/>
  <c r="Z43" i="96"/>
  <c r="Y43" i="96"/>
  <c r="X43" i="96"/>
  <c r="AP42" i="96"/>
  <c r="AO42" i="96"/>
  <c r="C42" i="96" s="1"/>
  <c r="AQ55" i="25" s="1"/>
  <c r="AM42" i="96"/>
  <c r="AL42" i="96"/>
  <c r="AK42" i="96"/>
  <c r="AJ42" i="96"/>
  <c r="AI42" i="96"/>
  <c r="AH42" i="96"/>
  <c r="AG42" i="96"/>
  <c r="AF42" i="96"/>
  <c r="AE42" i="96"/>
  <c r="AD42" i="96"/>
  <c r="AC42" i="96"/>
  <c r="AB42" i="96"/>
  <c r="AA42" i="96"/>
  <c r="Z42" i="96"/>
  <c r="Y42" i="96"/>
  <c r="X42" i="96"/>
  <c r="AP41" i="96"/>
  <c r="AO41" i="96"/>
  <c r="C41" i="96" s="1"/>
  <c r="AQ43" i="25" s="1"/>
  <c r="AM41" i="96"/>
  <c r="AL41" i="96"/>
  <c r="AK41" i="96"/>
  <c r="AJ41" i="96"/>
  <c r="AI41" i="96"/>
  <c r="AH41" i="96"/>
  <c r="AG41" i="96"/>
  <c r="AF41" i="96"/>
  <c r="AE41" i="96"/>
  <c r="AD41" i="96"/>
  <c r="AC41" i="96"/>
  <c r="AB41" i="96"/>
  <c r="AA41" i="96"/>
  <c r="Z41" i="96"/>
  <c r="Y41" i="96"/>
  <c r="X41" i="96"/>
  <c r="AP40" i="96"/>
  <c r="AO40" i="96"/>
  <c r="C40" i="96" s="1"/>
  <c r="AQ36" i="25" s="1"/>
  <c r="AM40" i="96"/>
  <c r="AL40" i="96"/>
  <c r="AK40" i="96"/>
  <c r="AJ40" i="96"/>
  <c r="AI40" i="96"/>
  <c r="AH40" i="96"/>
  <c r="AG40" i="96"/>
  <c r="AF40" i="96"/>
  <c r="AE40" i="96"/>
  <c r="AD40" i="96"/>
  <c r="AC40" i="96"/>
  <c r="AB40" i="96"/>
  <c r="AA40" i="96"/>
  <c r="Z40" i="96"/>
  <c r="Y40" i="96"/>
  <c r="X40" i="96"/>
  <c r="AP39" i="96"/>
  <c r="AO39" i="96"/>
  <c r="C39" i="96" s="1"/>
  <c r="AQ22" i="25" s="1"/>
  <c r="AM39" i="96"/>
  <c r="AL39" i="96"/>
  <c r="AK39" i="96"/>
  <c r="AJ39" i="96"/>
  <c r="AI39" i="96"/>
  <c r="AH39" i="96"/>
  <c r="AG39" i="96"/>
  <c r="AF39" i="96"/>
  <c r="AE39" i="96"/>
  <c r="AD39" i="96"/>
  <c r="AC39" i="96"/>
  <c r="AB39" i="96"/>
  <c r="AA39" i="96"/>
  <c r="Z39" i="96"/>
  <c r="Y39" i="96"/>
  <c r="X39" i="96"/>
  <c r="AP38" i="96"/>
  <c r="AO38" i="96"/>
  <c r="AM38" i="96"/>
  <c r="AL38" i="96"/>
  <c r="AK38" i="96"/>
  <c r="AJ38" i="96"/>
  <c r="AI38" i="96"/>
  <c r="AH38" i="96"/>
  <c r="AG38" i="96"/>
  <c r="AF38" i="96"/>
  <c r="AE38" i="96"/>
  <c r="AD38" i="96"/>
  <c r="AC38" i="96"/>
  <c r="AB38" i="96"/>
  <c r="AA38" i="96"/>
  <c r="Z38" i="96"/>
  <c r="Y38" i="96"/>
  <c r="X38" i="96"/>
  <c r="AP37" i="96"/>
  <c r="AO37" i="96"/>
  <c r="AM37" i="96"/>
  <c r="AL37" i="96"/>
  <c r="AK37" i="96"/>
  <c r="AJ37" i="96"/>
  <c r="AI37" i="96"/>
  <c r="AH37" i="96"/>
  <c r="AG37" i="96"/>
  <c r="AF37" i="96"/>
  <c r="AE37" i="96"/>
  <c r="AD37" i="96"/>
  <c r="AC37" i="96"/>
  <c r="AB37" i="96"/>
  <c r="AA37" i="96"/>
  <c r="Z37" i="96"/>
  <c r="Y37" i="96"/>
  <c r="X37" i="96"/>
  <c r="AP36" i="96"/>
  <c r="AO36" i="96"/>
  <c r="AM36" i="96"/>
  <c r="AL36" i="96"/>
  <c r="AK36" i="96"/>
  <c r="AJ36" i="96"/>
  <c r="AI36" i="96"/>
  <c r="AH36" i="96"/>
  <c r="AG36" i="96"/>
  <c r="AF36" i="96"/>
  <c r="AE36" i="96"/>
  <c r="AD36" i="96"/>
  <c r="AC36" i="96"/>
  <c r="AB36" i="96"/>
  <c r="AA36" i="96"/>
  <c r="Z36" i="96"/>
  <c r="Y36" i="96"/>
  <c r="X36" i="96"/>
  <c r="AP35" i="96"/>
  <c r="AO35" i="96"/>
  <c r="AM35" i="96"/>
  <c r="AL35" i="96"/>
  <c r="AK35" i="96"/>
  <c r="AJ35" i="96"/>
  <c r="AI35" i="96"/>
  <c r="AH35" i="96"/>
  <c r="AG35" i="96"/>
  <c r="AF35" i="96"/>
  <c r="AE35" i="96"/>
  <c r="AD35" i="96"/>
  <c r="AC35" i="96"/>
  <c r="AB35" i="96"/>
  <c r="AA35" i="96"/>
  <c r="Z35" i="96"/>
  <c r="Y35" i="96"/>
  <c r="X35" i="96"/>
  <c r="AP34" i="96"/>
  <c r="AO34" i="96"/>
  <c r="AM34" i="96"/>
  <c r="AL34" i="96"/>
  <c r="AK34" i="96"/>
  <c r="AJ34" i="96"/>
  <c r="AI34" i="96"/>
  <c r="AH34" i="96"/>
  <c r="AG34" i="96"/>
  <c r="AF34" i="96"/>
  <c r="AE34" i="96"/>
  <c r="AD34" i="96"/>
  <c r="AC34" i="96"/>
  <c r="AB34" i="96"/>
  <c r="AA34" i="96"/>
  <c r="Z34" i="96"/>
  <c r="Y34" i="96"/>
  <c r="X34" i="96"/>
  <c r="AP33" i="96"/>
  <c r="AO33" i="96"/>
  <c r="AM33" i="96"/>
  <c r="AL33" i="96"/>
  <c r="AK33" i="96"/>
  <c r="AJ33" i="96"/>
  <c r="AI33" i="96"/>
  <c r="AH33" i="96"/>
  <c r="AG33" i="96"/>
  <c r="AF33" i="96"/>
  <c r="AE33" i="96"/>
  <c r="AD33" i="96"/>
  <c r="AC33" i="96"/>
  <c r="AB33" i="96"/>
  <c r="AA33" i="96"/>
  <c r="Z33" i="96"/>
  <c r="Y33" i="96"/>
  <c r="X33" i="96"/>
  <c r="AP32" i="96"/>
  <c r="AO32" i="96"/>
  <c r="AM32" i="96"/>
  <c r="AL32" i="96"/>
  <c r="AK32" i="96"/>
  <c r="AJ32" i="96"/>
  <c r="AI32" i="96"/>
  <c r="AH32" i="96"/>
  <c r="AG32" i="96"/>
  <c r="AF32" i="96"/>
  <c r="AE32" i="96"/>
  <c r="AD32" i="96"/>
  <c r="AC32" i="96"/>
  <c r="AB32" i="96"/>
  <c r="AA32" i="96"/>
  <c r="Z32" i="96"/>
  <c r="Y32" i="96"/>
  <c r="X32" i="96"/>
  <c r="AP31" i="96"/>
  <c r="AO31" i="96"/>
  <c r="AM31" i="96"/>
  <c r="AL31" i="96"/>
  <c r="AK31" i="96"/>
  <c r="AJ31" i="96"/>
  <c r="AI31" i="96"/>
  <c r="AH31" i="96"/>
  <c r="AG31" i="96"/>
  <c r="AF31" i="96"/>
  <c r="AE31" i="96"/>
  <c r="AD31" i="96"/>
  <c r="AC31" i="96"/>
  <c r="AB31" i="96"/>
  <c r="AA31" i="96"/>
  <c r="Z31" i="96"/>
  <c r="Y31" i="96"/>
  <c r="X31" i="96"/>
  <c r="AP30" i="96"/>
  <c r="AO30" i="96"/>
  <c r="AM30" i="96"/>
  <c r="AL30" i="96"/>
  <c r="AK30" i="96"/>
  <c r="AJ30" i="96"/>
  <c r="AI30" i="96"/>
  <c r="AH30" i="96"/>
  <c r="AG30" i="96"/>
  <c r="AF30" i="96"/>
  <c r="AE30" i="96"/>
  <c r="AD30" i="96"/>
  <c r="AC30" i="96"/>
  <c r="AB30" i="96"/>
  <c r="AA30" i="96"/>
  <c r="Z30" i="96"/>
  <c r="Y30" i="96"/>
  <c r="X30" i="96"/>
  <c r="AP29" i="96"/>
  <c r="AO29" i="96"/>
  <c r="AM29" i="96"/>
  <c r="AL29" i="96"/>
  <c r="AK29" i="96"/>
  <c r="AJ29" i="96"/>
  <c r="AI29" i="96"/>
  <c r="AH29" i="96"/>
  <c r="AG29" i="96"/>
  <c r="AF29" i="96"/>
  <c r="AE29" i="96"/>
  <c r="AD29" i="96"/>
  <c r="AC29" i="96"/>
  <c r="AB29" i="96"/>
  <c r="AA29" i="96"/>
  <c r="Z29" i="96"/>
  <c r="Y29" i="96"/>
  <c r="X29" i="96"/>
  <c r="AP28" i="96"/>
  <c r="AO28" i="96"/>
  <c r="AM28" i="96"/>
  <c r="AL28" i="96"/>
  <c r="AK28" i="96"/>
  <c r="AJ28" i="96"/>
  <c r="AI28" i="96"/>
  <c r="AH28" i="96"/>
  <c r="AG28" i="96"/>
  <c r="AF28" i="96"/>
  <c r="AE28" i="96"/>
  <c r="AD28" i="96"/>
  <c r="AC28" i="96"/>
  <c r="AB28" i="96"/>
  <c r="AA28" i="96"/>
  <c r="Z28" i="96"/>
  <c r="Y28" i="96"/>
  <c r="X28" i="96"/>
  <c r="AP27" i="96"/>
  <c r="AO27" i="96"/>
  <c r="AM27" i="96"/>
  <c r="AL27" i="96"/>
  <c r="AK27" i="96"/>
  <c r="AJ27" i="96"/>
  <c r="AI27" i="96"/>
  <c r="AH27" i="96"/>
  <c r="AG27" i="96"/>
  <c r="AF27" i="96"/>
  <c r="AE27" i="96"/>
  <c r="AD27" i="96"/>
  <c r="AC27" i="96"/>
  <c r="AB27" i="96"/>
  <c r="AA27" i="96"/>
  <c r="Z27" i="96"/>
  <c r="Y27" i="96"/>
  <c r="X27" i="96"/>
  <c r="AP26" i="96"/>
  <c r="AO26" i="96"/>
  <c r="AM26" i="96"/>
  <c r="AL26" i="96"/>
  <c r="AK26" i="96"/>
  <c r="AJ26" i="96"/>
  <c r="AI26" i="96"/>
  <c r="AH26" i="96"/>
  <c r="AG26" i="96"/>
  <c r="AF26" i="96"/>
  <c r="AE26" i="96"/>
  <c r="AD26" i="96"/>
  <c r="AC26" i="96"/>
  <c r="AB26" i="96"/>
  <c r="AA26" i="96"/>
  <c r="Z26" i="96"/>
  <c r="Y26" i="96"/>
  <c r="X26" i="96"/>
  <c r="AP25" i="96"/>
  <c r="AO25" i="96"/>
  <c r="AM25" i="96"/>
  <c r="AL25" i="96"/>
  <c r="AK25" i="96"/>
  <c r="AJ25" i="96"/>
  <c r="AI25" i="96"/>
  <c r="AH25" i="96"/>
  <c r="AG25" i="96"/>
  <c r="AF25" i="96"/>
  <c r="AE25" i="96"/>
  <c r="AD25" i="96"/>
  <c r="AC25" i="96"/>
  <c r="AB25" i="96"/>
  <c r="AA25" i="96"/>
  <c r="Z25" i="96"/>
  <c r="Y25" i="96"/>
  <c r="X25" i="96"/>
  <c r="AP24" i="96"/>
  <c r="AO24" i="96"/>
  <c r="AM24" i="96"/>
  <c r="AL24" i="96"/>
  <c r="AK24" i="96"/>
  <c r="AJ24" i="96"/>
  <c r="AI24" i="96"/>
  <c r="AH24" i="96"/>
  <c r="AG24" i="96"/>
  <c r="AF24" i="96"/>
  <c r="AE24" i="96"/>
  <c r="AD24" i="96"/>
  <c r="AC24" i="96"/>
  <c r="AB24" i="96"/>
  <c r="AA24" i="96"/>
  <c r="Z24" i="96"/>
  <c r="Y24" i="96"/>
  <c r="X24" i="96"/>
  <c r="AP23" i="96"/>
  <c r="AO23" i="96"/>
  <c r="AM23" i="96"/>
  <c r="AL23" i="96"/>
  <c r="AK23" i="96"/>
  <c r="AJ23" i="96"/>
  <c r="AI23" i="96"/>
  <c r="AH23" i="96"/>
  <c r="AG23" i="96"/>
  <c r="AF23" i="96"/>
  <c r="AE23" i="96"/>
  <c r="AD23" i="96"/>
  <c r="AC23" i="96"/>
  <c r="AB23" i="96"/>
  <c r="AA23" i="96"/>
  <c r="Z23" i="96"/>
  <c r="Y23" i="96"/>
  <c r="X23" i="96"/>
  <c r="AP22" i="96"/>
  <c r="AO22" i="96"/>
  <c r="AM22" i="96"/>
  <c r="AL22" i="96"/>
  <c r="AK22" i="96"/>
  <c r="AJ22" i="96"/>
  <c r="AI22" i="96"/>
  <c r="AH22" i="96"/>
  <c r="AG22" i="96"/>
  <c r="AF22" i="96"/>
  <c r="AE22" i="96"/>
  <c r="AD22" i="96"/>
  <c r="AC22" i="96"/>
  <c r="AB22" i="96"/>
  <c r="AA22" i="96"/>
  <c r="Z22" i="96"/>
  <c r="Y22" i="96"/>
  <c r="X22" i="96"/>
  <c r="AP21" i="96"/>
  <c r="AO21" i="96"/>
  <c r="AM21" i="96"/>
  <c r="AL21" i="96"/>
  <c r="AK21" i="96"/>
  <c r="AJ21" i="96"/>
  <c r="AI21" i="96"/>
  <c r="AH21" i="96"/>
  <c r="AG21" i="96"/>
  <c r="AF21" i="96"/>
  <c r="AE21" i="96"/>
  <c r="AD21" i="96"/>
  <c r="AC21" i="96"/>
  <c r="AB21" i="96"/>
  <c r="AA21" i="96"/>
  <c r="Z21" i="96"/>
  <c r="Y21" i="96"/>
  <c r="X21" i="96"/>
  <c r="AP20" i="96"/>
  <c r="AO20" i="96"/>
  <c r="AM20" i="96"/>
  <c r="AL20" i="96"/>
  <c r="AK20" i="96"/>
  <c r="AJ20" i="96"/>
  <c r="AI20" i="96"/>
  <c r="AH20" i="96"/>
  <c r="AG20" i="96"/>
  <c r="AF20" i="96"/>
  <c r="AE20" i="96"/>
  <c r="AD20" i="96"/>
  <c r="AC20" i="96"/>
  <c r="AB20" i="96"/>
  <c r="AA20" i="96"/>
  <c r="Z20" i="96"/>
  <c r="Y20" i="96"/>
  <c r="X20" i="96"/>
  <c r="AP19" i="96"/>
  <c r="AO19" i="96"/>
  <c r="AM19" i="96"/>
  <c r="AL19" i="96"/>
  <c r="AK19" i="96"/>
  <c r="AJ19" i="96"/>
  <c r="AI19" i="96"/>
  <c r="AH19" i="96"/>
  <c r="AG19" i="96"/>
  <c r="AF19" i="96"/>
  <c r="AE19" i="96"/>
  <c r="AD19" i="96"/>
  <c r="AC19" i="96"/>
  <c r="AB19" i="96"/>
  <c r="AA19" i="96"/>
  <c r="Z19" i="96"/>
  <c r="Y19" i="96"/>
  <c r="X19" i="96"/>
  <c r="AP18" i="96"/>
  <c r="AO18" i="96"/>
  <c r="AM18" i="96"/>
  <c r="AL18" i="96"/>
  <c r="AK18" i="96"/>
  <c r="AJ18" i="96"/>
  <c r="AI18" i="96"/>
  <c r="AH18" i="96"/>
  <c r="AG18" i="96"/>
  <c r="AF18" i="96"/>
  <c r="AE18" i="96"/>
  <c r="AD18" i="96"/>
  <c r="AC18" i="96"/>
  <c r="AB18" i="96"/>
  <c r="AA18" i="96"/>
  <c r="Z18" i="96"/>
  <c r="Y18" i="96"/>
  <c r="X18" i="96"/>
  <c r="AP17" i="96"/>
  <c r="AO17" i="96"/>
  <c r="AM17" i="96"/>
  <c r="AL17" i="96"/>
  <c r="AK17" i="96"/>
  <c r="AJ17" i="96"/>
  <c r="AI17" i="96"/>
  <c r="AH17" i="96"/>
  <c r="AG17" i="96"/>
  <c r="AF17" i="96"/>
  <c r="AE17" i="96"/>
  <c r="AD17" i="96"/>
  <c r="AC17" i="96"/>
  <c r="AB17" i="96"/>
  <c r="AA17" i="96"/>
  <c r="Z17" i="96"/>
  <c r="Y17" i="96"/>
  <c r="X17" i="96"/>
  <c r="AP16" i="96"/>
  <c r="AO16" i="96"/>
  <c r="AM16" i="96"/>
  <c r="AL16" i="96"/>
  <c r="AK16" i="96"/>
  <c r="AJ16" i="96"/>
  <c r="AI16" i="96"/>
  <c r="AH16" i="96"/>
  <c r="AG16" i="96"/>
  <c r="AF16" i="96"/>
  <c r="AE16" i="96"/>
  <c r="AD16" i="96"/>
  <c r="AC16" i="96"/>
  <c r="AB16" i="96"/>
  <c r="AA16" i="96"/>
  <c r="Z16" i="96"/>
  <c r="Y16" i="96"/>
  <c r="X16" i="96"/>
  <c r="AP15" i="96"/>
  <c r="AO15" i="96"/>
  <c r="AM15" i="96"/>
  <c r="AL15" i="96"/>
  <c r="AK15" i="96"/>
  <c r="AJ15" i="96"/>
  <c r="AI15" i="96"/>
  <c r="AH15" i="96"/>
  <c r="AG15" i="96"/>
  <c r="AF15" i="96"/>
  <c r="AE15" i="96"/>
  <c r="AD15" i="96"/>
  <c r="AC15" i="96"/>
  <c r="AB15" i="96"/>
  <c r="AA15" i="96"/>
  <c r="Z15" i="96"/>
  <c r="Y15" i="96"/>
  <c r="X15" i="96"/>
  <c r="AP14" i="96"/>
  <c r="AO14" i="96"/>
  <c r="AM14" i="96"/>
  <c r="AL14" i="96"/>
  <c r="AK14" i="96"/>
  <c r="AJ14" i="96"/>
  <c r="AI14" i="96"/>
  <c r="AH14" i="96"/>
  <c r="AG14" i="96"/>
  <c r="AF14" i="96"/>
  <c r="AE14" i="96"/>
  <c r="AD14" i="96"/>
  <c r="AC14" i="96"/>
  <c r="AB14" i="96"/>
  <c r="AA14" i="96"/>
  <c r="Z14" i="96"/>
  <c r="Y14" i="96"/>
  <c r="X14" i="96"/>
  <c r="AP13" i="96"/>
  <c r="AO13" i="96"/>
  <c r="AM13" i="96"/>
  <c r="AL13" i="96"/>
  <c r="AK13" i="96"/>
  <c r="AJ13" i="96"/>
  <c r="AI13" i="96"/>
  <c r="AH13" i="96"/>
  <c r="AG13" i="96"/>
  <c r="AF13" i="96"/>
  <c r="AE13" i="96"/>
  <c r="AD13" i="96"/>
  <c r="AC13" i="96"/>
  <c r="AB13" i="96"/>
  <c r="AA13" i="96"/>
  <c r="Z13" i="96"/>
  <c r="Y13" i="96"/>
  <c r="X13" i="96"/>
  <c r="AP12" i="96"/>
  <c r="AO12" i="96"/>
  <c r="AM12" i="96"/>
  <c r="AL12" i="96"/>
  <c r="AK12" i="96"/>
  <c r="AJ12" i="96"/>
  <c r="AI12" i="96"/>
  <c r="AH12" i="96"/>
  <c r="AG12" i="96"/>
  <c r="AF12" i="96"/>
  <c r="AE12" i="96"/>
  <c r="AD12" i="96"/>
  <c r="AC12" i="96"/>
  <c r="AB12" i="96"/>
  <c r="AA12" i="96"/>
  <c r="Z12" i="96"/>
  <c r="Y12" i="96"/>
  <c r="X12" i="96"/>
  <c r="AP11" i="96"/>
  <c r="AO11" i="96"/>
  <c r="AM11" i="96"/>
  <c r="AL11" i="96"/>
  <c r="AK11" i="96"/>
  <c r="AJ11" i="96"/>
  <c r="AI11" i="96"/>
  <c r="AH11" i="96"/>
  <c r="AG11" i="96"/>
  <c r="AF11" i="96"/>
  <c r="AE11" i="96"/>
  <c r="AD11" i="96"/>
  <c r="AC11" i="96"/>
  <c r="AB11" i="96"/>
  <c r="AA11" i="96"/>
  <c r="Z11" i="96"/>
  <c r="Y11" i="96"/>
  <c r="X11" i="96"/>
  <c r="AP10" i="96"/>
  <c r="AO10" i="96"/>
  <c r="AM10" i="96"/>
  <c r="AL10" i="96"/>
  <c r="AK10" i="96"/>
  <c r="AJ10" i="96"/>
  <c r="AI10" i="96"/>
  <c r="AH10" i="96"/>
  <c r="AG10" i="96"/>
  <c r="AF10" i="96"/>
  <c r="AE10" i="96"/>
  <c r="AD10" i="96"/>
  <c r="AC10" i="96"/>
  <c r="AB10" i="96"/>
  <c r="AA10" i="96"/>
  <c r="Z10" i="96"/>
  <c r="Y10" i="96"/>
  <c r="X10" i="96"/>
  <c r="AP9" i="96"/>
  <c r="AO9" i="96"/>
  <c r="AM9" i="96"/>
  <c r="AL9" i="96"/>
  <c r="AK9" i="96"/>
  <c r="AJ9" i="96"/>
  <c r="AI9" i="96"/>
  <c r="AH9" i="96"/>
  <c r="AG9" i="96"/>
  <c r="AF9" i="96"/>
  <c r="AE9" i="96"/>
  <c r="AD9" i="96"/>
  <c r="AC9" i="96"/>
  <c r="AB9" i="96"/>
  <c r="AA9" i="96"/>
  <c r="Z9" i="96"/>
  <c r="Y9" i="96"/>
  <c r="X9" i="96"/>
  <c r="AP8" i="96"/>
  <c r="AO8" i="96"/>
  <c r="AM8" i="96"/>
  <c r="AL8" i="96"/>
  <c r="AK8" i="96"/>
  <c r="AJ8" i="96"/>
  <c r="AI8" i="96"/>
  <c r="AH8" i="96"/>
  <c r="AG8" i="96"/>
  <c r="AF8" i="96"/>
  <c r="AE8" i="96"/>
  <c r="AD8" i="96"/>
  <c r="AC8" i="96"/>
  <c r="AB8" i="96"/>
  <c r="AA8" i="96"/>
  <c r="Z8" i="96"/>
  <c r="Y8" i="96"/>
  <c r="X8" i="96"/>
  <c r="AP7" i="96"/>
  <c r="AO7" i="96"/>
  <c r="AM7" i="96"/>
  <c r="AL7" i="96"/>
  <c r="AK7" i="96"/>
  <c r="AJ7" i="96"/>
  <c r="AI7" i="96"/>
  <c r="AH7" i="96"/>
  <c r="AG7" i="96"/>
  <c r="AF7" i="96"/>
  <c r="AE7" i="96"/>
  <c r="AD7" i="96"/>
  <c r="AC7" i="96"/>
  <c r="AB7" i="96"/>
  <c r="AA7" i="96"/>
  <c r="Z7" i="96"/>
  <c r="Y7" i="96"/>
  <c r="X7" i="96"/>
  <c r="AP6" i="96"/>
  <c r="AO6" i="96"/>
  <c r="AM6" i="96"/>
  <c r="AL6" i="96"/>
  <c r="AK6" i="96"/>
  <c r="AJ6" i="96"/>
  <c r="AI6" i="96"/>
  <c r="AH6" i="96"/>
  <c r="AG6" i="96"/>
  <c r="AF6" i="96"/>
  <c r="AE6" i="96"/>
  <c r="AD6" i="96"/>
  <c r="AC6" i="96"/>
  <c r="AB6" i="96"/>
  <c r="AA6" i="96"/>
  <c r="Z6" i="96"/>
  <c r="Y6" i="96"/>
  <c r="X6" i="96"/>
  <c r="AP5" i="96"/>
  <c r="AO5" i="96"/>
  <c r="AM5" i="96"/>
  <c r="AL5" i="96"/>
  <c r="AK5" i="96"/>
  <c r="AJ5" i="96"/>
  <c r="AI5" i="96"/>
  <c r="AH5" i="96"/>
  <c r="AG5" i="96"/>
  <c r="AF5" i="96"/>
  <c r="AE5" i="96"/>
  <c r="AD5" i="96"/>
  <c r="AC5" i="96"/>
  <c r="AB5" i="96"/>
  <c r="AA5" i="96"/>
  <c r="Z5" i="96"/>
  <c r="Y5" i="96"/>
  <c r="X5" i="96"/>
  <c r="AP4" i="96"/>
  <c r="AO4" i="96"/>
  <c r="AM4" i="96"/>
  <c r="AL4" i="96"/>
  <c r="AK4" i="96"/>
  <c r="AJ4" i="96"/>
  <c r="AI4" i="96"/>
  <c r="AH4" i="96"/>
  <c r="AG4" i="96"/>
  <c r="AF4" i="96"/>
  <c r="AE4" i="96"/>
  <c r="AD4" i="96"/>
  <c r="AC4" i="96"/>
  <c r="AB4" i="96"/>
  <c r="AA4" i="96"/>
  <c r="Z4" i="96"/>
  <c r="Y4" i="96"/>
  <c r="X4" i="96"/>
  <c r="AP3" i="96"/>
  <c r="AO3" i="96"/>
  <c r="AM3" i="96"/>
  <c r="AL3" i="96"/>
  <c r="AK3" i="96"/>
  <c r="AJ3" i="96"/>
  <c r="AI3" i="96"/>
  <c r="AH3" i="96"/>
  <c r="AG3" i="96"/>
  <c r="AF3" i="96"/>
  <c r="AE3" i="96"/>
  <c r="AD3" i="96"/>
  <c r="AC3" i="96"/>
  <c r="AB3" i="96"/>
  <c r="AA3" i="96"/>
  <c r="Z3" i="96"/>
  <c r="Y3" i="96"/>
  <c r="X3" i="96"/>
  <c r="B12" i="96" l="1"/>
  <c r="B35" i="96"/>
  <c r="B38" i="96"/>
  <c r="B6" i="96"/>
  <c r="B10" i="96"/>
  <c r="B11" i="96"/>
  <c r="B37" i="96"/>
  <c r="B43" i="96"/>
  <c r="B44" i="96"/>
  <c r="C3" i="96"/>
  <c r="AQ46" i="25" s="1"/>
  <c r="C4" i="96"/>
  <c r="AQ9" i="25" s="1"/>
  <c r="C7" i="96"/>
  <c r="AQ65" i="25" s="1"/>
  <c r="C8" i="96"/>
  <c r="AQ27" i="25" s="1"/>
  <c r="C9" i="96"/>
  <c r="AQ57" i="25" s="1"/>
  <c r="C10" i="96"/>
  <c r="AQ38" i="25" s="1"/>
  <c r="C11" i="96"/>
  <c r="AQ30" i="25" s="1"/>
  <c r="B9" i="96"/>
  <c r="B65" i="96"/>
  <c r="C25" i="96"/>
  <c r="AQ61" i="25" s="1"/>
  <c r="B29" i="96"/>
  <c r="C30" i="96"/>
  <c r="AQ15" i="25" s="1"/>
  <c r="C31" i="96"/>
  <c r="AQ23" i="25" s="1"/>
  <c r="B32" i="96"/>
  <c r="C33" i="96"/>
  <c r="AQ58" i="25" s="1"/>
  <c r="C34" i="96"/>
  <c r="AQ50" i="25" s="1"/>
  <c r="B47" i="96"/>
  <c r="V31" i="25" s="1"/>
  <c r="B15" i="96"/>
  <c r="B22" i="96"/>
  <c r="B46" i="96"/>
  <c r="B55" i="96"/>
  <c r="C18" i="96"/>
  <c r="AQ7" i="25" s="1"/>
  <c r="C19" i="96"/>
  <c r="AQ44" i="25" s="1"/>
  <c r="C20" i="96"/>
  <c r="AQ56" i="25" s="1"/>
  <c r="C21" i="96"/>
  <c r="AQ32" i="25" s="1"/>
  <c r="C22" i="96"/>
  <c r="AQ10" i="25" s="1"/>
  <c r="C23" i="96"/>
  <c r="AQ51" i="25" s="1"/>
  <c r="C24" i="96"/>
  <c r="AQ62" i="25" s="1"/>
  <c r="B28" i="96"/>
  <c r="B34" i="96"/>
  <c r="C49" i="96"/>
  <c r="AQ21" i="25" s="1"/>
  <c r="C51" i="96"/>
  <c r="AQ47" i="25" s="1"/>
  <c r="C52" i="96"/>
  <c r="AQ37" i="25" s="1"/>
  <c r="B53" i="96"/>
  <c r="C54" i="96"/>
  <c r="AQ13" i="25" s="1"/>
  <c r="C55" i="96"/>
  <c r="AQ18" i="25" s="1"/>
  <c r="C56" i="96"/>
  <c r="AQ19" i="25" s="1"/>
  <c r="B58" i="96"/>
  <c r="B59" i="96"/>
  <c r="V14" i="25" s="1"/>
  <c r="B66" i="96"/>
  <c r="B50" i="96"/>
  <c r="C13" i="96"/>
  <c r="AQ60" i="25" s="1"/>
  <c r="C14" i="96"/>
  <c r="AQ4" i="25" s="1"/>
  <c r="C15" i="96"/>
  <c r="AQ33" i="25" s="1"/>
  <c r="C16" i="96"/>
  <c r="AQ53" i="25" s="1"/>
  <c r="C17" i="96"/>
  <c r="AQ54" i="25" s="1"/>
  <c r="B19" i="96"/>
  <c r="B20" i="96"/>
  <c r="B23" i="96"/>
  <c r="C27" i="96"/>
  <c r="AQ39" i="25" s="1"/>
  <c r="C28" i="96"/>
  <c r="AQ16" i="25" s="1"/>
  <c r="B31" i="96"/>
  <c r="C36" i="96"/>
  <c r="AQ8" i="25" s="1"/>
  <c r="C37" i="96"/>
  <c r="AQ45" i="25" s="1"/>
  <c r="B40" i="96"/>
  <c r="C46" i="96"/>
  <c r="AQ3" i="25" s="1"/>
  <c r="C47" i="96"/>
  <c r="AQ31" i="25" s="1"/>
  <c r="C48" i="96"/>
  <c r="AQ29" i="25" s="1"/>
  <c r="B49" i="96"/>
  <c r="B52" i="96"/>
  <c r="C58" i="96"/>
  <c r="AQ52" i="25" s="1"/>
  <c r="C59" i="96"/>
  <c r="AQ14" i="25" s="1"/>
  <c r="B61" i="96"/>
  <c r="B62" i="96"/>
  <c r="B64" i="96"/>
  <c r="B63" i="96"/>
  <c r="C5" i="96"/>
  <c r="AQ17" i="25" s="1"/>
  <c r="C6" i="96"/>
  <c r="AQ34" i="25" s="1"/>
  <c r="C12" i="96"/>
  <c r="AQ24" i="25" s="1"/>
  <c r="C26" i="96"/>
  <c r="AQ64" i="25" s="1"/>
  <c r="C29" i="96"/>
  <c r="AQ6" i="25" s="1"/>
  <c r="C32" i="96"/>
  <c r="AQ25" i="25" s="1"/>
  <c r="C35" i="96"/>
  <c r="AQ49" i="25" s="1"/>
  <c r="C38" i="96"/>
  <c r="AQ59" i="25" s="1"/>
  <c r="B41" i="96"/>
  <c r="C50" i="96"/>
  <c r="AQ48" i="25" s="1"/>
  <c r="C53" i="96"/>
  <c r="AQ5" i="25" s="1"/>
  <c r="B56" i="96"/>
  <c r="C65" i="96"/>
  <c r="AQ12" i="25" s="1"/>
  <c r="B25" i="96"/>
  <c r="B17" i="96"/>
  <c r="B18" i="96"/>
  <c r="B30" i="96"/>
  <c r="B7" i="96"/>
  <c r="B8" i="96"/>
  <c r="B16" i="96"/>
  <c r="B21" i="96"/>
  <c r="B24" i="96"/>
  <c r="B27" i="96"/>
  <c r="B33" i="96"/>
  <c r="B36" i="96"/>
  <c r="B39" i="96"/>
  <c r="B42" i="96"/>
  <c r="B45" i="96"/>
  <c r="B48" i="96"/>
  <c r="B51" i="96"/>
  <c r="B54" i="96"/>
  <c r="B57" i="96"/>
  <c r="B60" i="96"/>
  <c r="B3" i="96"/>
  <c r="B4" i="96"/>
  <c r="B5" i="96"/>
  <c r="B13" i="96"/>
  <c r="B14" i="96"/>
  <c r="CI73" i="27"/>
  <c r="AO43" i="25" l="1"/>
  <c r="AO51" i="25"/>
  <c r="T64" i="25"/>
  <c r="AJ66" i="95"/>
  <c r="AI66" i="95"/>
  <c r="AG66" i="95"/>
  <c r="AF66" i="95"/>
  <c r="AE66" i="95"/>
  <c r="AD66" i="95"/>
  <c r="AC66" i="95"/>
  <c r="AB66" i="95"/>
  <c r="AA66" i="95"/>
  <c r="Z66" i="95"/>
  <c r="Y66" i="95"/>
  <c r="X66" i="95"/>
  <c r="W66" i="95"/>
  <c r="V66" i="95"/>
  <c r="U66" i="95"/>
  <c r="AJ65" i="95"/>
  <c r="AI65" i="95"/>
  <c r="AG65" i="95"/>
  <c r="AF65" i="95"/>
  <c r="AE65" i="95"/>
  <c r="AD65" i="95"/>
  <c r="AC65" i="95"/>
  <c r="AB65" i="95"/>
  <c r="AA65" i="95"/>
  <c r="Z65" i="95"/>
  <c r="Y65" i="95"/>
  <c r="X65" i="95"/>
  <c r="W65" i="95"/>
  <c r="V65" i="95"/>
  <c r="U65" i="95"/>
  <c r="AJ64" i="95"/>
  <c r="AI64" i="95"/>
  <c r="AG64" i="95"/>
  <c r="AF64" i="95"/>
  <c r="AE64" i="95"/>
  <c r="AD64" i="95"/>
  <c r="AC64" i="95"/>
  <c r="AB64" i="95"/>
  <c r="AA64" i="95"/>
  <c r="Z64" i="95"/>
  <c r="Y64" i="95"/>
  <c r="X64" i="95"/>
  <c r="W64" i="95"/>
  <c r="V64" i="95"/>
  <c r="U64" i="95"/>
  <c r="AJ63" i="95"/>
  <c r="AI63" i="95"/>
  <c r="AG63" i="95"/>
  <c r="AF63" i="95"/>
  <c r="AE63" i="95"/>
  <c r="AD63" i="95"/>
  <c r="AC63" i="95"/>
  <c r="AB63" i="95"/>
  <c r="AA63" i="95"/>
  <c r="Z63" i="95"/>
  <c r="Y63" i="95"/>
  <c r="X63" i="95"/>
  <c r="W63" i="95"/>
  <c r="V63" i="95"/>
  <c r="U63" i="95"/>
  <c r="AJ62" i="95"/>
  <c r="AI62" i="95"/>
  <c r="AG62" i="95"/>
  <c r="AF62" i="95"/>
  <c r="AE62" i="95"/>
  <c r="AD62" i="95"/>
  <c r="AC62" i="95"/>
  <c r="AB62" i="95"/>
  <c r="AA62" i="95"/>
  <c r="Z62" i="95"/>
  <c r="Y62" i="95"/>
  <c r="X62" i="95"/>
  <c r="W62" i="95"/>
  <c r="V62" i="95"/>
  <c r="U62" i="95"/>
  <c r="AJ61" i="95"/>
  <c r="AI61" i="95"/>
  <c r="AG61" i="95"/>
  <c r="AF61" i="95"/>
  <c r="AE61" i="95"/>
  <c r="AD61" i="95"/>
  <c r="AC61" i="95"/>
  <c r="AB61" i="95"/>
  <c r="AA61" i="95"/>
  <c r="Z61" i="95"/>
  <c r="Y61" i="95"/>
  <c r="X61" i="95"/>
  <c r="W61" i="95"/>
  <c r="V61" i="95"/>
  <c r="U61" i="95"/>
  <c r="AJ60" i="95"/>
  <c r="AI60" i="95"/>
  <c r="AG60" i="95"/>
  <c r="AF60" i="95"/>
  <c r="AE60" i="95"/>
  <c r="AD60" i="95"/>
  <c r="AC60" i="95"/>
  <c r="AB60" i="95"/>
  <c r="AA60" i="95"/>
  <c r="Z60" i="95"/>
  <c r="Y60" i="95"/>
  <c r="X60" i="95"/>
  <c r="W60" i="95"/>
  <c r="V60" i="95"/>
  <c r="U60" i="95"/>
  <c r="AJ59" i="95"/>
  <c r="AI59" i="95"/>
  <c r="AG59" i="95"/>
  <c r="AF59" i="95"/>
  <c r="AE59" i="95"/>
  <c r="AD59" i="95"/>
  <c r="AC59" i="95"/>
  <c r="AB59" i="95"/>
  <c r="AA59" i="95"/>
  <c r="Z59" i="95"/>
  <c r="Y59" i="95"/>
  <c r="X59" i="95"/>
  <c r="W59" i="95"/>
  <c r="V59" i="95"/>
  <c r="U59" i="95"/>
  <c r="AJ58" i="95"/>
  <c r="AI58" i="95"/>
  <c r="AG58" i="95"/>
  <c r="AF58" i="95"/>
  <c r="AE58" i="95"/>
  <c r="AD58" i="95"/>
  <c r="AC58" i="95"/>
  <c r="AB58" i="95"/>
  <c r="AA58" i="95"/>
  <c r="Z58" i="95"/>
  <c r="Y58" i="95"/>
  <c r="X58" i="95"/>
  <c r="W58" i="95"/>
  <c r="V58" i="95"/>
  <c r="U58" i="95"/>
  <c r="AJ57" i="95"/>
  <c r="AI57" i="95"/>
  <c r="AG57" i="95"/>
  <c r="AF57" i="95"/>
  <c r="AE57" i="95"/>
  <c r="AD57" i="95"/>
  <c r="AC57" i="95"/>
  <c r="AB57" i="95"/>
  <c r="AA57" i="95"/>
  <c r="Z57" i="95"/>
  <c r="Y57" i="95"/>
  <c r="X57" i="95"/>
  <c r="W57" i="95"/>
  <c r="V57" i="95"/>
  <c r="U57" i="95"/>
  <c r="AJ56" i="95"/>
  <c r="AI56" i="95"/>
  <c r="AG56" i="95"/>
  <c r="AF56" i="95"/>
  <c r="AE56" i="95"/>
  <c r="AD56" i="95"/>
  <c r="AC56" i="95"/>
  <c r="AB56" i="95"/>
  <c r="AA56" i="95"/>
  <c r="Z56" i="95"/>
  <c r="Y56" i="95"/>
  <c r="X56" i="95"/>
  <c r="W56" i="95"/>
  <c r="V56" i="95"/>
  <c r="U56" i="95"/>
  <c r="AJ55" i="95"/>
  <c r="AI55" i="95"/>
  <c r="AG55" i="95"/>
  <c r="AF55" i="95"/>
  <c r="AE55" i="95"/>
  <c r="AD55" i="95"/>
  <c r="AC55" i="95"/>
  <c r="AB55" i="95"/>
  <c r="AA55" i="95"/>
  <c r="Z55" i="95"/>
  <c r="Y55" i="95"/>
  <c r="X55" i="95"/>
  <c r="W55" i="95"/>
  <c r="V55" i="95"/>
  <c r="U55" i="95"/>
  <c r="AJ54" i="95"/>
  <c r="AI54" i="95"/>
  <c r="AG54" i="95"/>
  <c r="AF54" i="95"/>
  <c r="AE54" i="95"/>
  <c r="AD54" i="95"/>
  <c r="AC54" i="95"/>
  <c r="AB54" i="95"/>
  <c r="AA54" i="95"/>
  <c r="Z54" i="95"/>
  <c r="Y54" i="95"/>
  <c r="X54" i="95"/>
  <c r="W54" i="95"/>
  <c r="V54" i="95"/>
  <c r="U54" i="95"/>
  <c r="AJ53" i="95"/>
  <c r="AI53" i="95"/>
  <c r="AG53" i="95"/>
  <c r="AF53" i="95"/>
  <c r="AE53" i="95"/>
  <c r="AD53" i="95"/>
  <c r="AC53" i="95"/>
  <c r="AB53" i="95"/>
  <c r="AA53" i="95"/>
  <c r="Z53" i="95"/>
  <c r="Y53" i="95"/>
  <c r="X53" i="95"/>
  <c r="W53" i="95"/>
  <c r="V53" i="95"/>
  <c r="U53" i="95"/>
  <c r="AJ52" i="95"/>
  <c r="AI52" i="95"/>
  <c r="AG52" i="95"/>
  <c r="AF52" i="95"/>
  <c r="AE52" i="95"/>
  <c r="AD52" i="95"/>
  <c r="AC52" i="95"/>
  <c r="AB52" i="95"/>
  <c r="AA52" i="95"/>
  <c r="Z52" i="95"/>
  <c r="Y52" i="95"/>
  <c r="X52" i="95"/>
  <c r="W52" i="95"/>
  <c r="V52" i="95"/>
  <c r="U52" i="95"/>
  <c r="AJ51" i="95"/>
  <c r="AI51" i="95"/>
  <c r="AG51" i="95"/>
  <c r="AF51" i="95"/>
  <c r="AE51" i="95"/>
  <c r="AD51" i="95"/>
  <c r="AC51" i="95"/>
  <c r="AB51" i="95"/>
  <c r="AA51" i="95"/>
  <c r="Z51" i="95"/>
  <c r="Y51" i="95"/>
  <c r="X51" i="95"/>
  <c r="W51" i="95"/>
  <c r="V51" i="95"/>
  <c r="U51" i="95"/>
  <c r="AJ50" i="95"/>
  <c r="AI50" i="95"/>
  <c r="AG50" i="95"/>
  <c r="AF50" i="95"/>
  <c r="AE50" i="95"/>
  <c r="AD50" i="95"/>
  <c r="AC50" i="95"/>
  <c r="AB50" i="95"/>
  <c r="AA50" i="95"/>
  <c r="Z50" i="95"/>
  <c r="Y50" i="95"/>
  <c r="X50" i="95"/>
  <c r="W50" i="95"/>
  <c r="V50" i="95"/>
  <c r="U50" i="95"/>
  <c r="AJ49" i="95"/>
  <c r="AI49" i="95"/>
  <c r="AG49" i="95"/>
  <c r="AF49" i="95"/>
  <c r="AE49" i="95"/>
  <c r="AD49" i="95"/>
  <c r="AC49" i="95"/>
  <c r="AB49" i="95"/>
  <c r="AA49" i="95"/>
  <c r="Z49" i="95"/>
  <c r="Y49" i="95"/>
  <c r="X49" i="95"/>
  <c r="W49" i="95"/>
  <c r="V49" i="95"/>
  <c r="U49" i="95"/>
  <c r="AJ48" i="95"/>
  <c r="AI48" i="95"/>
  <c r="AG48" i="95"/>
  <c r="AF48" i="95"/>
  <c r="AE48" i="95"/>
  <c r="AD48" i="95"/>
  <c r="AC48" i="95"/>
  <c r="AB48" i="95"/>
  <c r="AA48" i="95"/>
  <c r="Z48" i="95"/>
  <c r="Y48" i="95"/>
  <c r="X48" i="95"/>
  <c r="W48" i="95"/>
  <c r="V48" i="95"/>
  <c r="U48" i="95"/>
  <c r="AJ47" i="95"/>
  <c r="AI47" i="95"/>
  <c r="AG47" i="95"/>
  <c r="AF47" i="95"/>
  <c r="AE47" i="95"/>
  <c r="AD47" i="95"/>
  <c r="AC47" i="95"/>
  <c r="AB47" i="95"/>
  <c r="AA47" i="95"/>
  <c r="Z47" i="95"/>
  <c r="Y47" i="95"/>
  <c r="X47" i="95"/>
  <c r="W47" i="95"/>
  <c r="V47" i="95"/>
  <c r="U47" i="95"/>
  <c r="AJ46" i="95"/>
  <c r="AI46" i="95"/>
  <c r="AG46" i="95"/>
  <c r="AF46" i="95"/>
  <c r="AE46" i="95"/>
  <c r="AD46" i="95"/>
  <c r="AC46" i="95"/>
  <c r="AB46" i="95"/>
  <c r="AA46" i="95"/>
  <c r="Z46" i="95"/>
  <c r="Y46" i="95"/>
  <c r="X46" i="95"/>
  <c r="W46" i="95"/>
  <c r="V46" i="95"/>
  <c r="U46" i="95"/>
  <c r="AJ45" i="95"/>
  <c r="AI45" i="95"/>
  <c r="AG45" i="95"/>
  <c r="AF45" i="95"/>
  <c r="AE45" i="95"/>
  <c r="AD45" i="95"/>
  <c r="AC45" i="95"/>
  <c r="AB45" i="95"/>
  <c r="AA45" i="95"/>
  <c r="Z45" i="95"/>
  <c r="Y45" i="95"/>
  <c r="X45" i="95"/>
  <c r="W45" i="95"/>
  <c r="V45" i="95"/>
  <c r="U45" i="95"/>
  <c r="AJ44" i="95"/>
  <c r="AI44" i="95"/>
  <c r="AG44" i="95"/>
  <c r="AF44" i="95"/>
  <c r="AE44" i="95"/>
  <c r="AD44" i="95"/>
  <c r="AC44" i="95"/>
  <c r="AB44" i="95"/>
  <c r="AA44" i="95"/>
  <c r="Z44" i="95"/>
  <c r="Y44" i="95"/>
  <c r="X44" i="95"/>
  <c r="W44" i="95"/>
  <c r="V44" i="95"/>
  <c r="U44" i="95"/>
  <c r="AJ43" i="95"/>
  <c r="AI43" i="95"/>
  <c r="AG43" i="95"/>
  <c r="AF43" i="95"/>
  <c r="AE43" i="95"/>
  <c r="AD43" i="95"/>
  <c r="AC43" i="95"/>
  <c r="AB43" i="95"/>
  <c r="AA43" i="95"/>
  <c r="Z43" i="95"/>
  <c r="Y43" i="95"/>
  <c r="X43" i="95"/>
  <c r="W43" i="95"/>
  <c r="V43" i="95"/>
  <c r="U43" i="95"/>
  <c r="AJ42" i="95"/>
  <c r="AI42" i="95"/>
  <c r="AG42" i="95"/>
  <c r="AF42" i="95"/>
  <c r="AE42" i="95"/>
  <c r="AD42" i="95"/>
  <c r="AC42" i="95"/>
  <c r="AB42" i="95"/>
  <c r="AA42" i="95"/>
  <c r="Z42" i="95"/>
  <c r="Y42" i="95"/>
  <c r="X42" i="95"/>
  <c r="W42" i="95"/>
  <c r="V42" i="95"/>
  <c r="U42" i="95"/>
  <c r="AJ41" i="95"/>
  <c r="AI41" i="95"/>
  <c r="AG41" i="95"/>
  <c r="AF41" i="95"/>
  <c r="AE41" i="95"/>
  <c r="AD41" i="95"/>
  <c r="AC41" i="95"/>
  <c r="AB41" i="95"/>
  <c r="AA41" i="95"/>
  <c r="Z41" i="95"/>
  <c r="Y41" i="95"/>
  <c r="X41" i="95"/>
  <c r="W41" i="95"/>
  <c r="V41" i="95"/>
  <c r="U41" i="95"/>
  <c r="AJ40" i="95"/>
  <c r="AI40" i="95"/>
  <c r="AG40" i="95"/>
  <c r="AF40" i="95"/>
  <c r="AE40" i="95"/>
  <c r="AD40" i="95"/>
  <c r="AC40" i="95"/>
  <c r="AB40" i="95"/>
  <c r="AA40" i="95"/>
  <c r="Z40" i="95"/>
  <c r="Y40" i="95"/>
  <c r="X40" i="95"/>
  <c r="W40" i="95"/>
  <c r="V40" i="95"/>
  <c r="U40" i="95"/>
  <c r="AJ39" i="95"/>
  <c r="AI39" i="95"/>
  <c r="AG39" i="95"/>
  <c r="AF39" i="95"/>
  <c r="AE39" i="95"/>
  <c r="AD39" i="95"/>
  <c r="AC39" i="95"/>
  <c r="AB39" i="95"/>
  <c r="AA39" i="95"/>
  <c r="Z39" i="95"/>
  <c r="Y39" i="95"/>
  <c r="X39" i="95"/>
  <c r="W39" i="95"/>
  <c r="V39" i="95"/>
  <c r="U39" i="95"/>
  <c r="AJ38" i="95"/>
  <c r="AI38" i="95"/>
  <c r="AG38" i="95"/>
  <c r="AF38" i="95"/>
  <c r="AE38" i="95"/>
  <c r="AD38" i="95"/>
  <c r="AC38" i="95"/>
  <c r="AB38" i="95"/>
  <c r="AA38" i="95"/>
  <c r="Z38" i="95"/>
  <c r="Y38" i="95"/>
  <c r="X38" i="95"/>
  <c r="W38" i="95"/>
  <c r="V38" i="95"/>
  <c r="U38" i="95"/>
  <c r="AJ37" i="95"/>
  <c r="AI37" i="95"/>
  <c r="AG37" i="95"/>
  <c r="AF37" i="95"/>
  <c r="AE37" i="95"/>
  <c r="AD37" i="95"/>
  <c r="AC37" i="95"/>
  <c r="AB37" i="95"/>
  <c r="AA37" i="95"/>
  <c r="Z37" i="95"/>
  <c r="Y37" i="95"/>
  <c r="X37" i="95"/>
  <c r="W37" i="95"/>
  <c r="V37" i="95"/>
  <c r="U37" i="95"/>
  <c r="AJ36" i="95"/>
  <c r="AI36" i="95"/>
  <c r="AG36" i="95"/>
  <c r="AF36" i="95"/>
  <c r="AE36" i="95"/>
  <c r="AD36" i="95"/>
  <c r="AC36" i="95"/>
  <c r="AB36" i="95"/>
  <c r="AA36" i="95"/>
  <c r="Z36" i="95"/>
  <c r="Y36" i="95"/>
  <c r="X36" i="95"/>
  <c r="W36" i="95"/>
  <c r="V36" i="95"/>
  <c r="U36" i="95"/>
  <c r="AJ35" i="95"/>
  <c r="AI35" i="95"/>
  <c r="AG35" i="95"/>
  <c r="AF35" i="95"/>
  <c r="AE35" i="95"/>
  <c r="AD35" i="95"/>
  <c r="AC35" i="95"/>
  <c r="AB35" i="95"/>
  <c r="AA35" i="95"/>
  <c r="Z35" i="95"/>
  <c r="Y35" i="95"/>
  <c r="X35" i="95"/>
  <c r="W35" i="95"/>
  <c r="V35" i="95"/>
  <c r="U35" i="95"/>
  <c r="AJ34" i="95"/>
  <c r="AI34" i="95"/>
  <c r="AG34" i="95"/>
  <c r="AF34" i="95"/>
  <c r="AE34" i="95"/>
  <c r="AD34" i="95"/>
  <c r="AC34" i="95"/>
  <c r="AB34" i="95"/>
  <c r="AA34" i="95"/>
  <c r="Z34" i="95"/>
  <c r="Y34" i="95"/>
  <c r="X34" i="95"/>
  <c r="W34" i="95"/>
  <c r="V34" i="95"/>
  <c r="U34" i="95"/>
  <c r="AJ33" i="95"/>
  <c r="AI33" i="95"/>
  <c r="AG33" i="95"/>
  <c r="AF33" i="95"/>
  <c r="AE33" i="95"/>
  <c r="AD33" i="95"/>
  <c r="AC33" i="95"/>
  <c r="AB33" i="95"/>
  <c r="AA33" i="95"/>
  <c r="Z33" i="95"/>
  <c r="Y33" i="95"/>
  <c r="X33" i="95"/>
  <c r="W33" i="95"/>
  <c r="V33" i="95"/>
  <c r="U33" i="95"/>
  <c r="AJ32" i="95"/>
  <c r="AI32" i="95"/>
  <c r="AG32" i="95"/>
  <c r="AF32" i="95"/>
  <c r="AE32" i="95"/>
  <c r="AD32" i="95"/>
  <c r="AC32" i="95"/>
  <c r="AB32" i="95"/>
  <c r="AA32" i="95"/>
  <c r="Z32" i="95"/>
  <c r="Y32" i="95"/>
  <c r="X32" i="95"/>
  <c r="W32" i="95"/>
  <c r="V32" i="95"/>
  <c r="U32" i="95"/>
  <c r="AJ31" i="95"/>
  <c r="AI31" i="95"/>
  <c r="AG31" i="95"/>
  <c r="AF31" i="95"/>
  <c r="AE31" i="95"/>
  <c r="AD31" i="95"/>
  <c r="AC31" i="95"/>
  <c r="AB31" i="95"/>
  <c r="AA31" i="95"/>
  <c r="Z31" i="95"/>
  <c r="Y31" i="95"/>
  <c r="X31" i="95"/>
  <c r="W31" i="95"/>
  <c r="V31" i="95"/>
  <c r="U31" i="95"/>
  <c r="AJ30" i="95"/>
  <c r="AI30" i="95"/>
  <c r="AG30" i="95"/>
  <c r="AF30" i="95"/>
  <c r="AE30" i="95"/>
  <c r="AD30" i="95"/>
  <c r="AC30" i="95"/>
  <c r="AB30" i="95"/>
  <c r="AA30" i="95"/>
  <c r="Z30" i="95"/>
  <c r="Y30" i="95"/>
  <c r="X30" i="95"/>
  <c r="W30" i="95"/>
  <c r="V30" i="95"/>
  <c r="U30" i="95"/>
  <c r="AJ29" i="95"/>
  <c r="AI29" i="95"/>
  <c r="AG29" i="95"/>
  <c r="AF29" i="95"/>
  <c r="AE29" i="95"/>
  <c r="AD29" i="95"/>
  <c r="AC29" i="95"/>
  <c r="AB29" i="95"/>
  <c r="AA29" i="95"/>
  <c r="Z29" i="95"/>
  <c r="Y29" i="95"/>
  <c r="X29" i="95"/>
  <c r="W29" i="95"/>
  <c r="V29" i="95"/>
  <c r="U29" i="95"/>
  <c r="AJ28" i="95"/>
  <c r="AI28" i="95"/>
  <c r="AG28" i="95"/>
  <c r="AF28" i="95"/>
  <c r="AE28" i="95"/>
  <c r="AD28" i="95"/>
  <c r="AC28" i="95"/>
  <c r="AB28" i="95"/>
  <c r="AA28" i="95"/>
  <c r="Z28" i="95"/>
  <c r="Y28" i="95"/>
  <c r="X28" i="95"/>
  <c r="W28" i="95"/>
  <c r="V28" i="95"/>
  <c r="U28" i="95"/>
  <c r="AJ27" i="95"/>
  <c r="AI27" i="95"/>
  <c r="AG27" i="95"/>
  <c r="AF27" i="95"/>
  <c r="AE27" i="95"/>
  <c r="AD27" i="95"/>
  <c r="AC27" i="95"/>
  <c r="AB27" i="95"/>
  <c r="AA27" i="95"/>
  <c r="Z27" i="95"/>
  <c r="Y27" i="95"/>
  <c r="X27" i="95"/>
  <c r="W27" i="95"/>
  <c r="V27" i="95"/>
  <c r="U27" i="95"/>
  <c r="AJ26" i="95"/>
  <c r="AI26" i="95"/>
  <c r="AG26" i="95"/>
  <c r="AF26" i="95"/>
  <c r="AE26" i="95"/>
  <c r="AD26" i="95"/>
  <c r="AC26" i="95"/>
  <c r="AB26" i="95"/>
  <c r="AA26" i="95"/>
  <c r="Z26" i="95"/>
  <c r="Y26" i="95"/>
  <c r="X26" i="95"/>
  <c r="W26" i="95"/>
  <c r="V26" i="95"/>
  <c r="U26" i="95"/>
  <c r="AJ25" i="95"/>
  <c r="AI25" i="95"/>
  <c r="AG25" i="95"/>
  <c r="AF25" i="95"/>
  <c r="AE25" i="95"/>
  <c r="AD25" i="95"/>
  <c r="AC25" i="95"/>
  <c r="AB25" i="95"/>
  <c r="AA25" i="95"/>
  <c r="Z25" i="95"/>
  <c r="Y25" i="95"/>
  <c r="X25" i="95"/>
  <c r="W25" i="95"/>
  <c r="V25" i="95"/>
  <c r="U25" i="95"/>
  <c r="AJ24" i="95"/>
  <c r="AI24" i="95"/>
  <c r="AG24" i="95"/>
  <c r="AF24" i="95"/>
  <c r="AE24" i="95"/>
  <c r="AD24" i="95"/>
  <c r="AC24" i="95"/>
  <c r="AB24" i="95"/>
  <c r="AA24" i="95"/>
  <c r="Z24" i="95"/>
  <c r="Y24" i="95"/>
  <c r="X24" i="95"/>
  <c r="W24" i="95"/>
  <c r="V24" i="95"/>
  <c r="U24" i="95"/>
  <c r="AJ23" i="95"/>
  <c r="AI23" i="95"/>
  <c r="AG23" i="95"/>
  <c r="AF23" i="95"/>
  <c r="AE23" i="95"/>
  <c r="AD23" i="95"/>
  <c r="AC23" i="95"/>
  <c r="AB23" i="95"/>
  <c r="AA23" i="95"/>
  <c r="Z23" i="95"/>
  <c r="Y23" i="95"/>
  <c r="X23" i="95"/>
  <c r="W23" i="95"/>
  <c r="V23" i="95"/>
  <c r="U23" i="95"/>
  <c r="AJ22" i="95"/>
  <c r="AI22" i="95"/>
  <c r="AG22" i="95"/>
  <c r="AF22" i="95"/>
  <c r="AE22" i="95"/>
  <c r="AD22" i="95"/>
  <c r="AC22" i="95"/>
  <c r="AB22" i="95"/>
  <c r="AA22" i="95"/>
  <c r="Z22" i="95"/>
  <c r="Y22" i="95"/>
  <c r="X22" i="95"/>
  <c r="W22" i="95"/>
  <c r="V22" i="95"/>
  <c r="U22" i="95"/>
  <c r="AJ21" i="95"/>
  <c r="AI21" i="95"/>
  <c r="AG21" i="95"/>
  <c r="AF21" i="95"/>
  <c r="AE21" i="95"/>
  <c r="AD21" i="95"/>
  <c r="AC21" i="95"/>
  <c r="AB21" i="95"/>
  <c r="AA21" i="95"/>
  <c r="Z21" i="95"/>
  <c r="Y21" i="95"/>
  <c r="X21" i="95"/>
  <c r="W21" i="95"/>
  <c r="V21" i="95"/>
  <c r="U21" i="95"/>
  <c r="AJ20" i="95"/>
  <c r="AI20" i="95"/>
  <c r="AG20" i="95"/>
  <c r="AF20" i="95"/>
  <c r="AE20" i="95"/>
  <c r="AD20" i="95"/>
  <c r="AC20" i="95"/>
  <c r="AB20" i="95"/>
  <c r="AA20" i="95"/>
  <c r="Z20" i="95"/>
  <c r="Y20" i="95"/>
  <c r="X20" i="95"/>
  <c r="W20" i="95"/>
  <c r="V20" i="95"/>
  <c r="U20" i="95"/>
  <c r="AJ19" i="95"/>
  <c r="AI19" i="95"/>
  <c r="AG19" i="95"/>
  <c r="AF19" i="95"/>
  <c r="AE19" i="95"/>
  <c r="AD19" i="95"/>
  <c r="AC19" i="95"/>
  <c r="AB19" i="95"/>
  <c r="AA19" i="95"/>
  <c r="Z19" i="95"/>
  <c r="Y19" i="95"/>
  <c r="X19" i="95"/>
  <c r="W19" i="95"/>
  <c r="V19" i="95"/>
  <c r="U19" i="95"/>
  <c r="AJ18" i="95"/>
  <c r="AI18" i="95"/>
  <c r="AG18" i="95"/>
  <c r="AF18" i="95"/>
  <c r="AE18" i="95"/>
  <c r="AD18" i="95"/>
  <c r="AC18" i="95"/>
  <c r="AB18" i="95"/>
  <c r="AA18" i="95"/>
  <c r="Z18" i="95"/>
  <c r="Y18" i="95"/>
  <c r="X18" i="95"/>
  <c r="W18" i="95"/>
  <c r="V18" i="95"/>
  <c r="U18" i="95"/>
  <c r="AJ17" i="95"/>
  <c r="AI17" i="95"/>
  <c r="AG17" i="95"/>
  <c r="AF17" i="95"/>
  <c r="AE17" i="95"/>
  <c r="AD17" i="95"/>
  <c r="AC17" i="95"/>
  <c r="AB17" i="95"/>
  <c r="AA17" i="95"/>
  <c r="Z17" i="95"/>
  <c r="Y17" i="95"/>
  <c r="X17" i="95"/>
  <c r="W17" i="95"/>
  <c r="V17" i="95"/>
  <c r="U17" i="95"/>
  <c r="AJ16" i="95"/>
  <c r="AI16" i="95"/>
  <c r="AG16" i="95"/>
  <c r="AF16" i="95"/>
  <c r="AE16" i="95"/>
  <c r="AD16" i="95"/>
  <c r="AC16" i="95"/>
  <c r="AB16" i="95"/>
  <c r="AA16" i="95"/>
  <c r="Z16" i="95"/>
  <c r="Y16" i="95"/>
  <c r="X16" i="95"/>
  <c r="W16" i="95"/>
  <c r="V16" i="95"/>
  <c r="U16" i="95"/>
  <c r="AJ15" i="95"/>
  <c r="AI15" i="95"/>
  <c r="AG15" i="95"/>
  <c r="AF15" i="95"/>
  <c r="AE15" i="95"/>
  <c r="AD15" i="95"/>
  <c r="AC15" i="95"/>
  <c r="AB15" i="95"/>
  <c r="AA15" i="95"/>
  <c r="Z15" i="95"/>
  <c r="Y15" i="95"/>
  <c r="X15" i="95"/>
  <c r="W15" i="95"/>
  <c r="V15" i="95"/>
  <c r="U15" i="95"/>
  <c r="AJ14" i="95"/>
  <c r="AI14" i="95"/>
  <c r="AG14" i="95"/>
  <c r="AF14" i="95"/>
  <c r="AE14" i="95"/>
  <c r="AD14" i="95"/>
  <c r="AC14" i="95"/>
  <c r="AB14" i="95"/>
  <c r="AA14" i="95"/>
  <c r="Z14" i="95"/>
  <c r="Y14" i="95"/>
  <c r="X14" i="95"/>
  <c r="W14" i="95"/>
  <c r="V14" i="95"/>
  <c r="U14" i="95"/>
  <c r="AJ13" i="95"/>
  <c r="AI13" i="95"/>
  <c r="AG13" i="95"/>
  <c r="AF13" i="95"/>
  <c r="AE13" i="95"/>
  <c r="AD13" i="95"/>
  <c r="AC13" i="95"/>
  <c r="AB13" i="95"/>
  <c r="AA13" i="95"/>
  <c r="Z13" i="95"/>
  <c r="Y13" i="95"/>
  <c r="X13" i="95"/>
  <c r="W13" i="95"/>
  <c r="V13" i="95"/>
  <c r="U13" i="95"/>
  <c r="AJ12" i="95"/>
  <c r="AI12" i="95"/>
  <c r="AG12" i="95"/>
  <c r="AF12" i="95"/>
  <c r="AE12" i="95"/>
  <c r="AD12" i="95"/>
  <c r="AC12" i="95"/>
  <c r="AB12" i="95"/>
  <c r="AA12" i="95"/>
  <c r="Z12" i="95"/>
  <c r="Y12" i="95"/>
  <c r="X12" i="95"/>
  <c r="W12" i="95"/>
  <c r="V12" i="95"/>
  <c r="U12" i="95"/>
  <c r="AJ11" i="95"/>
  <c r="AI11" i="95"/>
  <c r="AG11" i="95"/>
  <c r="AF11" i="95"/>
  <c r="AE11" i="95"/>
  <c r="AD11" i="95"/>
  <c r="AC11" i="95"/>
  <c r="AB11" i="95"/>
  <c r="AA11" i="95"/>
  <c r="Z11" i="95"/>
  <c r="Y11" i="95"/>
  <c r="X11" i="95"/>
  <c r="W11" i="95"/>
  <c r="V11" i="95"/>
  <c r="U11" i="95"/>
  <c r="AJ10" i="95"/>
  <c r="AI10" i="95"/>
  <c r="AG10" i="95"/>
  <c r="AF10" i="95"/>
  <c r="AE10" i="95"/>
  <c r="AD10" i="95"/>
  <c r="AC10" i="95"/>
  <c r="AB10" i="95"/>
  <c r="AA10" i="95"/>
  <c r="Z10" i="95"/>
  <c r="Y10" i="95"/>
  <c r="X10" i="95"/>
  <c r="W10" i="95"/>
  <c r="V10" i="95"/>
  <c r="U10" i="95"/>
  <c r="AJ9" i="95"/>
  <c r="AI9" i="95"/>
  <c r="AG9" i="95"/>
  <c r="AF9" i="95"/>
  <c r="AE9" i="95"/>
  <c r="AD9" i="95"/>
  <c r="AC9" i="95"/>
  <c r="AB9" i="95"/>
  <c r="AA9" i="95"/>
  <c r="Z9" i="95"/>
  <c r="Y9" i="95"/>
  <c r="X9" i="95"/>
  <c r="W9" i="95"/>
  <c r="V9" i="95"/>
  <c r="U9" i="95"/>
  <c r="AJ8" i="95"/>
  <c r="AI8" i="95"/>
  <c r="AG8" i="95"/>
  <c r="AF8" i="95"/>
  <c r="AE8" i="95"/>
  <c r="AD8" i="95"/>
  <c r="AC8" i="95"/>
  <c r="AB8" i="95"/>
  <c r="AA8" i="95"/>
  <c r="Z8" i="95"/>
  <c r="Y8" i="95"/>
  <c r="X8" i="95"/>
  <c r="W8" i="95"/>
  <c r="V8" i="95"/>
  <c r="U8" i="95"/>
  <c r="AJ7" i="95"/>
  <c r="AI7" i="95"/>
  <c r="AG7" i="95"/>
  <c r="AF7" i="95"/>
  <c r="AE7" i="95"/>
  <c r="AD7" i="95"/>
  <c r="AC7" i="95"/>
  <c r="AB7" i="95"/>
  <c r="AA7" i="95"/>
  <c r="Z7" i="95"/>
  <c r="Y7" i="95"/>
  <c r="X7" i="95"/>
  <c r="W7" i="95"/>
  <c r="V7" i="95"/>
  <c r="U7" i="95"/>
  <c r="AJ6" i="95"/>
  <c r="AI6" i="95"/>
  <c r="AG6" i="95"/>
  <c r="AF6" i="95"/>
  <c r="AE6" i="95"/>
  <c r="AD6" i="95"/>
  <c r="AC6" i="95"/>
  <c r="AB6" i="95"/>
  <c r="AA6" i="95"/>
  <c r="Z6" i="95"/>
  <c r="Y6" i="95"/>
  <c r="X6" i="95"/>
  <c r="W6" i="95"/>
  <c r="V6" i="95"/>
  <c r="U6" i="95"/>
  <c r="AJ5" i="95"/>
  <c r="AI5" i="95"/>
  <c r="AG5" i="95"/>
  <c r="AF5" i="95"/>
  <c r="AE5" i="95"/>
  <c r="AD5" i="95"/>
  <c r="AC5" i="95"/>
  <c r="AB5" i="95"/>
  <c r="AA5" i="95"/>
  <c r="Z5" i="95"/>
  <c r="Y5" i="95"/>
  <c r="X5" i="95"/>
  <c r="W5" i="95"/>
  <c r="V5" i="95"/>
  <c r="U5" i="95"/>
  <c r="AJ4" i="95"/>
  <c r="AI4" i="95"/>
  <c r="AG4" i="95"/>
  <c r="AF4" i="95"/>
  <c r="AE4" i="95"/>
  <c r="AD4" i="95"/>
  <c r="AC4" i="95"/>
  <c r="AB4" i="95"/>
  <c r="AA4" i="95"/>
  <c r="Z4" i="95"/>
  <c r="Y4" i="95"/>
  <c r="X4" i="95"/>
  <c r="W4" i="95"/>
  <c r="V4" i="95"/>
  <c r="U4" i="95"/>
  <c r="AJ3" i="95"/>
  <c r="AI3" i="95"/>
  <c r="AG3" i="95"/>
  <c r="AF3" i="95"/>
  <c r="AE3" i="95"/>
  <c r="AD3" i="95"/>
  <c r="AC3" i="95"/>
  <c r="AB3" i="95"/>
  <c r="AA3" i="95"/>
  <c r="Z3" i="95"/>
  <c r="Y3" i="95"/>
  <c r="X3" i="95"/>
  <c r="W3" i="95"/>
  <c r="V3" i="95"/>
  <c r="U3" i="95"/>
  <c r="C3" i="95" l="1"/>
  <c r="AP46" i="25" s="1"/>
  <c r="C16" i="95"/>
  <c r="AP53" i="25" s="1"/>
  <c r="C24" i="95"/>
  <c r="AP62" i="25" s="1"/>
  <c r="C28" i="95"/>
  <c r="AP16" i="25" s="1"/>
  <c r="C30" i="95"/>
  <c r="AP15" i="25" s="1"/>
  <c r="C42" i="95"/>
  <c r="AP55" i="25" s="1"/>
  <c r="C43" i="95"/>
  <c r="AP20" i="25" s="1"/>
  <c r="C48" i="95"/>
  <c r="AP29" i="25" s="1"/>
  <c r="C57" i="95"/>
  <c r="AP63" i="25" s="1"/>
  <c r="C60" i="95"/>
  <c r="AP35" i="25" s="1"/>
  <c r="C63" i="95"/>
  <c r="AP28" i="25" s="1"/>
  <c r="C64" i="95"/>
  <c r="AP41" i="25" s="1"/>
  <c r="C65" i="95"/>
  <c r="AP12" i="25" s="1"/>
  <c r="B41" i="95"/>
  <c r="U43" i="25" s="1"/>
  <c r="B3" i="95"/>
  <c r="U46" i="25" s="1"/>
  <c r="B50" i="95"/>
  <c r="U48" i="25" s="1"/>
  <c r="C10" i="95"/>
  <c r="AP38" i="25" s="1"/>
  <c r="C12" i="95"/>
  <c r="AP24" i="25" s="1"/>
  <c r="B29" i="95"/>
  <c r="U6" i="25" s="1"/>
  <c r="C34" i="95"/>
  <c r="AP50" i="25" s="1"/>
  <c r="C51" i="95"/>
  <c r="AP47" i="25" s="1"/>
  <c r="C66" i="95"/>
  <c r="AP68" i="25" s="1"/>
  <c r="C13" i="95"/>
  <c r="AP60" i="25" s="1"/>
  <c r="C14" i="95"/>
  <c r="AP4" i="25" s="1"/>
  <c r="C15" i="95"/>
  <c r="AP33" i="25" s="1"/>
  <c r="C37" i="95"/>
  <c r="AP45" i="25" s="1"/>
  <c r="C39" i="95"/>
  <c r="AP22" i="25" s="1"/>
  <c r="C40" i="95"/>
  <c r="AP36" i="25" s="1"/>
  <c r="C41" i="95"/>
  <c r="AP43" i="25" s="1"/>
  <c r="C19" i="95"/>
  <c r="AP44" i="25" s="1"/>
  <c r="C21" i="95"/>
  <c r="AP32" i="25" s="1"/>
  <c r="C22" i="95"/>
  <c r="AP10" i="25" s="1"/>
  <c r="C23" i="95"/>
  <c r="AP51" i="25" s="1"/>
  <c r="C33" i="95"/>
  <c r="AP58" i="25" s="1"/>
  <c r="C54" i="95"/>
  <c r="AP13" i="25" s="1"/>
  <c r="C55" i="95"/>
  <c r="AP18" i="25" s="1"/>
  <c r="C6" i="95"/>
  <c r="AP34" i="25" s="1"/>
  <c r="C7" i="95"/>
  <c r="AP65" i="25" s="1"/>
  <c r="C9" i="95"/>
  <c r="AP57" i="25" s="1"/>
  <c r="C25" i="95"/>
  <c r="AP61" i="25" s="1"/>
  <c r="C27" i="95"/>
  <c r="AP39" i="25" s="1"/>
  <c r="B30" i="95"/>
  <c r="U15" i="25" s="1"/>
  <c r="C36" i="95"/>
  <c r="AP8" i="25" s="1"/>
  <c r="C46" i="95"/>
  <c r="AP3" i="25" s="1"/>
  <c r="C58" i="95"/>
  <c r="AP52" i="25" s="1"/>
  <c r="C59" i="95"/>
  <c r="AP14" i="25" s="1"/>
  <c r="B11" i="95"/>
  <c r="U30" i="25" s="1"/>
  <c r="B38" i="95"/>
  <c r="U59" i="25" s="1"/>
  <c r="B39" i="95"/>
  <c r="U22" i="25" s="1"/>
  <c r="C49" i="95"/>
  <c r="AP21" i="25" s="1"/>
  <c r="B53" i="95"/>
  <c r="U5" i="25" s="1"/>
  <c r="C4" i="95"/>
  <c r="AP9" i="25" s="1"/>
  <c r="B5" i="95"/>
  <c r="U17" i="25" s="1"/>
  <c r="C5" i="95"/>
  <c r="AP17" i="25" s="1"/>
  <c r="C18" i="95"/>
  <c r="AP7" i="25" s="1"/>
  <c r="C31" i="95"/>
  <c r="AP23" i="25" s="1"/>
  <c r="C32" i="95"/>
  <c r="AP25" i="25" s="1"/>
  <c r="C45" i="95"/>
  <c r="AP42" i="25" s="1"/>
  <c r="C52" i="95"/>
  <c r="AP37" i="25" s="1"/>
  <c r="B56" i="95"/>
  <c r="U19" i="25" s="1"/>
  <c r="C61" i="95"/>
  <c r="AP26" i="25" s="1"/>
  <c r="B8" i="95"/>
  <c r="U27" i="25" s="1"/>
  <c r="C11" i="95"/>
  <c r="AP30" i="25" s="1"/>
  <c r="B17" i="95"/>
  <c r="U54" i="25" s="1"/>
  <c r="C20" i="95"/>
  <c r="AP56" i="25" s="1"/>
  <c r="B26" i="95"/>
  <c r="U64" i="25" s="1"/>
  <c r="B27" i="95"/>
  <c r="U39" i="25" s="1"/>
  <c r="C29" i="95"/>
  <c r="AP6" i="25" s="1"/>
  <c r="B35" i="95"/>
  <c r="U49" i="25" s="1"/>
  <c r="B36" i="95"/>
  <c r="U8" i="25" s="1"/>
  <c r="C38" i="95"/>
  <c r="AP59" i="25" s="1"/>
  <c r="C47" i="95"/>
  <c r="AP31" i="25" s="1"/>
  <c r="C50" i="95"/>
  <c r="AP48" i="25" s="1"/>
  <c r="C53" i="95"/>
  <c r="AP5" i="25" s="1"/>
  <c r="C56" i="95"/>
  <c r="AP19" i="25" s="1"/>
  <c r="B62" i="95"/>
  <c r="U40" i="25" s="1"/>
  <c r="C62" i="95"/>
  <c r="AP40" i="25" s="1"/>
  <c r="B63" i="95"/>
  <c r="U28" i="25" s="1"/>
  <c r="C8" i="95"/>
  <c r="AP27" i="25" s="1"/>
  <c r="B14" i="95"/>
  <c r="U4" i="25" s="1"/>
  <c r="C17" i="95"/>
  <c r="AP54" i="25" s="1"/>
  <c r="B22" i="95"/>
  <c r="U10" i="25" s="1"/>
  <c r="B24" i="95"/>
  <c r="U62" i="25" s="1"/>
  <c r="C26" i="95"/>
  <c r="AP64" i="25" s="1"/>
  <c r="B32" i="95"/>
  <c r="U25" i="25" s="1"/>
  <c r="B33" i="95"/>
  <c r="U58" i="25" s="1"/>
  <c r="C35" i="95"/>
  <c r="AP49" i="25" s="1"/>
  <c r="B44" i="95"/>
  <c r="U11" i="25" s="1"/>
  <c r="C44" i="95"/>
  <c r="AP11" i="25" s="1"/>
  <c r="B49" i="95"/>
  <c r="U21" i="25" s="1"/>
  <c r="B52" i="95"/>
  <c r="U37" i="25" s="1"/>
  <c r="B55" i="95"/>
  <c r="U18" i="25" s="1"/>
  <c r="B58" i="95"/>
  <c r="U52" i="25" s="1"/>
  <c r="B66" i="95"/>
  <c r="U68" i="25" s="1"/>
  <c r="B4" i="95"/>
  <c r="U9" i="25" s="1"/>
  <c r="B6" i="95"/>
  <c r="U34" i="25" s="1"/>
  <c r="B9" i="95"/>
  <c r="U57" i="25" s="1"/>
  <c r="B12" i="95"/>
  <c r="U24" i="25" s="1"/>
  <c r="B15" i="95"/>
  <c r="U33" i="25" s="1"/>
  <c r="B18" i="95"/>
  <c r="U7" i="25" s="1"/>
  <c r="B20" i="95"/>
  <c r="U56" i="25" s="1"/>
  <c r="B25" i="95"/>
  <c r="U61" i="25" s="1"/>
  <c r="B28" i="95"/>
  <c r="U16" i="25" s="1"/>
  <c r="B31" i="95"/>
  <c r="U23" i="25" s="1"/>
  <c r="B34" i="95"/>
  <c r="U50" i="25" s="1"/>
  <c r="B37" i="95"/>
  <c r="U45" i="25" s="1"/>
  <c r="B40" i="95"/>
  <c r="U36" i="25" s="1"/>
  <c r="B42" i="95"/>
  <c r="U55" i="25" s="1"/>
  <c r="B45" i="95"/>
  <c r="U42" i="25" s="1"/>
  <c r="B47" i="95"/>
  <c r="U31" i="25" s="1"/>
  <c r="B65" i="95"/>
  <c r="U12" i="25" s="1"/>
  <c r="B7" i="95"/>
  <c r="U65" i="25" s="1"/>
  <c r="B10" i="95"/>
  <c r="U38" i="25" s="1"/>
  <c r="B13" i="95"/>
  <c r="U60" i="25" s="1"/>
  <c r="B16" i="95"/>
  <c r="U53" i="25" s="1"/>
  <c r="B19" i="95"/>
  <c r="U44" i="25" s="1"/>
  <c r="B21" i="95"/>
  <c r="U32" i="25" s="1"/>
  <c r="B23" i="95"/>
  <c r="U51" i="25" s="1"/>
  <c r="B43" i="95"/>
  <c r="U20" i="25" s="1"/>
  <c r="B46" i="95"/>
  <c r="U3" i="25" s="1"/>
  <c r="B48" i="95"/>
  <c r="U29" i="25" s="1"/>
  <c r="B51" i="95"/>
  <c r="U47" i="25" s="1"/>
  <c r="B54" i="95"/>
  <c r="U13" i="25" s="1"/>
  <c r="B57" i="95"/>
  <c r="U63" i="25" s="1"/>
  <c r="B59" i="95"/>
  <c r="U14" i="25" s="1"/>
  <c r="B60" i="95"/>
  <c r="U35" i="25" s="1"/>
  <c r="B61" i="95"/>
  <c r="U26" i="25" s="1"/>
  <c r="B64" i="95"/>
  <c r="U41" i="25" s="1"/>
  <c r="CB73" i="27"/>
  <c r="AN32" i="25"/>
  <c r="AN5" i="25"/>
  <c r="AN7" i="25"/>
  <c r="AN6" i="25"/>
  <c r="AN15" i="25"/>
  <c r="AN4" i="25"/>
  <c r="AN22" i="25"/>
  <c r="AN8" i="25"/>
  <c r="AN10" i="25"/>
  <c r="AN20" i="25"/>
  <c r="AN13" i="25"/>
  <c r="AN11" i="25"/>
  <c r="AN25" i="25"/>
  <c r="AN26" i="25"/>
  <c r="AN41" i="25"/>
  <c r="AN21" i="25"/>
  <c r="AN39" i="25"/>
  <c r="AN28" i="25"/>
  <c r="AN40" i="25"/>
  <c r="AN16" i="25"/>
  <c r="AN17" i="25"/>
  <c r="AN14" i="25"/>
  <c r="AN36" i="25"/>
  <c r="AN9" i="25"/>
  <c r="AN33" i="25"/>
  <c r="AN29" i="25"/>
  <c r="AN27" i="25"/>
  <c r="AN23" i="25"/>
  <c r="AN18" i="25"/>
  <c r="AN12" i="25"/>
  <c r="AN64" i="25"/>
  <c r="AN49" i="25"/>
  <c r="AN35" i="25"/>
  <c r="AN19" i="25"/>
  <c r="AN45" i="25"/>
  <c r="AN24" i="25"/>
  <c r="AN53" i="25"/>
  <c r="AN42" i="25"/>
  <c r="AN31" i="25"/>
  <c r="AN52" i="25"/>
  <c r="AN48" i="25"/>
  <c r="AN54" i="25"/>
  <c r="AN30" i="25"/>
  <c r="AN37" i="25"/>
  <c r="AN55" i="25"/>
  <c r="AN34" i="25"/>
  <c r="AN43" i="25"/>
  <c r="AN38" i="25"/>
  <c r="AN62" i="25"/>
  <c r="AN46" i="25"/>
  <c r="AN51" i="25"/>
  <c r="AN60" i="25"/>
  <c r="AN59" i="25"/>
  <c r="AN44" i="25"/>
  <c r="AN47" i="25"/>
  <c r="AN61" i="25"/>
  <c r="AN50" i="25"/>
  <c r="AN58" i="25"/>
  <c r="AN56" i="25"/>
  <c r="AN57" i="25"/>
  <c r="AN65" i="25"/>
  <c r="AN63" i="25"/>
  <c r="AN68" i="25"/>
  <c r="AN3" i="25"/>
  <c r="S32" i="25"/>
  <c r="S5" i="25"/>
  <c r="S7" i="25"/>
  <c r="S6" i="25"/>
  <c r="S15" i="25"/>
  <c r="S4" i="25"/>
  <c r="S22" i="25"/>
  <c r="S8" i="25"/>
  <c r="S10" i="25"/>
  <c r="S20" i="25"/>
  <c r="S13" i="25"/>
  <c r="S11" i="25"/>
  <c r="S25" i="25"/>
  <c r="S26" i="25"/>
  <c r="S41" i="25"/>
  <c r="S21" i="25"/>
  <c r="S39" i="25"/>
  <c r="S28" i="25"/>
  <c r="S40" i="25"/>
  <c r="S16" i="25"/>
  <c r="S17" i="25"/>
  <c r="S14" i="25"/>
  <c r="S36" i="25"/>
  <c r="S9" i="25"/>
  <c r="S33" i="25"/>
  <c r="S29" i="25"/>
  <c r="S27" i="25"/>
  <c r="S23" i="25"/>
  <c r="S18" i="25"/>
  <c r="S12" i="25"/>
  <c r="S64" i="25"/>
  <c r="S49" i="25"/>
  <c r="S35" i="25"/>
  <c r="S19" i="25"/>
  <c r="S45" i="25"/>
  <c r="S24" i="25"/>
  <c r="S53" i="25"/>
  <c r="S42" i="25"/>
  <c r="S31" i="25"/>
  <c r="S52" i="25"/>
  <c r="S48" i="25"/>
  <c r="S54" i="25"/>
  <c r="S30" i="25"/>
  <c r="S37" i="25"/>
  <c r="S55" i="25"/>
  <c r="S34" i="25"/>
  <c r="S43" i="25"/>
  <c r="S38" i="25"/>
  <c r="S62" i="25"/>
  <c r="S46" i="25"/>
  <c r="S51" i="25"/>
  <c r="S60" i="25"/>
  <c r="S59" i="25"/>
  <c r="S44" i="25"/>
  <c r="S47" i="25"/>
  <c r="S61" i="25"/>
  <c r="S50" i="25"/>
  <c r="S58" i="25"/>
  <c r="S56" i="25"/>
  <c r="S57" i="25"/>
  <c r="S65" i="25"/>
  <c r="S63" i="25"/>
  <c r="S68" i="25"/>
  <c r="S3" i="25"/>
  <c r="AN66" i="94" l="1"/>
  <c r="AM66" i="94"/>
  <c r="AK66" i="94"/>
  <c r="AJ66" i="94"/>
  <c r="AI66" i="94"/>
  <c r="AH66" i="94"/>
  <c r="AG66" i="94"/>
  <c r="AF66" i="94"/>
  <c r="AE66" i="94"/>
  <c r="AD66" i="94"/>
  <c r="AC66" i="94"/>
  <c r="AA66" i="94"/>
  <c r="Z66" i="94"/>
  <c r="Y66" i="94"/>
  <c r="X66" i="94"/>
  <c r="W66" i="94"/>
  <c r="AN65" i="94"/>
  <c r="AM65" i="94"/>
  <c r="AK65" i="94"/>
  <c r="AJ65" i="94"/>
  <c r="AI65" i="94"/>
  <c r="AH65" i="94"/>
  <c r="AG65" i="94"/>
  <c r="AF65" i="94"/>
  <c r="AE65" i="94"/>
  <c r="AD65" i="94"/>
  <c r="AC65" i="94"/>
  <c r="AA65" i="94"/>
  <c r="Z65" i="94"/>
  <c r="Y65" i="94"/>
  <c r="X65" i="94"/>
  <c r="W65" i="94"/>
  <c r="AN64" i="94"/>
  <c r="AM64" i="94"/>
  <c r="AK64" i="94"/>
  <c r="AJ64" i="94"/>
  <c r="AI64" i="94"/>
  <c r="AH64" i="94"/>
  <c r="AG64" i="94"/>
  <c r="AF64" i="94"/>
  <c r="AE64" i="94"/>
  <c r="AD64" i="94"/>
  <c r="AC64" i="94"/>
  <c r="AA64" i="94"/>
  <c r="Z64" i="94"/>
  <c r="Y64" i="94"/>
  <c r="X64" i="94"/>
  <c r="W64" i="94"/>
  <c r="AN63" i="94"/>
  <c r="AM63" i="94"/>
  <c r="AK63" i="94"/>
  <c r="AJ63" i="94"/>
  <c r="AI63" i="94"/>
  <c r="AH63" i="94"/>
  <c r="AG63" i="94"/>
  <c r="AF63" i="94"/>
  <c r="AE63" i="94"/>
  <c r="AD63" i="94"/>
  <c r="AC63" i="94"/>
  <c r="AA63" i="94"/>
  <c r="Z63" i="94"/>
  <c r="Y63" i="94"/>
  <c r="X63" i="94"/>
  <c r="W63" i="94"/>
  <c r="AN62" i="94"/>
  <c r="AM62" i="94"/>
  <c r="AK62" i="94"/>
  <c r="AJ62" i="94"/>
  <c r="AI62" i="94"/>
  <c r="AH62" i="94"/>
  <c r="AG62" i="94"/>
  <c r="AF62" i="94"/>
  <c r="AE62" i="94"/>
  <c r="AD62" i="94"/>
  <c r="AC62" i="94"/>
  <c r="AA62" i="94"/>
  <c r="Z62" i="94"/>
  <c r="Y62" i="94"/>
  <c r="X62" i="94"/>
  <c r="W62" i="94"/>
  <c r="AN61" i="94"/>
  <c r="AM61" i="94"/>
  <c r="AK61" i="94"/>
  <c r="AJ61" i="94"/>
  <c r="AI61" i="94"/>
  <c r="AH61" i="94"/>
  <c r="AG61" i="94"/>
  <c r="AF61" i="94"/>
  <c r="AE61" i="94"/>
  <c r="AD61" i="94"/>
  <c r="AC61" i="94"/>
  <c r="AA61" i="94"/>
  <c r="Z61" i="94"/>
  <c r="Y61" i="94"/>
  <c r="X61" i="94"/>
  <c r="W61" i="94"/>
  <c r="AN60" i="94"/>
  <c r="AM60" i="94"/>
  <c r="AK60" i="94"/>
  <c r="AJ60" i="94"/>
  <c r="AI60" i="94"/>
  <c r="AH60" i="94"/>
  <c r="AG60" i="94"/>
  <c r="AF60" i="94"/>
  <c r="AE60" i="94"/>
  <c r="AD60" i="94"/>
  <c r="AC60" i="94"/>
  <c r="AA60" i="94"/>
  <c r="Z60" i="94"/>
  <c r="Y60" i="94"/>
  <c r="X60" i="94"/>
  <c r="W60" i="94"/>
  <c r="AN59" i="94"/>
  <c r="AM59" i="94"/>
  <c r="AK59" i="94"/>
  <c r="AJ59" i="94"/>
  <c r="AI59" i="94"/>
  <c r="AH59" i="94"/>
  <c r="AG59" i="94"/>
  <c r="AF59" i="94"/>
  <c r="AE59" i="94"/>
  <c r="AD59" i="94"/>
  <c r="AC59" i="94"/>
  <c r="AA59" i="94"/>
  <c r="Z59" i="94"/>
  <c r="Y59" i="94"/>
  <c r="X59" i="94"/>
  <c r="W59" i="94"/>
  <c r="AN58" i="94"/>
  <c r="AM58" i="94"/>
  <c r="AK58" i="94"/>
  <c r="AJ58" i="94"/>
  <c r="AI58" i="94"/>
  <c r="AH58" i="94"/>
  <c r="AG58" i="94"/>
  <c r="AF58" i="94"/>
  <c r="AE58" i="94"/>
  <c r="AD58" i="94"/>
  <c r="AC58" i="94"/>
  <c r="AA58" i="94"/>
  <c r="Z58" i="94"/>
  <c r="Y58" i="94"/>
  <c r="X58" i="94"/>
  <c r="W58" i="94"/>
  <c r="AN57" i="94"/>
  <c r="AM57" i="94"/>
  <c r="AK57" i="94"/>
  <c r="AJ57" i="94"/>
  <c r="AI57" i="94"/>
  <c r="AH57" i="94"/>
  <c r="AG57" i="94"/>
  <c r="AF57" i="94"/>
  <c r="AE57" i="94"/>
  <c r="AD57" i="94"/>
  <c r="AC57" i="94"/>
  <c r="AA57" i="94"/>
  <c r="Z57" i="94"/>
  <c r="Y57" i="94"/>
  <c r="X57" i="94"/>
  <c r="W57" i="94"/>
  <c r="AN56" i="94"/>
  <c r="AM56" i="94"/>
  <c r="AK56" i="94"/>
  <c r="AJ56" i="94"/>
  <c r="AI56" i="94"/>
  <c r="AH56" i="94"/>
  <c r="AG56" i="94"/>
  <c r="AF56" i="94"/>
  <c r="AE56" i="94"/>
  <c r="AD56" i="94"/>
  <c r="AC56" i="94"/>
  <c r="AA56" i="94"/>
  <c r="Z56" i="94"/>
  <c r="Y56" i="94"/>
  <c r="X56" i="94"/>
  <c r="W56" i="94"/>
  <c r="AN55" i="94"/>
  <c r="AM55" i="94"/>
  <c r="AK55" i="94"/>
  <c r="AJ55" i="94"/>
  <c r="AI55" i="94"/>
  <c r="AH55" i="94"/>
  <c r="AG55" i="94"/>
  <c r="AF55" i="94"/>
  <c r="AE55" i="94"/>
  <c r="AD55" i="94"/>
  <c r="AC55" i="94"/>
  <c r="AA55" i="94"/>
  <c r="Z55" i="94"/>
  <c r="Y55" i="94"/>
  <c r="X55" i="94"/>
  <c r="W55" i="94"/>
  <c r="AN54" i="94"/>
  <c r="AM54" i="94"/>
  <c r="AK54" i="94"/>
  <c r="AJ54" i="94"/>
  <c r="AI54" i="94"/>
  <c r="AH54" i="94"/>
  <c r="AG54" i="94"/>
  <c r="AF54" i="94"/>
  <c r="AE54" i="94"/>
  <c r="AD54" i="94"/>
  <c r="AC54" i="94"/>
  <c r="AA54" i="94"/>
  <c r="Z54" i="94"/>
  <c r="Y54" i="94"/>
  <c r="X54" i="94"/>
  <c r="W54" i="94"/>
  <c r="AN53" i="94"/>
  <c r="AM53" i="94"/>
  <c r="AK53" i="94"/>
  <c r="AJ53" i="94"/>
  <c r="AI53" i="94"/>
  <c r="AH53" i="94"/>
  <c r="AG53" i="94"/>
  <c r="AF53" i="94"/>
  <c r="AE53" i="94"/>
  <c r="AD53" i="94"/>
  <c r="AC53" i="94"/>
  <c r="AA53" i="94"/>
  <c r="Z53" i="94"/>
  <c r="Y53" i="94"/>
  <c r="X53" i="94"/>
  <c r="W53" i="94"/>
  <c r="AN52" i="94"/>
  <c r="AM52" i="94"/>
  <c r="AK52" i="94"/>
  <c r="AJ52" i="94"/>
  <c r="AI52" i="94"/>
  <c r="AH52" i="94"/>
  <c r="AG52" i="94"/>
  <c r="AF52" i="94"/>
  <c r="AE52" i="94"/>
  <c r="AD52" i="94"/>
  <c r="AC52" i="94"/>
  <c r="AA52" i="94"/>
  <c r="Z52" i="94"/>
  <c r="Y52" i="94"/>
  <c r="X52" i="94"/>
  <c r="W52" i="94"/>
  <c r="AN51" i="94"/>
  <c r="AM51" i="94"/>
  <c r="AK51" i="94"/>
  <c r="AJ51" i="94"/>
  <c r="AI51" i="94"/>
  <c r="AH51" i="94"/>
  <c r="AG51" i="94"/>
  <c r="AF51" i="94"/>
  <c r="AE51" i="94"/>
  <c r="AD51" i="94"/>
  <c r="AC51" i="94"/>
  <c r="AA51" i="94"/>
  <c r="Z51" i="94"/>
  <c r="Y51" i="94"/>
  <c r="X51" i="94"/>
  <c r="W51" i="94"/>
  <c r="AN50" i="94"/>
  <c r="AM50" i="94"/>
  <c r="AK50" i="94"/>
  <c r="AJ50" i="94"/>
  <c r="AI50" i="94"/>
  <c r="AH50" i="94"/>
  <c r="AG50" i="94"/>
  <c r="AF50" i="94"/>
  <c r="AE50" i="94"/>
  <c r="AD50" i="94"/>
  <c r="AC50" i="94"/>
  <c r="AA50" i="94"/>
  <c r="Z50" i="94"/>
  <c r="Y50" i="94"/>
  <c r="X50" i="94"/>
  <c r="W50" i="94"/>
  <c r="AN49" i="94"/>
  <c r="AM49" i="94"/>
  <c r="AK49" i="94"/>
  <c r="AJ49" i="94"/>
  <c r="AI49" i="94"/>
  <c r="AH49" i="94"/>
  <c r="AG49" i="94"/>
  <c r="AF49" i="94"/>
  <c r="AE49" i="94"/>
  <c r="AD49" i="94"/>
  <c r="AC49" i="94"/>
  <c r="AA49" i="94"/>
  <c r="Z49" i="94"/>
  <c r="Y49" i="94"/>
  <c r="X49" i="94"/>
  <c r="W49" i="94"/>
  <c r="AN48" i="94"/>
  <c r="AM48" i="94"/>
  <c r="AK48" i="94"/>
  <c r="AJ48" i="94"/>
  <c r="AI48" i="94"/>
  <c r="AH48" i="94"/>
  <c r="AG48" i="94"/>
  <c r="AF48" i="94"/>
  <c r="AE48" i="94"/>
  <c r="AD48" i="94"/>
  <c r="AC48" i="94"/>
  <c r="AA48" i="94"/>
  <c r="Z48" i="94"/>
  <c r="Y48" i="94"/>
  <c r="X48" i="94"/>
  <c r="W48" i="94"/>
  <c r="AN47" i="94"/>
  <c r="AM47" i="94"/>
  <c r="AK47" i="94"/>
  <c r="AJ47" i="94"/>
  <c r="AI47" i="94"/>
  <c r="AH47" i="94"/>
  <c r="AG47" i="94"/>
  <c r="AF47" i="94"/>
  <c r="AE47" i="94"/>
  <c r="AD47" i="94"/>
  <c r="AC47" i="94"/>
  <c r="AA47" i="94"/>
  <c r="Z47" i="94"/>
  <c r="Y47" i="94"/>
  <c r="X47" i="94"/>
  <c r="W47" i="94"/>
  <c r="AN46" i="94"/>
  <c r="AM46" i="94"/>
  <c r="AK46" i="94"/>
  <c r="AJ46" i="94"/>
  <c r="AI46" i="94"/>
  <c r="AH46" i="94"/>
  <c r="AG46" i="94"/>
  <c r="AF46" i="94"/>
  <c r="AE46" i="94"/>
  <c r="AD46" i="94"/>
  <c r="AC46" i="94"/>
  <c r="AA46" i="94"/>
  <c r="Z46" i="94"/>
  <c r="Y46" i="94"/>
  <c r="X46" i="94"/>
  <c r="W46" i="94"/>
  <c r="AN45" i="94"/>
  <c r="AM45" i="94"/>
  <c r="AK45" i="94"/>
  <c r="AJ45" i="94"/>
  <c r="AI45" i="94"/>
  <c r="AH45" i="94"/>
  <c r="AG45" i="94"/>
  <c r="AF45" i="94"/>
  <c r="AE45" i="94"/>
  <c r="AD45" i="94"/>
  <c r="AC45" i="94"/>
  <c r="AA45" i="94"/>
  <c r="Z45" i="94"/>
  <c r="Y45" i="94"/>
  <c r="X45" i="94"/>
  <c r="W45" i="94"/>
  <c r="AN44" i="94"/>
  <c r="AM44" i="94"/>
  <c r="AK44" i="94"/>
  <c r="AJ44" i="94"/>
  <c r="AI44" i="94"/>
  <c r="AH44" i="94"/>
  <c r="AG44" i="94"/>
  <c r="AF44" i="94"/>
  <c r="AE44" i="94"/>
  <c r="AD44" i="94"/>
  <c r="AC44" i="94"/>
  <c r="AA44" i="94"/>
  <c r="Z44" i="94"/>
  <c r="Y44" i="94"/>
  <c r="X44" i="94"/>
  <c r="W44" i="94"/>
  <c r="AN43" i="94"/>
  <c r="AM43" i="94"/>
  <c r="AK43" i="94"/>
  <c r="AJ43" i="94"/>
  <c r="AI43" i="94"/>
  <c r="AH43" i="94"/>
  <c r="AG43" i="94"/>
  <c r="AF43" i="94"/>
  <c r="AE43" i="94"/>
  <c r="AD43" i="94"/>
  <c r="AC43" i="94"/>
  <c r="AA43" i="94"/>
  <c r="Z43" i="94"/>
  <c r="Y43" i="94"/>
  <c r="X43" i="94"/>
  <c r="W43" i="94"/>
  <c r="AN42" i="94"/>
  <c r="AM42" i="94"/>
  <c r="AK42" i="94"/>
  <c r="AJ42" i="94"/>
  <c r="AI42" i="94"/>
  <c r="AH42" i="94"/>
  <c r="AG42" i="94"/>
  <c r="AF42" i="94"/>
  <c r="AE42" i="94"/>
  <c r="AD42" i="94"/>
  <c r="AC42" i="94"/>
  <c r="AA42" i="94"/>
  <c r="Z42" i="94"/>
  <c r="Y42" i="94"/>
  <c r="X42" i="94"/>
  <c r="W42" i="94"/>
  <c r="AM41" i="94"/>
  <c r="AK41" i="94"/>
  <c r="AJ41" i="94"/>
  <c r="AI41" i="94"/>
  <c r="AH41" i="94"/>
  <c r="AG41" i="94"/>
  <c r="AF41" i="94"/>
  <c r="AE41" i="94"/>
  <c r="AD41" i="94"/>
  <c r="AC41" i="94"/>
  <c r="AA41" i="94"/>
  <c r="Z41" i="94"/>
  <c r="Y41" i="94"/>
  <c r="X41" i="94"/>
  <c r="W41" i="94"/>
  <c r="AN40" i="94"/>
  <c r="AM40" i="94"/>
  <c r="AK40" i="94"/>
  <c r="AJ40" i="94"/>
  <c r="AI40" i="94"/>
  <c r="AH40" i="94"/>
  <c r="AG40" i="94"/>
  <c r="AF40" i="94"/>
  <c r="AE40" i="94"/>
  <c r="AD40" i="94"/>
  <c r="AC40" i="94"/>
  <c r="AA40" i="94"/>
  <c r="Z40" i="94"/>
  <c r="Y40" i="94"/>
  <c r="X40" i="94"/>
  <c r="W40" i="94"/>
  <c r="AN39" i="94"/>
  <c r="AM39" i="94"/>
  <c r="AK39" i="94"/>
  <c r="AJ39" i="94"/>
  <c r="AI39" i="94"/>
  <c r="AH39" i="94"/>
  <c r="AG39" i="94"/>
  <c r="AF39" i="94"/>
  <c r="AE39" i="94"/>
  <c r="AD39" i="94"/>
  <c r="AC39" i="94"/>
  <c r="AA39" i="94"/>
  <c r="Z39" i="94"/>
  <c r="Y39" i="94"/>
  <c r="X39" i="94"/>
  <c r="W39" i="94"/>
  <c r="AN38" i="94"/>
  <c r="AM38" i="94"/>
  <c r="AK38" i="94"/>
  <c r="AJ38" i="94"/>
  <c r="AI38" i="94"/>
  <c r="AH38" i="94"/>
  <c r="AG38" i="94"/>
  <c r="AF38" i="94"/>
  <c r="AE38" i="94"/>
  <c r="AD38" i="94"/>
  <c r="AC38" i="94"/>
  <c r="AA38" i="94"/>
  <c r="Z38" i="94"/>
  <c r="Y38" i="94"/>
  <c r="X38" i="94"/>
  <c r="W38" i="94"/>
  <c r="AN37" i="94"/>
  <c r="AM37" i="94"/>
  <c r="AK37" i="94"/>
  <c r="AJ37" i="94"/>
  <c r="AI37" i="94"/>
  <c r="AH37" i="94"/>
  <c r="AG37" i="94"/>
  <c r="AF37" i="94"/>
  <c r="AE37" i="94"/>
  <c r="AD37" i="94"/>
  <c r="AC37" i="94"/>
  <c r="AA37" i="94"/>
  <c r="Z37" i="94"/>
  <c r="Y37" i="94"/>
  <c r="X37" i="94"/>
  <c r="W37" i="94"/>
  <c r="AN36" i="94"/>
  <c r="AM36" i="94"/>
  <c r="AK36" i="94"/>
  <c r="AJ36" i="94"/>
  <c r="AI36" i="94"/>
  <c r="AH36" i="94"/>
  <c r="AG36" i="94"/>
  <c r="AF36" i="94"/>
  <c r="AE36" i="94"/>
  <c r="AD36" i="94"/>
  <c r="AC36" i="94"/>
  <c r="AA36" i="94"/>
  <c r="Z36" i="94"/>
  <c r="Y36" i="94"/>
  <c r="X36" i="94"/>
  <c r="W36" i="94"/>
  <c r="AN35" i="94"/>
  <c r="AM35" i="94"/>
  <c r="AK35" i="94"/>
  <c r="AJ35" i="94"/>
  <c r="AI35" i="94"/>
  <c r="AH35" i="94"/>
  <c r="AG35" i="94"/>
  <c r="AF35" i="94"/>
  <c r="AE35" i="94"/>
  <c r="AD35" i="94"/>
  <c r="AC35" i="94"/>
  <c r="AA35" i="94"/>
  <c r="Z35" i="94"/>
  <c r="Y35" i="94"/>
  <c r="X35" i="94"/>
  <c r="W35" i="94"/>
  <c r="AN34" i="94"/>
  <c r="AM34" i="94"/>
  <c r="AK34" i="94"/>
  <c r="AJ34" i="94"/>
  <c r="AI34" i="94"/>
  <c r="AH34" i="94"/>
  <c r="AG34" i="94"/>
  <c r="AF34" i="94"/>
  <c r="AE34" i="94"/>
  <c r="AD34" i="94"/>
  <c r="AC34" i="94"/>
  <c r="AA34" i="94"/>
  <c r="Z34" i="94"/>
  <c r="Y34" i="94"/>
  <c r="X34" i="94"/>
  <c r="W34" i="94"/>
  <c r="AN33" i="94"/>
  <c r="AM33" i="94"/>
  <c r="AK33" i="94"/>
  <c r="AJ33" i="94"/>
  <c r="AI33" i="94"/>
  <c r="AH33" i="94"/>
  <c r="AG33" i="94"/>
  <c r="AF33" i="94"/>
  <c r="AE33" i="94"/>
  <c r="AD33" i="94"/>
  <c r="AC33" i="94"/>
  <c r="AA33" i="94"/>
  <c r="Z33" i="94"/>
  <c r="Y33" i="94"/>
  <c r="X33" i="94"/>
  <c r="W33" i="94"/>
  <c r="AN32" i="94"/>
  <c r="AM32" i="94"/>
  <c r="AK32" i="94"/>
  <c r="AJ32" i="94"/>
  <c r="AI32" i="94"/>
  <c r="AH32" i="94"/>
  <c r="AG32" i="94"/>
  <c r="AF32" i="94"/>
  <c r="AE32" i="94"/>
  <c r="AD32" i="94"/>
  <c r="AC32" i="94"/>
  <c r="AA32" i="94"/>
  <c r="Z32" i="94"/>
  <c r="Y32" i="94"/>
  <c r="X32" i="94"/>
  <c r="W32" i="94"/>
  <c r="AN31" i="94"/>
  <c r="AM31" i="94"/>
  <c r="AK31" i="94"/>
  <c r="AJ31" i="94"/>
  <c r="AI31" i="94"/>
  <c r="AH31" i="94"/>
  <c r="AG31" i="94"/>
  <c r="AF31" i="94"/>
  <c r="AE31" i="94"/>
  <c r="AD31" i="94"/>
  <c r="AC31" i="94"/>
  <c r="AA31" i="94"/>
  <c r="Z31" i="94"/>
  <c r="Y31" i="94"/>
  <c r="X31" i="94"/>
  <c r="W31" i="94"/>
  <c r="AN30" i="94"/>
  <c r="AM30" i="94"/>
  <c r="AK30" i="94"/>
  <c r="AJ30" i="94"/>
  <c r="AI30" i="94"/>
  <c r="AH30" i="94"/>
  <c r="AG30" i="94"/>
  <c r="AF30" i="94"/>
  <c r="AE30" i="94"/>
  <c r="AD30" i="94"/>
  <c r="AC30" i="94"/>
  <c r="AA30" i="94"/>
  <c r="Z30" i="94"/>
  <c r="Y30" i="94"/>
  <c r="X30" i="94"/>
  <c r="W30" i="94"/>
  <c r="AN29" i="94"/>
  <c r="AM29" i="94"/>
  <c r="AK29" i="94"/>
  <c r="AJ29" i="94"/>
  <c r="AI29" i="94"/>
  <c r="AH29" i="94"/>
  <c r="AG29" i="94"/>
  <c r="AF29" i="94"/>
  <c r="AE29" i="94"/>
  <c r="AD29" i="94"/>
  <c r="AC29" i="94"/>
  <c r="AA29" i="94"/>
  <c r="Z29" i="94"/>
  <c r="Y29" i="94"/>
  <c r="X29" i="94"/>
  <c r="W29" i="94"/>
  <c r="AN28" i="94"/>
  <c r="AM28" i="94"/>
  <c r="AK28" i="94"/>
  <c r="AJ28" i="94"/>
  <c r="AI28" i="94"/>
  <c r="AH28" i="94"/>
  <c r="AG28" i="94"/>
  <c r="AF28" i="94"/>
  <c r="AE28" i="94"/>
  <c r="AD28" i="94"/>
  <c r="AC28" i="94"/>
  <c r="AA28" i="94"/>
  <c r="Z28" i="94"/>
  <c r="Y28" i="94"/>
  <c r="X28" i="94"/>
  <c r="W28" i="94"/>
  <c r="AN27" i="94"/>
  <c r="AM27" i="94"/>
  <c r="AK27" i="94"/>
  <c r="AJ27" i="94"/>
  <c r="AI27" i="94"/>
  <c r="AH27" i="94"/>
  <c r="AG27" i="94"/>
  <c r="AF27" i="94"/>
  <c r="AE27" i="94"/>
  <c r="AD27" i="94"/>
  <c r="AC27" i="94"/>
  <c r="AA27" i="94"/>
  <c r="Z27" i="94"/>
  <c r="Y27" i="94"/>
  <c r="X27" i="94"/>
  <c r="W27" i="94"/>
  <c r="AN26" i="94"/>
  <c r="AM26" i="94"/>
  <c r="AK26" i="94"/>
  <c r="AJ26" i="94"/>
  <c r="AI26" i="94"/>
  <c r="AH26" i="94"/>
  <c r="AG26" i="94"/>
  <c r="AF26" i="94"/>
  <c r="AE26" i="94"/>
  <c r="AD26" i="94"/>
  <c r="AC26" i="94"/>
  <c r="AA26" i="94"/>
  <c r="Z26" i="94"/>
  <c r="Y26" i="94"/>
  <c r="X26" i="94"/>
  <c r="W26" i="94"/>
  <c r="AN25" i="94"/>
  <c r="AM25" i="94"/>
  <c r="AK25" i="94"/>
  <c r="AJ25" i="94"/>
  <c r="AI25" i="94"/>
  <c r="AH25" i="94"/>
  <c r="AG25" i="94"/>
  <c r="AF25" i="94"/>
  <c r="AE25" i="94"/>
  <c r="AD25" i="94"/>
  <c r="AC25" i="94"/>
  <c r="AA25" i="94"/>
  <c r="Z25" i="94"/>
  <c r="Y25" i="94"/>
  <c r="X25" i="94"/>
  <c r="W25" i="94"/>
  <c r="AN24" i="94"/>
  <c r="AM24" i="94"/>
  <c r="AK24" i="94"/>
  <c r="AJ24" i="94"/>
  <c r="AI24" i="94"/>
  <c r="AH24" i="94"/>
  <c r="AG24" i="94"/>
  <c r="AF24" i="94"/>
  <c r="AE24" i="94"/>
  <c r="AD24" i="94"/>
  <c r="AC24" i="94"/>
  <c r="AA24" i="94"/>
  <c r="Z24" i="94"/>
  <c r="Y24" i="94"/>
  <c r="X24" i="94"/>
  <c r="W24" i="94"/>
  <c r="AM23" i="94"/>
  <c r="AK23" i="94"/>
  <c r="AJ23" i="94"/>
  <c r="AI23" i="94"/>
  <c r="AH23" i="94"/>
  <c r="AG23" i="94"/>
  <c r="AF23" i="94"/>
  <c r="AE23" i="94"/>
  <c r="AD23" i="94"/>
  <c r="AC23" i="94"/>
  <c r="AA23" i="94"/>
  <c r="Z23" i="94"/>
  <c r="Y23" i="94"/>
  <c r="X23" i="94"/>
  <c r="W23" i="94"/>
  <c r="AN22" i="94"/>
  <c r="AM22" i="94"/>
  <c r="AK22" i="94"/>
  <c r="AJ22" i="94"/>
  <c r="AI22" i="94"/>
  <c r="AH22" i="94"/>
  <c r="AG22" i="94"/>
  <c r="AF22" i="94"/>
  <c r="AE22" i="94"/>
  <c r="AD22" i="94"/>
  <c r="AC22" i="94"/>
  <c r="AA22" i="94"/>
  <c r="Z22" i="94"/>
  <c r="Y22" i="94"/>
  <c r="X22" i="94"/>
  <c r="W22" i="94"/>
  <c r="AN21" i="94"/>
  <c r="AM21" i="94"/>
  <c r="AK21" i="94"/>
  <c r="AJ21" i="94"/>
  <c r="AI21" i="94"/>
  <c r="AH21" i="94"/>
  <c r="AG21" i="94"/>
  <c r="AF21" i="94"/>
  <c r="AE21" i="94"/>
  <c r="AD21" i="94"/>
  <c r="AC21" i="94"/>
  <c r="AA21" i="94"/>
  <c r="Z21" i="94"/>
  <c r="Y21" i="94"/>
  <c r="X21" i="94"/>
  <c r="W21" i="94"/>
  <c r="AN20" i="94"/>
  <c r="AM20" i="94"/>
  <c r="AK20" i="94"/>
  <c r="AJ20" i="94"/>
  <c r="AI20" i="94"/>
  <c r="AH20" i="94"/>
  <c r="AG20" i="94"/>
  <c r="AF20" i="94"/>
  <c r="AE20" i="94"/>
  <c r="AD20" i="94"/>
  <c r="AC20" i="94"/>
  <c r="AA20" i="94"/>
  <c r="Z20" i="94"/>
  <c r="Y20" i="94"/>
  <c r="X20" i="94"/>
  <c r="W20" i="94"/>
  <c r="AN19" i="94"/>
  <c r="AM19" i="94"/>
  <c r="AK19" i="94"/>
  <c r="AJ19" i="94"/>
  <c r="AI19" i="94"/>
  <c r="AH19" i="94"/>
  <c r="AG19" i="94"/>
  <c r="AF19" i="94"/>
  <c r="AE19" i="94"/>
  <c r="AD19" i="94"/>
  <c r="AC19" i="94"/>
  <c r="AA19" i="94"/>
  <c r="Z19" i="94"/>
  <c r="Y19" i="94"/>
  <c r="X19" i="94"/>
  <c r="W19" i="94"/>
  <c r="AN18" i="94"/>
  <c r="AM18" i="94"/>
  <c r="AK18" i="94"/>
  <c r="AJ18" i="94"/>
  <c r="AI18" i="94"/>
  <c r="AH18" i="94"/>
  <c r="AG18" i="94"/>
  <c r="AF18" i="94"/>
  <c r="AE18" i="94"/>
  <c r="AD18" i="94"/>
  <c r="AC18" i="94"/>
  <c r="AA18" i="94"/>
  <c r="Z18" i="94"/>
  <c r="Y18" i="94"/>
  <c r="X18" i="94"/>
  <c r="W18" i="94"/>
  <c r="AN17" i="94"/>
  <c r="AM17" i="94"/>
  <c r="AK17" i="94"/>
  <c r="AJ17" i="94"/>
  <c r="AI17" i="94"/>
  <c r="AH17" i="94"/>
  <c r="AG17" i="94"/>
  <c r="AF17" i="94"/>
  <c r="AE17" i="94"/>
  <c r="AD17" i="94"/>
  <c r="AC17" i="94"/>
  <c r="AA17" i="94"/>
  <c r="Z17" i="94"/>
  <c r="Y17" i="94"/>
  <c r="X17" i="94"/>
  <c r="W17" i="94"/>
  <c r="AN16" i="94"/>
  <c r="AM16" i="94"/>
  <c r="AK16" i="94"/>
  <c r="AJ16" i="94"/>
  <c r="AI16" i="94"/>
  <c r="AH16" i="94"/>
  <c r="AG16" i="94"/>
  <c r="AF16" i="94"/>
  <c r="AE16" i="94"/>
  <c r="AD16" i="94"/>
  <c r="AC16" i="94"/>
  <c r="AA16" i="94"/>
  <c r="Z16" i="94"/>
  <c r="Y16" i="94"/>
  <c r="X16" i="94"/>
  <c r="W16" i="94"/>
  <c r="AN15" i="94"/>
  <c r="AM15" i="94"/>
  <c r="AK15" i="94"/>
  <c r="AJ15" i="94"/>
  <c r="AI15" i="94"/>
  <c r="AH15" i="94"/>
  <c r="AG15" i="94"/>
  <c r="AF15" i="94"/>
  <c r="AE15" i="94"/>
  <c r="AD15" i="94"/>
  <c r="AC15" i="94"/>
  <c r="AA15" i="94"/>
  <c r="Z15" i="94"/>
  <c r="Y15" i="94"/>
  <c r="X15" i="94"/>
  <c r="W15" i="94"/>
  <c r="AN14" i="94"/>
  <c r="AM14" i="94"/>
  <c r="AK14" i="94"/>
  <c r="AJ14" i="94"/>
  <c r="AI14" i="94"/>
  <c r="AH14" i="94"/>
  <c r="AG14" i="94"/>
  <c r="AF14" i="94"/>
  <c r="AE14" i="94"/>
  <c r="AD14" i="94"/>
  <c r="AC14" i="94"/>
  <c r="AA14" i="94"/>
  <c r="Z14" i="94"/>
  <c r="Y14" i="94"/>
  <c r="X14" i="94"/>
  <c r="W14" i="94"/>
  <c r="AN13" i="94"/>
  <c r="AM13" i="94"/>
  <c r="AK13" i="94"/>
  <c r="AJ13" i="94"/>
  <c r="AI13" i="94"/>
  <c r="AH13" i="94"/>
  <c r="AG13" i="94"/>
  <c r="AF13" i="94"/>
  <c r="AE13" i="94"/>
  <c r="AD13" i="94"/>
  <c r="AC13" i="94"/>
  <c r="AA13" i="94"/>
  <c r="Z13" i="94"/>
  <c r="Y13" i="94"/>
  <c r="X13" i="94"/>
  <c r="W13" i="94"/>
  <c r="AN12" i="94"/>
  <c r="AM12" i="94"/>
  <c r="AK12" i="94"/>
  <c r="AJ12" i="94"/>
  <c r="AI12" i="94"/>
  <c r="AH12" i="94"/>
  <c r="AG12" i="94"/>
  <c r="AF12" i="94"/>
  <c r="AE12" i="94"/>
  <c r="AD12" i="94"/>
  <c r="AC12" i="94"/>
  <c r="AA12" i="94"/>
  <c r="Z12" i="94"/>
  <c r="Y12" i="94"/>
  <c r="X12" i="94"/>
  <c r="W12" i="94"/>
  <c r="AN11" i="94"/>
  <c r="AM11" i="94"/>
  <c r="AK11" i="94"/>
  <c r="AJ11" i="94"/>
  <c r="AI11" i="94"/>
  <c r="AH11" i="94"/>
  <c r="AG11" i="94"/>
  <c r="AF11" i="94"/>
  <c r="AE11" i="94"/>
  <c r="AD11" i="94"/>
  <c r="AC11" i="94"/>
  <c r="AA11" i="94"/>
  <c r="Z11" i="94"/>
  <c r="Y11" i="94"/>
  <c r="X11" i="94"/>
  <c r="W11" i="94"/>
  <c r="AN10" i="94"/>
  <c r="AM10" i="94"/>
  <c r="AK10" i="94"/>
  <c r="AJ10" i="94"/>
  <c r="AI10" i="94"/>
  <c r="AH10" i="94"/>
  <c r="AG10" i="94"/>
  <c r="AF10" i="94"/>
  <c r="AE10" i="94"/>
  <c r="AD10" i="94"/>
  <c r="AC10" i="94"/>
  <c r="AA10" i="94"/>
  <c r="Z10" i="94"/>
  <c r="Y10" i="94"/>
  <c r="X10" i="94"/>
  <c r="W10" i="94"/>
  <c r="AN9" i="94"/>
  <c r="AM9" i="94"/>
  <c r="AK9" i="94"/>
  <c r="AJ9" i="94"/>
  <c r="AI9" i="94"/>
  <c r="AH9" i="94"/>
  <c r="AG9" i="94"/>
  <c r="AF9" i="94"/>
  <c r="AE9" i="94"/>
  <c r="AD9" i="94"/>
  <c r="AC9" i="94"/>
  <c r="AA9" i="94"/>
  <c r="Z9" i="94"/>
  <c r="Y9" i="94"/>
  <c r="X9" i="94"/>
  <c r="W9" i="94"/>
  <c r="AN8" i="94"/>
  <c r="AM8" i="94"/>
  <c r="AK8" i="94"/>
  <c r="AJ8" i="94"/>
  <c r="AI8" i="94"/>
  <c r="AH8" i="94"/>
  <c r="AG8" i="94"/>
  <c r="AF8" i="94"/>
  <c r="AE8" i="94"/>
  <c r="AD8" i="94"/>
  <c r="AC8" i="94"/>
  <c r="AA8" i="94"/>
  <c r="Z8" i="94"/>
  <c r="Y8" i="94"/>
  <c r="X8" i="94"/>
  <c r="W8" i="94"/>
  <c r="AN7" i="94"/>
  <c r="AM7" i="94"/>
  <c r="AK7" i="94"/>
  <c r="AJ7" i="94"/>
  <c r="AI7" i="94"/>
  <c r="AH7" i="94"/>
  <c r="AG7" i="94"/>
  <c r="AF7" i="94"/>
  <c r="AE7" i="94"/>
  <c r="AD7" i="94"/>
  <c r="AC7" i="94"/>
  <c r="AA7" i="94"/>
  <c r="Z7" i="94"/>
  <c r="Y7" i="94"/>
  <c r="X7" i="94"/>
  <c r="W7" i="94"/>
  <c r="AN6" i="94"/>
  <c r="AM6" i="94"/>
  <c r="AK6" i="94"/>
  <c r="AJ6" i="94"/>
  <c r="AI6" i="94"/>
  <c r="AH6" i="94"/>
  <c r="AG6" i="94"/>
  <c r="AF6" i="94"/>
  <c r="AE6" i="94"/>
  <c r="AD6" i="94"/>
  <c r="AC6" i="94"/>
  <c r="AA6" i="94"/>
  <c r="Z6" i="94"/>
  <c r="Y6" i="94"/>
  <c r="X6" i="94"/>
  <c r="W6" i="94"/>
  <c r="AN5" i="94"/>
  <c r="AM5" i="94"/>
  <c r="AK5" i="94"/>
  <c r="AJ5" i="94"/>
  <c r="AI5" i="94"/>
  <c r="AH5" i="94"/>
  <c r="AG5" i="94"/>
  <c r="AF5" i="94"/>
  <c r="AE5" i="94"/>
  <c r="AD5" i="94"/>
  <c r="AC5" i="94"/>
  <c r="AA5" i="94"/>
  <c r="Z5" i="94"/>
  <c r="Y5" i="94"/>
  <c r="X5" i="94"/>
  <c r="W5" i="94"/>
  <c r="AN4" i="94"/>
  <c r="AM4" i="94"/>
  <c r="AK4" i="94"/>
  <c r="AJ4" i="94"/>
  <c r="AI4" i="94"/>
  <c r="AH4" i="94"/>
  <c r="AG4" i="94"/>
  <c r="AF4" i="94"/>
  <c r="AE4" i="94"/>
  <c r="AD4" i="94"/>
  <c r="AC4" i="94"/>
  <c r="AA4" i="94"/>
  <c r="Z4" i="94"/>
  <c r="Y4" i="94"/>
  <c r="X4" i="94"/>
  <c r="W4" i="94"/>
  <c r="AN3" i="94"/>
  <c r="AM3" i="94"/>
  <c r="AK3" i="94"/>
  <c r="AJ3" i="94"/>
  <c r="AI3" i="94"/>
  <c r="AH3" i="94"/>
  <c r="AG3" i="94"/>
  <c r="AF3" i="94"/>
  <c r="AE3" i="94"/>
  <c r="AD3" i="94"/>
  <c r="AC3" i="94"/>
  <c r="AA3" i="94"/>
  <c r="Z3" i="94"/>
  <c r="Y3" i="94"/>
  <c r="X3" i="94"/>
  <c r="W3" i="94"/>
  <c r="C66" i="94" l="1"/>
  <c r="AO68" i="25" s="1"/>
  <c r="C7" i="94"/>
  <c r="AO65" i="25" s="1"/>
  <c r="C10" i="94"/>
  <c r="AO38" i="25" s="1"/>
  <c r="C28" i="94"/>
  <c r="AO16" i="25" s="1"/>
  <c r="C40" i="94"/>
  <c r="AO36" i="25" s="1"/>
  <c r="C43" i="94"/>
  <c r="AO20" i="25" s="1"/>
  <c r="C46" i="94"/>
  <c r="AO3" i="25" s="1"/>
  <c r="C49" i="94"/>
  <c r="AO21" i="25" s="1"/>
  <c r="C55" i="94"/>
  <c r="AO18" i="25" s="1"/>
  <c r="C58" i="94"/>
  <c r="AO52" i="25" s="1"/>
  <c r="C61" i="94"/>
  <c r="AO26" i="25" s="1"/>
  <c r="C64" i="94"/>
  <c r="AO41" i="25" s="1"/>
  <c r="B27" i="94"/>
  <c r="T39" i="25" s="1"/>
  <c r="C27" i="94"/>
  <c r="AO39" i="25" s="1"/>
  <c r="C45" i="94"/>
  <c r="AO42" i="25" s="1"/>
  <c r="C60" i="94"/>
  <c r="AO35" i="25" s="1"/>
  <c r="C13" i="94"/>
  <c r="AO60" i="25" s="1"/>
  <c r="C3" i="94"/>
  <c r="AO46" i="25" s="1"/>
  <c r="C11" i="94"/>
  <c r="AO30" i="25" s="1"/>
  <c r="C26" i="94"/>
  <c r="AO64" i="25" s="1"/>
  <c r="B63" i="94"/>
  <c r="T28" i="25" s="1"/>
  <c r="C6" i="94"/>
  <c r="AO34" i="25" s="1"/>
  <c r="C9" i="94"/>
  <c r="AO57" i="25" s="1"/>
  <c r="C19" i="94"/>
  <c r="AO44" i="25" s="1"/>
  <c r="C22" i="94"/>
  <c r="AO10" i="25" s="1"/>
  <c r="C25" i="94"/>
  <c r="AO61" i="25" s="1"/>
  <c r="B45" i="94"/>
  <c r="T42" i="25" s="1"/>
  <c r="C47" i="94"/>
  <c r="AO31" i="25" s="1"/>
  <c r="C59" i="94"/>
  <c r="AO14" i="25" s="1"/>
  <c r="C62" i="94"/>
  <c r="AO40" i="25" s="1"/>
  <c r="C65" i="94"/>
  <c r="AO12" i="25" s="1"/>
  <c r="B36" i="94"/>
  <c r="T8" i="25" s="1"/>
  <c r="B60" i="94"/>
  <c r="T35" i="25" s="1"/>
  <c r="C5" i="94"/>
  <c r="AO17" i="25" s="1"/>
  <c r="B12" i="94"/>
  <c r="T24" i="25" s="1"/>
  <c r="C34" i="94"/>
  <c r="AO50" i="25" s="1"/>
  <c r="C37" i="94"/>
  <c r="AO45" i="25" s="1"/>
  <c r="C38" i="94"/>
  <c r="AO59" i="25" s="1"/>
  <c r="C39" i="94"/>
  <c r="AO22" i="25" s="1"/>
  <c r="B48" i="94"/>
  <c r="T29" i="25" s="1"/>
  <c r="B66" i="94"/>
  <c r="T68" i="25" s="1"/>
  <c r="C4" i="94"/>
  <c r="AO9" i="25" s="1"/>
  <c r="B54" i="94"/>
  <c r="T13" i="25" s="1"/>
  <c r="B3" i="94"/>
  <c r="T46" i="25" s="1"/>
  <c r="C16" i="94"/>
  <c r="AO53" i="25" s="1"/>
  <c r="C17" i="94"/>
  <c r="AO54" i="25" s="1"/>
  <c r="C18" i="94"/>
  <c r="AO7" i="25" s="1"/>
  <c r="B21" i="94"/>
  <c r="T32" i="25" s="1"/>
  <c r="C31" i="94"/>
  <c r="AO23" i="25" s="1"/>
  <c r="C32" i="94"/>
  <c r="AO25" i="25" s="1"/>
  <c r="B33" i="94"/>
  <c r="T58" i="25" s="1"/>
  <c r="C33" i="94"/>
  <c r="AO58" i="25" s="1"/>
  <c r="B34" i="94"/>
  <c r="T50" i="25" s="1"/>
  <c r="B35" i="94"/>
  <c r="T49" i="25" s="1"/>
  <c r="C52" i="94"/>
  <c r="AO37" i="25" s="1"/>
  <c r="C53" i="94"/>
  <c r="AO5" i="25" s="1"/>
  <c r="C54" i="94"/>
  <c r="AO13" i="25" s="1"/>
  <c r="B61" i="94"/>
  <c r="T26" i="25" s="1"/>
  <c r="B8" i="94"/>
  <c r="T27" i="25" s="1"/>
  <c r="B9" i="94"/>
  <c r="T57" i="25" s="1"/>
  <c r="C12" i="94"/>
  <c r="AO24" i="25" s="1"/>
  <c r="B18" i="94"/>
  <c r="T7" i="25" s="1"/>
  <c r="C20" i="94"/>
  <c r="AO56" i="25" s="1"/>
  <c r="C21" i="94"/>
  <c r="AO32" i="25" s="1"/>
  <c r="B30" i="94"/>
  <c r="T15" i="25" s="1"/>
  <c r="C35" i="94"/>
  <c r="AO49" i="25" s="1"/>
  <c r="B42" i="94"/>
  <c r="T55" i="25" s="1"/>
  <c r="C42" i="94"/>
  <c r="AO55" i="25" s="1"/>
  <c r="B43" i="94"/>
  <c r="T20" i="25" s="1"/>
  <c r="B44" i="94"/>
  <c r="T11" i="25" s="1"/>
  <c r="C48" i="94"/>
  <c r="AO29" i="25" s="1"/>
  <c r="B57" i="94"/>
  <c r="T63" i="25" s="1"/>
  <c r="B5" i="94"/>
  <c r="T17" i="25" s="1"/>
  <c r="B6" i="94"/>
  <c r="T34" i="25" s="1"/>
  <c r="C8" i="94"/>
  <c r="AO27" i="25" s="1"/>
  <c r="C14" i="94"/>
  <c r="AO4" i="25" s="1"/>
  <c r="B15" i="94"/>
  <c r="T33" i="25" s="1"/>
  <c r="C15" i="94"/>
  <c r="AO33" i="25" s="1"/>
  <c r="B16" i="94"/>
  <c r="T53" i="25" s="1"/>
  <c r="B17" i="94"/>
  <c r="T54" i="25" s="1"/>
  <c r="B24" i="94"/>
  <c r="T62" i="25" s="1"/>
  <c r="C24" i="94"/>
  <c r="AO62" i="25" s="1"/>
  <c r="B25" i="94"/>
  <c r="T61" i="25" s="1"/>
  <c r="C29" i="94"/>
  <c r="AO6" i="25" s="1"/>
  <c r="C30" i="94"/>
  <c r="AO15" i="25" s="1"/>
  <c r="C36" i="94"/>
  <c r="AO8" i="25" s="1"/>
  <c r="B39" i="94"/>
  <c r="T22" i="25" s="1"/>
  <c r="C44" i="94"/>
  <c r="AO11" i="25" s="1"/>
  <c r="C50" i="94"/>
  <c r="AO48" i="25" s="1"/>
  <c r="B51" i="94"/>
  <c r="T47" i="25" s="1"/>
  <c r="C51" i="94"/>
  <c r="AO47" i="25" s="1"/>
  <c r="B52" i="94"/>
  <c r="T37" i="25" s="1"/>
  <c r="B53" i="94"/>
  <c r="T5" i="25" s="1"/>
  <c r="C56" i="94"/>
  <c r="AO19" i="25" s="1"/>
  <c r="C57" i="94"/>
  <c r="AO63" i="25" s="1"/>
  <c r="C63" i="94"/>
  <c r="AO28" i="25" s="1"/>
  <c r="B62" i="94"/>
  <c r="T40" i="25" s="1"/>
  <c r="B13" i="94"/>
  <c r="T60" i="25" s="1"/>
  <c r="B14" i="94"/>
  <c r="T4" i="25" s="1"/>
  <c r="B22" i="94"/>
  <c r="T10" i="25" s="1"/>
  <c r="B23" i="94"/>
  <c r="T51" i="25" s="1"/>
  <c r="B31" i="94"/>
  <c r="T23" i="25" s="1"/>
  <c r="B32" i="94"/>
  <c r="T25" i="25" s="1"/>
  <c r="B40" i="94"/>
  <c r="T36" i="25" s="1"/>
  <c r="B41" i="94"/>
  <c r="T43" i="25" s="1"/>
  <c r="B49" i="94"/>
  <c r="T21" i="25" s="1"/>
  <c r="B50" i="94"/>
  <c r="T48" i="25" s="1"/>
  <c r="B58" i="94"/>
  <c r="T52" i="25" s="1"/>
  <c r="B59" i="94"/>
  <c r="T14" i="25" s="1"/>
  <c r="B4" i="94"/>
  <c r="T9" i="25" s="1"/>
  <c r="B7" i="94"/>
  <c r="T65" i="25" s="1"/>
  <c r="B10" i="94"/>
  <c r="T38" i="25" s="1"/>
  <c r="B11" i="94"/>
  <c r="T30" i="25" s="1"/>
  <c r="B19" i="94"/>
  <c r="T44" i="25" s="1"/>
  <c r="B20" i="94"/>
  <c r="T56" i="25" s="1"/>
  <c r="B28" i="94"/>
  <c r="T16" i="25" s="1"/>
  <c r="B29" i="94"/>
  <c r="T6" i="25" s="1"/>
  <c r="B37" i="94"/>
  <c r="T45" i="25" s="1"/>
  <c r="B38" i="94"/>
  <c r="T59" i="25" s="1"/>
  <c r="B46" i="94"/>
  <c r="T3" i="25" s="1"/>
  <c r="B47" i="94"/>
  <c r="T31" i="25" s="1"/>
  <c r="B55" i="94"/>
  <c r="T18" i="25" s="1"/>
  <c r="B56" i="94"/>
  <c r="T19" i="25" s="1"/>
  <c r="B64" i="94"/>
  <c r="T41" i="25" s="1"/>
  <c r="B65" i="94"/>
  <c r="T12" i="25" s="1"/>
  <c r="AM32" i="25"/>
  <c r="AM4" i="25"/>
  <c r="AM7" i="25"/>
  <c r="AM6" i="25"/>
  <c r="AM5" i="25"/>
  <c r="AM26" i="25"/>
  <c r="AM25" i="25"/>
  <c r="AM15" i="25"/>
  <c r="AM22" i="25"/>
  <c r="AM8" i="25"/>
  <c r="AM10" i="25"/>
  <c r="AM20" i="25"/>
  <c r="AM13" i="25"/>
  <c r="AM11" i="25"/>
  <c r="AM16" i="25"/>
  <c r="AM17" i="25"/>
  <c r="AM21" i="25"/>
  <c r="AM28" i="25"/>
  <c r="AM64" i="25"/>
  <c r="AM33" i="25"/>
  <c r="AM18" i="25"/>
  <c r="AM9" i="25"/>
  <c r="AM35" i="25"/>
  <c r="AM14" i="25"/>
  <c r="AM41" i="25"/>
  <c r="AM36" i="25"/>
  <c r="AM45" i="25"/>
  <c r="AM29" i="25"/>
  <c r="AM42" i="25"/>
  <c r="AM27" i="25"/>
  <c r="AM39" i="25"/>
  <c r="AM40" i="25"/>
  <c r="AM48" i="25"/>
  <c r="AM23" i="25"/>
  <c r="AM24" i="25"/>
  <c r="AM53" i="25"/>
  <c r="AM55" i="25"/>
  <c r="AM54" i="25"/>
  <c r="AM49" i="25"/>
  <c r="AM31" i="25"/>
  <c r="AM19" i="25"/>
  <c r="AM37" i="25"/>
  <c r="AM52" i="25"/>
  <c r="AM12" i="25"/>
  <c r="AM34" i="25"/>
  <c r="AM30" i="25"/>
  <c r="AM46" i="25"/>
  <c r="AM43" i="25"/>
  <c r="AM38" i="25"/>
  <c r="AM62" i="25"/>
  <c r="AM44" i="25"/>
  <c r="AM60" i="25"/>
  <c r="AM61" i="25"/>
  <c r="AM59" i="25"/>
  <c r="AM51" i="25"/>
  <c r="AM56" i="25"/>
  <c r="AM47" i="25"/>
  <c r="AM50" i="25"/>
  <c r="AM58" i="25"/>
  <c r="AM57" i="25"/>
  <c r="AM65" i="25"/>
  <c r="AM63" i="25"/>
  <c r="AM68" i="25"/>
  <c r="AM3" i="25"/>
  <c r="R32" i="25"/>
  <c r="R4" i="25"/>
  <c r="R7" i="25"/>
  <c r="R6" i="25"/>
  <c r="R5" i="25"/>
  <c r="R26" i="25"/>
  <c r="R25" i="25"/>
  <c r="R15" i="25"/>
  <c r="R22" i="25"/>
  <c r="R8" i="25"/>
  <c r="R10" i="25"/>
  <c r="R20" i="25"/>
  <c r="R13" i="25"/>
  <c r="R11" i="25"/>
  <c r="R16" i="25"/>
  <c r="R17" i="25"/>
  <c r="R21" i="25"/>
  <c r="R28" i="25"/>
  <c r="R64" i="25"/>
  <c r="R33" i="25"/>
  <c r="R18" i="25"/>
  <c r="R9" i="25"/>
  <c r="R35" i="25"/>
  <c r="R14" i="25"/>
  <c r="R41" i="25"/>
  <c r="R36" i="25"/>
  <c r="R45" i="25"/>
  <c r="R29" i="25"/>
  <c r="R42" i="25"/>
  <c r="R27" i="25"/>
  <c r="R39" i="25"/>
  <c r="R40" i="25"/>
  <c r="R48" i="25"/>
  <c r="R23" i="25"/>
  <c r="R24" i="25"/>
  <c r="R53" i="25"/>
  <c r="R55" i="25"/>
  <c r="R54" i="25"/>
  <c r="R49" i="25"/>
  <c r="R31" i="25"/>
  <c r="R19" i="25"/>
  <c r="R37" i="25"/>
  <c r="R52" i="25"/>
  <c r="R12" i="25"/>
  <c r="R34" i="25"/>
  <c r="R30" i="25"/>
  <c r="R46" i="25"/>
  <c r="R43" i="25"/>
  <c r="R38" i="25"/>
  <c r="R62" i="25"/>
  <c r="R44" i="25"/>
  <c r="R60" i="25"/>
  <c r="R61" i="25"/>
  <c r="R59" i="25"/>
  <c r="R51" i="25"/>
  <c r="R56" i="25"/>
  <c r="R47" i="25"/>
  <c r="R50" i="25"/>
  <c r="R58" i="25"/>
  <c r="R57" i="25"/>
  <c r="R65" i="25"/>
  <c r="R63" i="25"/>
  <c r="R68" i="25"/>
  <c r="R3" i="25"/>
  <c r="AP66" i="93" l="1"/>
  <c r="AO66" i="93"/>
  <c r="AM66" i="93"/>
  <c r="AL66" i="93"/>
  <c r="AK66" i="93"/>
  <c r="AJ66" i="93"/>
  <c r="AI66" i="93"/>
  <c r="AH66" i="93"/>
  <c r="AG66" i="93"/>
  <c r="AF66" i="93"/>
  <c r="AE66" i="93"/>
  <c r="AD66" i="93"/>
  <c r="AC66" i="93"/>
  <c r="AB66" i="93"/>
  <c r="AA66" i="93"/>
  <c r="Z66" i="93"/>
  <c r="Y66" i="93"/>
  <c r="X66" i="93"/>
  <c r="AP65" i="93"/>
  <c r="AO65" i="93"/>
  <c r="AM65" i="93"/>
  <c r="AL65" i="93"/>
  <c r="AK65" i="93"/>
  <c r="AJ65" i="93"/>
  <c r="AI65" i="93"/>
  <c r="AH65" i="93"/>
  <c r="AG65" i="93"/>
  <c r="AF65" i="93"/>
  <c r="AE65" i="93"/>
  <c r="AD65" i="93"/>
  <c r="AC65" i="93"/>
  <c r="AB65" i="93"/>
  <c r="AA65" i="93"/>
  <c r="Z65" i="93"/>
  <c r="Y65" i="93"/>
  <c r="X65" i="93"/>
  <c r="AP64" i="93"/>
  <c r="AO64" i="93"/>
  <c r="AM64" i="93"/>
  <c r="AL64" i="93"/>
  <c r="AK64" i="93"/>
  <c r="AJ64" i="93"/>
  <c r="AI64" i="93"/>
  <c r="AH64" i="93"/>
  <c r="AG64" i="93"/>
  <c r="AF64" i="93"/>
  <c r="AE64" i="93"/>
  <c r="AD64" i="93"/>
  <c r="AC64" i="93"/>
  <c r="AB64" i="93"/>
  <c r="AA64" i="93"/>
  <c r="Z64" i="93"/>
  <c r="Y64" i="93"/>
  <c r="X64" i="93"/>
  <c r="AP63" i="93"/>
  <c r="AO63" i="93"/>
  <c r="C63" i="93" s="1"/>
  <c r="AM63" i="93"/>
  <c r="AL63" i="93"/>
  <c r="AK63" i="93"/>
  <c r="AJ63" i="93"/>
  <c r="AI63" i="93"/>
  <c r="AH63" i="93"/>
  <c r="AG63" i="93"/>
  <c r="AF63" i="93"/>
  <c r="AE63" i="93"/>
  <c r="AD63" i="93"/>
  <c r="AC63" i="93"/>
  <c r="AB63" i="93"/>
  <c r="AA63" i="93"/>
  <c r="Z63" i="93"/>
  <c r="Y63" i="93"/>
  <c r="X63" i="93"/>
  <c r="AP62" i="93"/>
  <c r="AO62" i="93"/>
  <c r="C62" i="93" s="1"/>
  <c r="AM62" i="93"/>
  <c r="AL62" i="93"/>
  <c r="AK62" i="93"/>
  <c r="AJ62" i="93"/>
  <c r="AI62" i="93"/>
  <c r="AH62" i="93"/>
  <c r="AG62" i="93"/>
  <c r="AF62" i="93"/>
  <c r="AE62" i="93"/>
  <c r="AD62" i="93"/>
  <c r="AC62" i="93"/>
  <c r="AB62" i="93"/>
  <c r="AA62" i="93"/>
  <c r="Z62" i="93"/>
  <c r="Y62" i="93"/>
  <c r="X62" i="93"/>
  <c r="AP61" i="93"/>
  <c r="AO61" i="93"/>
  <c r="C61" i="93" s="1"/>
  <c r="AM61" i="93"/>
  <c r="AL61" i="93"/>
  <c r="AK61" i="93"/>
  <c r="AJ61" i="93"/>
  <c r="AI61" i="93"/>
  <c r="AH61" i="93"/>
  <c r="AG61" i="93"/>
  <c r="AF61" i="93"/>
  <c r="AE61" i="93"/>
  <c r="AD61" i="93"/>
  <c r="AC61" i="93"/>
  <c r="AB61" i="93"/>
  <c r="AA61" i="93"/>
  <c r="Z61" i="93"/>
  <c r="Y61" i="93"/>
  <c r="X61" i="93"/>
  <c r="AP60" i="93"/>
  <c r="AO60" i="93"/>
  <c r="C60" i="93" s="1"/>
  <c r="AM60" i="93"/>
  <c r="AL60" i="93"/>
  <c r="AK60" i="93"/>
  <c r="AJ60" i="93"/>
  <c r="AI60" i="93"/>
  <c r="AH60" i="93"/>
  <c r="AG60" i="93"/>
  <c r="AF60" i="93"/>
  <c r="AE60" i="93"/>
  <c r="AD60" i="93"/>
  <c r="AC60" i="93"/>
  <c r="AB60" i="93"/>
  <c r="AA60" i="93"/>
  <c r="Z60" i="93"/>
  <c r="Y60" i="93"/>
  <c r="X60" i="93"/>
  <c r="AP59" i="93"/>
  <c r="AO59" i="93"/>
  <c r="AM59" i="93"/>
  <c r="AL59" i="93"/>
  <c r="AK59" i="93"/>
  <c r="AJ59" i="93"/>
  <c r="AI59" i="93"/>
  <c r="AH59" i="93"/>
  <c r="AG59" i="93"/>
  <c r="AF59" i="93"/>
  <c r="AE59" i="93"/>
  <c r="AD59" i="93"/>
  <c r="AC59" i="93"/>
  <c r="AB59" i="93"/>
  <c r="AA59" i="93"/>
  <c r="Z59" i="93"/>
  <c r="Y59" i="93"/>
  <c r="X59" i="93"/>
  <c r="AP58" i="93"/>
  <c r="AO58" i="93"/>
  <c r="AM58" i="93"/>
  <c r="AL58" i="93"/>
  <c r="AK58" i="93"/>
  <c r="AJ58" i="93"/>
  <c r="AI58" i="93"/>
  <c r="AH58" i="93"/>
  <c r="AG58" i="93"/>
  <c r="AF58" i="93"/>
  <c r="AE58" i="93"/>
  <c r="AD58" i="93"/>
  <c r="AC58" i="93"/>
  <c r="AB58" i="93"/>
  <c r="AA58" i="93"/>
  <c r="Z58" i="93"/>
  <c r="Y58" i="93"/>
  <c r="X58" i="93"/>
  <c r="AP57" i="93"/>
  <c r="AO57" i="93"/>
  <c r="AM57" i="93"/>
  <c r="AL57" i="93"/>
  <c r="AK57" i="93"/>
  <c r="AJ57" i="93"/>
  <c r="AI57" i="93"/>
  <c r="AH57" i="93"/>
  <c r="AG57" i="93"/>
  <c r="AF57" i="93"/>
  <c r="AE57" i="93"/>
  <c r="AD57" i="93"/>
  <c r="AC57" i="93"/>
  <c r="AB57" i="93"/>
  <c r="AA57" i="93"/>
  <c r="Z57" i="93"/>
  <c r="Y57" i="93"/>
  <c r="X57" i="93"/>
  <c r="AP56" i="93"/>
  <c r="AO56" i="93"/>
  <c r="AM56" i="93"/>
  <c r="AL56" i="93"/>
  <c r="AK56" i="93"/>
  <c r="AJ56" i="93"/>
  <c r="AI56" i="93"/>
  <c r="AH56" i="93"/>
  <c r="AG56" i="93"/>
  <c r="AF56" i="93"/>
  <c r="AE56" i="93"/>
  <c r="AD56" i="93"/>
  <c r="AC56" i="93"/>
  <c r="AB56" i="93"/>
  <c r="AA56" i="93"/>
  <c r="Z56" i="93"/>
  <c r="Y56" i="93"/>
  <c r="X56" i="93"/>
  <c r="AP55" i="93"/>
  <c r="AO55" i="93"/>
  <c r="AM55" i="93"/>
  <c r="AL55" i="93"/>
  <c r="AK55" i="93"/>
  <c r="AJ55" i="93"/>
  <c r="AI55" i="93"/>
  <c r="AH55" i="93"/>
  <c r="AG55" i="93"/>
  <c r="AF55" i="93"/>
  <c r="AE55" i="93"/>
  <c r="AD55" i="93"/>
  <c r="AC55" i="93"/>
  <c r="AB55" i="93"/>
  <c r="AA55" i="93"/>
  <c r="Z55" i="93"/>
  <c r="Y55" i="93"/>
  <c r="X55" i="93"/>
  <c r="AP54" i="93"/>
  <c r="AO54" i="93"/>
  <c r="C54" i="93" s="1"/>
  <c r="AM54" i="93"/>
  <c r="AL54" i="93"/>
  <c r="AK54" i="93"/>
  <c r="AJ54" i="93"/>
  <c r="AI54" i="93"/>
  <c r="AH54" i="93"/>
  <c r="AG54" i="93"/>
  <c r="AF54" i="93"/>
  <c r="AE54" i="93"/>
  <c r="AD54" i="93"/>
  <c r="AC54" i="93"/>
  <c r="AB54" i="93"/>
  <c r="AA54" i="93"/>
  <c r="Z54" i="93"/>
  <c r="Y54" i="93"/>
  <c r="X54" i="93"/>
  <c r="AP53" i="93"/>
  <c r="AO53" i="93"/>
  <c r="C53" i="93" s="1"/>
  <c r="AM53" i="93"/>
  <c r="AL53" i="93"/>
  <c r="AK53" i="93"/>
  <c r="AJ53" i="93"/>
  <c r="AI53" i="93"/>
  <c r="AH53" i="93"/>
  <c r="AG53" i="93"/>
  <c r="AF53" i="93"/>
  <c r="AE53" i="93"/>
  <c r="AD53" i="93"/>
  <c r="AC53" i="93"/>
  <c r="AB53" i="93"/>
  <c r="AA53" i="93"/>
  <c r="Z53" i="93"/>
  <c r="Y53" i="93"/>
  <c r="X53" i="93"/>
  <c r="AP52" i="93"/>
  <c r="AO52" i="93"/>
  <c r="C52" i="93" s="1"/>
  <c r="AM52" i="93"/>
  <c r="AL52" i="93"/>
  <c r="AK52" i="93"/>
  <c r="AJ52" i="93"/>
  <c r="AI52" i="93"/>
  <c r="AH52" i="93"/>
  <c r="AG52" i="93"/>
  <c r="AF52" i="93"/>
  <c r="AE52" i="93"/>
  <c r="AD52" i="93"/>
  <c r="AC52" i="93"/>
  <c r="AB52" i="93"/>
  <c r="AA52" i="93"/>
  <c r="Z52" i="93"/>
  <c r="Y52" i="93"/>
  <c r="X52" i="93"/>
  <c r="AP51" i="93"/>
  <c r="AO51" i="93"/>
  <c r="C51" i="93" s="1"/>
  <c r="AM51" i="93"/>
  <c r="AL51" i="93"/>
  <c r="AK51" i="93"/>
  <c r="AJ51" i="93"/>
  <c r="AI51" i="93"/>
  <c r="AH51" i="93"/>
  <c r="AG51" i="93"/>
  <c r="AF51" i="93"/>
  <c r="AE51" i="93"/>
  <c r="AD51" i="93"/>
  <c r="AC51" i="93"/>
  <c r="AB51" i="93"/>
  <c r="AA51" i="93"/>
  <c r="Z51" i="93"/>
  <c r="Y51" i="93"/>
  <c r="X51" i="93"/>
  <c r="AP50" i="93"/>
  <c r="AO50" i="93"/>
  <c r="C50" i="93" s="1"/>
  <c r="AM50" i="93"/>
  <c r="AL50" i="93"/>
  <c r="AK50" i="93"/>
  <c r="AJ50" i="93"/>
  <c r="AI50" i="93"/>
  <c r="AH50" i="93"/>
  <c r="AG50" i="93"/>
  <c r="AF50" i="93"/>
  <c r="AE50" i="93"/>
  <c r="AD50" i="93"/>
  <c r="AC50" i="93"/>
  <c r="AB50" i="93"/>
  <c r="AA50" i="93"/>
  <c r="Z50" i="93"/>
  <c r="Y50" i="93"/>
  <c r="X50" i="93"/>
  <c r="AP49" i="93"/>
  <c r="AO49" i="93"/>
  <c r="C49" i="93" s="1"/>
  <c r="AM49" i="93"/>
  <c r="AL49" i="93"/>
  <c r="AK49" i="93"/>
  <c r="AJ49" i="93"/>
  <c r="AI49" i="93"/>
  <c r="AH49" i="93"/>
  <c r="AG49" i="93"/>
  <c r="AF49" i="93"/>
  <c r="AE49" i="93"/>
  <c r="AD49" i="93"/>
  <c r="AC49" i="93"/>
  <c r="AB49" i="93"/>
  <c r="AA49" i="93"/>
  <c r="Z49" i="93"/>
  <c r="Y49" i="93"/>
  <c r="X49" i="93"/>
  <c r="AP48" i="93"/>
  <c r="AO48" i="93"/>
  <c r="C48" i="93" s="1"/>
  <c r="AM48" i="93"/>
  <c r="AL48" i="93"/>
  <c r="AK48" i="93"/>
  <c r="AJ48" i="93"/>
  <c r="AI48" i="93"/>
  <c r="AH48" i="93"/>
  <c r="AG48" i="93"/>
  <c r="AF48" i="93"/>
  <c r="AE48" i="93"/>
  <c r="AD48" i="93"/>
  <c r="AC48" i="93"/>
  <c r="AB48" i="93"/>
  <c r="AA48" i="93"/>
  <c r="Z48" i="93"/>
  <c r="Y48" i="93"/>
  <c r="X48" i="93"/>
  <c r="AP47" i="93"/>
  <c r="AO47" i="93"/>
  <c r="AM47" i="93"/>
  <c r="AL47" i="93"/>
  <c r="AK47" i="93"/>
  <c r="AJ47" i="93"/>
  <c r="AI47" i="93"/>
  <c r="AH47" i="93"/>
  <c r="AG47" i="93"/>
  <c r="AF47" i="93"/>
  <c r="AE47" i="93"/>
  <c r="AD47" i="93"/>
  <c r="AC47" i="93"/>
  <c r="AB47" i="93"/>
  <c r="AA47" i="93"/>
  <c r="Z47" i="93"/>
  <c r="Y47" i="93"/>
  <c r="X47" i="93"/>
  <c r="AP46" i="93"/>
  <c r="AO46" i="93"/>
  <c r="C46" i="93" s="1"/>
  <c r="AM46" i="93"/>
  <c r="AL46" i="93"/>
  <c r="AK46" i="93"/>
  <c r="AJ46" i="93"/>
  <c r="AI46" i="93"/>
  <c r="AH46" i="93"/>
  <c r="AG46" i="93"/>
  <c r="AF46" i="93"/>
  <c r="AE46" i="93"/>
  <c r="AD46" i="93"/>
  <c r="AC46" i="93"/>
  <c r="AB46" i="93"/>
  <c r="AA46" i="93"/>
  <c r="Z46" i="93"/>
  <c r="Y46" i="93"/>
  <c r="X46" i="93"/>
  <c r="AP45" i="93"/>
  <c r="AO45" i="93"/>
  <c r="AM45" i="93"/>
  <c r="AL45" i="93"/>
  <c r="AK45" i="93"/>
  <c r="AJ45" i="93"/>
  <c r="AI45" i="93"/>
  <c r="AH45" i="93"/>
  <c r="AG45" i="93"/>
  <c r="AF45" i="93"/>
  <c r="AE45" i="93"/>
  <c r="AD45" i="93"/>
  <c r="AC45" i="93"/>
  <c r="AB45" i="93"/>
  <c r="AA45" i="93"/>
  <c r="Z45" i="93"/>
  <c r="Y45" i="93"/>
  <c r="X45" i="93"/>
  <c r="AP44" i="93"/>
  <c r="AO44" i="93"/>
  <c r="AM44" i="93"/>
  <c r="AL44" i="93"/>
  <c r="AK44" i="93"/>
  <c r="AJ44" i="93"/>
  <c r="AI44" i="93"/>
  <c r="AH44" i="93"/>
  <c r="AG44" i="93"/>
  <c r="AF44" i="93"/>
  <c r="AE44" i="93"/>
  <c r="AD44" i="93"/>
  <c r="AC44" i="93"/>
  <c r="AB44" i="93"/>
  <c r="AA44" i="93"/>
  <c r="Z44" i="93"/>
  <c r="Y44" i="93"/>
  <c r="X44" i="93"/>
  <c r="AP43" i="93"/>
  <c r="AO43" i="93"/>
  <c r="AM43" i="93"/>
  <c r="AL43" i="93"/>
  <c r="AK43" i="93"/>
  <c r="AJ43" i="93"/>
  <c r="AI43" i="93"/>
  <c r="AH43" i="93"/>
  <c r="AG43" i="93"/>
  <c r="AF43" i="93"/>
  <c r="AE43" i="93"/>
  <c r="AD43" i="93"/>
  <c r="AC43" i="93"/>
  <c r="AB43" i="93"/>
  <c r="AA43" i="93"/>
  <c r="Z43" i="93"/>
  <c r="Y43" i="93"/>
  <c r="X43" i="93"/>
  <c r="AP42" i="93"/>
  <c r="AO42" i="93"/>
  <c r="C42" i="93" s="1"/>
  <c r="AM42" i="93"/>
  <c r="AL42" i="93"/>
  <c r="AK42" i="93"/>
  <c r="AJ42" i="93"/>
  <c r="AI42" i="93"/>
  <c r="AH42" i="93"/>
  <c r="AG42" i="93"/>
  <c r="AF42" i="93"/>
  <c r="AE42" i="93"/>
  <c r="AD42" i="93"/>
  <c r="AC42" i="93"/>
  <c r="AB42" i="93"/>
  <c r="AA42" i="93"/>
  <c r="Z42" i="93"/>
  <c r="Y42" i="93"/>
  <c r="X42" i="93"/>
  <c r="AP41" i="93"/>
  <c r="AO41" i="93"/>
  <c r="AM41" i="93"/>
  <c r="AL41" i="93"/>
  <c r="AK41" i="93"/>
  <c r="AJ41" i="93"/>
  <c r="AI41" i="93"/>
  <c r="AH41" i="93"/>
  <c r="AG41" i="93"/>
  <c r="AF41" i="93"/>
  <c r="AE41" i="93"/>
  <c r="AD41" i="93"/>
  <c r="AC41" i="93"/>
  <c r="AB41" i="93"/>
  <c r="AA41" i="93"/>
  <c r="Z41" i="93"/>
  <c r="Y41" i="93"/>
  <c r="X41" i="93"/>
  <c r="AP40" i="93"/>
  <c r="AO40" i="93"/>
  <c r="AM40" i="93"/>
  <c r="AL40" i="93"/>
  <c r="AK40" i="93"/>
  <c r="AJ40" i="93"/>
  <c r="AI40" i="93"/>
  <c r="AH40" i="93"/>
  <c r="AG40" i="93"/>
  <c r="AF40" i="93"/>
  <c r="AE40" i="93"/>
  <c r="AD40" i="93"/>
  <c r="AC40" i="93"/>
  <c r="AB40" i="93"/>
  <c r="AA40" i="93"/>
  <c r="Z40" i="93"/>
  <c r="Y40" i="93"/>
  <c r="X40" i="93"/>
  <c r="AP39" i="93"/>
  <c r="AO39" i="93"/>
  <c r="AM39" i="93"/>
  <c r="AL39" i="93"/>
  <c r="AK39" i="93"/>
  <c r="AJ39" i="93"/>
  <c r="AI39" i="93"/>
  <c r="AH39" i="93"/>
  <c r="AG39" i="93"/>
  <c r="AF39" i="93"/>
  <c r="AE39" i="93"/>
  <c r="AD39" i="93"/>
  <c r="AC39" i="93"/>
  <c r="AB39" i="93"/>
  <c r="AA39" i="93"/>
  <c r="Z39" i="93"/>
  <c r="Y39" i="93"/>
  <c r="X39" i="93"/>
  <c r="AP38" i="93"/>
  <c r="AO38" i="93"/>
  <c r="AM38" i="93"/>
  <c r="AL38" i="93"/>
  <c r="AK38" i="93"/>
  <c r="AJ38" i="93"/>
  <c r="AI38" i="93"/>
  <c r="AH38" i="93"/>
  <c r="AG38" i="93"/>
  <c r="AF38" i="93"/>
  <c r="AE38" i="93"/>
  <c r="AD38" i="93"/>
  <c r="AC38" i="93"/>
  <c r="AB38" i="93"/>
  <c r="AA38" i="93"/>
  <c r="Z38" i="93"/>
  <c r="Y38" i="93"/>
  <c r="X38" i="93"/>
  <c r="AP37" i="93"/>
  <c r="AO37" i="93"/>
  <c r="AM37" i="93"/>
  <c r="AL37" i="93"/>
  <c r="AK37" i="93"/>
  <c r="AJ37" i="93"/>
  <c r="AI37" i="93"/>
  <c r="AH37" i="93"/>
  <c r="AG37" i="93"/>
  <c r="AF37" i="93"/>
  <c r="AE37" i="93"/>
  <c r="AD37" i="93"/>
  <c r="AC37" i="93"/>
  <c r="AB37" i="93"/>
  <c r="AA37" i="93"/>
  <c r="Z37" i="93"/>
  <c r="Y37" i="93"/>
  <c r="X37" i="93"/>
  <c r="AP36" i="93"/>
  <c r="AO36" i="93"/>
  <c r="AM36" i="93"/>
  <c r="AL36" i="93"/>
  <c r="AK36" i="93"/>
  <c r="AJ36" i="93"/>
  <c r="AI36" i="93"/>
  <c r="AH36" i="93"/>
  <c r="AG36" i="93"/>
  <c r="AF36" i="93"/>
  <c r="AE36" i="93"/>
  <c r="AD36" i="93"/>
  <c r="AC36" i="93"/>
  <c r="AB36" i="93"/>
  <c r="AA36" i="93"/>
  <c r="Z36" i="93"/>
  <c r="Y36" i="93"/>
  <c r="X36" i="93"/>
  <c r="AP35" i="93"/>
  <c r="AO35" i="93"/>
  <c r="AM35" i="93"/>
  <c r="AL35" i="93"/>
  <c r="AK35" i="93"/>
  <c r="AJ35" i="93"/>
  <c r="AI35" i="93"/>
  <c r="AH35" i="93"/>
  <c r="AG35" i="93"/>
  <c r="AF35" i="93"/>
  <c r="AE35" i="93"/>
  <c r="AD35" i="93"/>
  <c r="AC35" i="93"/>
  <c r="AB35" i="93"/>
  <c r="AA35" i="93"/>
  <c r="Z35" i="93"/>
  <c r="Y35" i="93"/>
  <c r="X35" i="93"/>
  <c r="AP34" i="93"/>
  <c r="AO34" i="93"/>
  <c r="AM34" i="93"/>
  <c r="AL34" i="93"/>
  <c r="AK34" i="93"/>
  <c r="AJ34" i="93"/>
  <c r="AI34" i="93"/>
  <c r="AH34" i="93"/>
  <c r="AG34" i="93"/>
  <c r="AF34" i="93"/>
  <c r="AE34" i="93"/>
  <c r="AD34" i="93"/>
  <c r="AC34" i="93"/>
  <c r="AB34" i="93"/>
  <c r="AA34" i="93"/>
  <c r="Z34" i="93"/>
  <c r="Y34" i="93"/>
  <c r="X34" i="93"/>
  <c r="AP33" i="93"/>
  <c r="AO33" i="93"/>
  <c r="AM33" i="93"/>
  <c r="AL33" i="93"/>
  <c r="AK33" i="93"/>
  <c r="AJ33" i="93"/>
  <c r="AI33" i="93"/>
  <c r="AH33" i="93"/>
  <c r="AG33" i="93"/>
  <c r="AF33" i="93"/>
  <c r="AE33" i="93"/>
  <c r="AD33" i="93"/>
  <c r="AC33" i="93"/>
  <c r="AB33" i="93"/>
  <c r="AA33" i="93"/>
  <c r="Z33" i="93"/>
  <c r="Y33" i="93"/>
  <c r="X33" i="93"/>
  <c r="AP32" i="93"/>
  <c r="AO32" i="93"/>
  <c r="AM32" i="93"/>
  <c r="AL32" i="93"/>
  <c r="AK32" i="93"/>
  <c r="AJ32" i="93"/>
  <c r="AI32" i="93"/>
  <c r="AH32" i="93"/>
  <c r="AG32" i="93"/>
  <c r="AF32" i="93"/>
  <c r="AE32" i="93"/>
  <c r="AD32" i="93"/>
  <c r="AC32" i="93"/>
  <c r="AB32" i="93"/>
  <c r="AA32" i="93"/>
  <c r="Z32" i="93"/>
  <c r="Y32" i="93"/>
  <c r="X32" i="93"/>
  <c r="AP31" i="93"/>
  <c r="AO31" i="93"/>
  <c r="AM31" i="93"/>
  <c r="AL31" i="93"/>
  <c r="AK31" i="93"/>
  <c r="AJ31" i="93"/>
  <c r="AI31" i="93"/>
  <c r="AH31" i="93"/>
  <c r="AG31" i="93"/>
  <c r="AF31" i="93"/>
  <c r="AE31" i="93"/>
  <c r="AD31" i="93"/>
  <c r="AC31" i="93"/>
  <c r="AB31" i="93"/>
  <c r="AA31" i="93"/>
  <c r="Z31" i="93"/>
  <c r="Y31" i="93"/>
  <c r="X31" i="93"/>
  <c r="AP30" i="93"/>
  <c r="AO30" i="93"/>
  <c r="AM30" i="93"/>
  <c r="AL30" i="93"/>
  <c r="AK30" i="93"/>
  <c r="AJ30" i="93"/>
  <c r="AI30" i="93"/>
  <c r="AH30" i="93"/>
  <c r="AG30" i="93"/>
  <c r="AF30" i="93"/>
  <c r="AE30" i="93"/>
  <c r="AD30" i="93"/>
  <c r="AC30" i="93"/>
  <c r="AB30" i="93"/>
  <c r="AA30" i="93"/>
  <c r="Z30" i="93"/>
  <c r="Y30" i="93"/>
  <c r="X30" i="93"/>
  <c r="AP29" i="93"/>
  <c r="AO29" i="93"/>
  <c r="AM29" i="93"/>
  <c r="AL29" i="93"/>
  <c r="AK29" i="93"/>
  <c r="AJ29" i="93"/>
  <c r="AI29" i="93"/>
  <c r="AH29" i="93"/>
  <c r="AG29" i="93"/>
  <c r="AF29" i="93"/>
  <c r="AE29" i="93"/>
  <c r="AD29" i="93"/>
  <c r="AC29" i="93"/>
  <c r="AB29" i="93"/>
  <c r="AA29" i="93"/>
  <c r="Z29" i="93"/>
  <c r="Y29" i="93"/>
  <c r="X29" i="93"/>
  <c r="AP28" i="93"/>
  <c r="AO28" i="93"/>
  <c r="AM28" i="93"/>
  <c r="AL28" i="93"/>
  <c r="AK28" i="93"/>
  <c r="AJ28" i="93"/>
  <c r="AI28" i="93"/>
  <c r="AH28" i="93"/>
  <c r="AG28" i="93"/>
  <c r="AF28" i="93"/>
  <c r="AE28" i="93"/>
  <c r="AD28" i="93"/>
  <c r="AC28" i="93"/>
  <c r="AB28" i="93"/>
  <c r="AA28" i="93"/>
  <c r="Z28" i="93"/>
  <c r="Y28" i="93"/>
  <c r="X28" i="93"/>
  <c r="AP27" i="93"/>
  <c r="AO27" i="93"/>
  <c r="AM27" i="93"/>
  <c r="AL27" i="93"/>
  <c r="AK27" i="93"/>
  <c r="AJ27" i="93"/>
  <c r="AI27" i="93"/>
  <c r="AH27" i="93"/>
  <c r="AG27" i="93"/>
  <c r="AF27" i="93"/>
  <c r="AE27" i="93"/>
  <c r="AD27" i="93"/>
  <c r="AC27" i="93"/>
  <c r="AB27" i="93"/>
  <c r="AA27" i="93"/>
  <c r="Z27" i="93"/>
  <c r="Y27" i="93"/>
  <c r="X27" i="93"/>
  <c r="AP26" i="93"/>
  <c r="AO26" i="93"/>
  <c r="AM26" i="93"/>
  <c r="AL26" i="93"/>
  <c r="AK26" i="93"/>
  <c r="AJ26" i="93"/>
  <c r="AI26" i="93"/>
  <c r="AH26" i="93"/>
  <c r="AG26" i="93"/>
  <c r="AF26" i="93"/>
  <c r="AE26" i="93"/>
  <c r="AD26" i="93"/>
  <c r="AC26" i="93"/>
  <c r="AB26" i="93"/>
  <c r="AA26" i="93"/>
  <c r="Z26" i="93"/>
  <c r="Y26" i="93"/>
  <c r="X26" i="93"/>
  <c r="AP25" i="93"/>
  <c r="AO25" i="93"/>
  <c r="AM25" i="93"/>
  <c r="AL25" i="93"/>
  <c r="AK25" i="93"/>
  <c r="AJ25" i="93"/>
  <c r="AI25" i="93"/>
  <c r="AH25" i="93"/>
  <c r="AG25" i="93"/>
  <c r="AF25" i="93"/>
  <c r="AE25" i="93"/>
  <c r="AD25" i="93"/>
  <c r="AC25" i="93"/>
  <c r="AB25" i="93"/>
  <c r="AA25" i="93"/>
  <c r="Z25" i="93"/>
  <c r="Y25" i="93"/>
  <c r="X25" i="93"/>
  <c r="AP24" i="93"/>
  <c r="AO24" i="93"/>
  <c r="AM24" i="93"/>
  <c r="AL24" i="93"/>
  <c r="AK24" i="93"/>
  <c r="AJ24" i="93"/>
  <c r="AI24" i="93"/>
  <c r="AH24" i="93"/>
  <c r="AG24" i="93"/>
  <c r="AF24" i="93"/>
  <c r="AE24" i="93"/>
  <c r="AD24" i="93"/>
  <c r="AC24" i="93"/>
  <c r="AB24" i="93"/>
  <c r="AA24" i="93"/>
  <c r="Z24" i="93"/>
  <c r="Y24" i="93"/>
  <c r="X24" i="93"/>
  <c r="AP23" i="93"/>
  <c r="AO23" i="93"/>
  <c r="AM23" i="93"/>
  <c r="AL23" i="93"/>
  <c r="AK23" i="93"/>
  <c r="AJ23" i="93"/>
  <c r="AI23" i="93"/>
  <c r="AH23" i="93"/>
  <c r="AG23" i="93"/>
  <c r="AF23" i="93"/>
  <c r="AE23" i="93"/>
  <c r="AD23" i="93"/>
  <c r="AC23" i="93"/>
  <c r="AB23" i="93"/>
  <c r="AA23" i="93"/>
  <c r="Z23" i="93"/>
  <c r="Y23" i="93"/>
  <c r="X23" i="93"/>
  <c r="AP22" i="93"/>
  <c r="AO22" i="93"/>
  <c r="AM22" i="93"/>
  <c r="AL22" i="93"/>
  <c r="AK22" i="93"/>
  <c r="AJ22" i="93"/>
  <c r="AI22" i="93"/>
  <c r="AH22" i="93"/>
  <c r="AG22" i="93"/>
  <c r="AF22" i="93"/>
  <c r="AE22" i="93"/>
  <c r="AD22" i="93"/>
  <c r="AC22" i="93"/>
  <c r="AB22" i="93"/>
  <c r="AA22" i="93"/>
  <c r="Z22" i="93"/>
  <c r="Y22" i="93"/>
  <c r="X22" i="93"/>
  <c r="AP21" i="93"/>
  <c r="AO21" i="93"/>
  <c r="AM21" i="93"/>
  <c r="AL21" i="93"/>
  <c r="AK21" i="93"/>
  <c r="AJ21" i="93"/>
  <c r="AI21" i="93"/>
  <c r="AH21" i="93"/>
  <c r="AG21" i="93"/>
  <c r="AF21" i="93"/>
  <c r="AE21" i="93"/>
  <c r="AD21" i="93"/>
  <c r="AC21" i="93"/>
  <c r="AB21" i="93"/>
  <c r="AA21" i="93"/>
  <c r="Z21" i="93"/>
  <c r="Y21" i="93"/>
  <c r="X21" i="93"/>
  <c r="AP20" i="93"/>
  <c r="AO20" i="93"/>
  <c r="AM20" i="93"/>
  <c r="AL20" i="93"/>
  <c r="AK20" i="93"/>
  <c r="AJ20" i="93"/>
  <c r="AI20" i="93"/>
  <c r="AH20" i="93"/>
  <c r="AG20" i="93"/>
  <c r="AF20" i="93"/>
  <c r="AE20" i="93"/>
  <c r="AD20" i="93"/>
  <c r="AC20" i="93"/>
  <c r="AB20" i="93"/>
  <c r="AA20" i="93"/>
  <c r="Z20" i="93"/>
  <c r="Y20" i="93"/>
  <c r="X20" i="93"/>
  <c r="AP19" i="93"/>
  <c r="AO19" i="93"/>
  <c r="AM19" i="93"/>
  <c r="AL19" i="93"/>
  <c r="AK19" i="93"/>
  <c r="AJ19" i="93"/>
  <c r="AI19" i="93"/>
  <c r="AH19" i="93"/>
  <c r="AG19" i="93"/>
  <c r="AF19" i="93"/>
  <c r="AE19" i="93"/>
  <c r="AD19" i="93"/>
  <c r="AC19" i="93"/>
  <c r="AB19" i="93"/>
  <c r="AA19" i="93"/>
  <c r="Z19" i="93"/>
  <c r="Y19" i="93"/>
  <c r="X19" i="93"/>
  <c r="AP18" i="93"/>
  <c r="AO18" i="93"/>
  <c r="AM18" i="93"/>
  <c r="AL18" i="93"/>
  <c r="AK18" i="93"/>
  <c r="AJ18" i="93"/>
  <c r="AI18" i="93"/>
  <c r="AH18" i="93"/>
  <c r="AG18" i="93"/>
  <c r="AF18" i="93"/>
  <c r="AE18" i="93"/>
  <c r="AD18" i="93"/>
  <c r="AC18" i="93"/>
  <c r="AB18" i="93"/>
  <c r="AA18" i="93"/>
  <c r="Z18" i="93"/>
  <c r="Y18" i="93"/>
  <c r="X18" i="93"/>
  <c r="AP17" i="93"/>
  <c r="AO17" i="93"/>
  <c r="AM17" i="93"/>
  <c r="AL17" i="93"/>
  <c r="AK17" i="93"/>
  <c r="AJ17" i="93"/>
  <c r="AI17" i="93"/>
  <c r="AH17" i="93"/>
  <c r="AG17" i="93"/>
  <c r="AF17" i="93"/>
  <c r="AE17" i="93"/>
  <c r="AD17" i="93"/>
  <c r="AC17" i="93"/>
  <c r="AB17" i="93"/>
  <c r="AA17" i="93"/>
  <c r="Z17" i="93"/>
  <c r="Y17" i="93"/>
  <c r="X17" i="93"/>
  <c r="AP16" i="93"/>
  <c r="AO16" i="93"/>
  <c r="AM16" i="93"/>
  <c r="AL16" i="93"/>
  <c r="AK16" i="93"/>
  <c r="AJ16" i="93"/>
  <c r="AI16" i="93"/>
  <c r="AH16" i="93"/>
  <c r="AG16" i="93"/>
  <c r="AF16" i="93"/>
  <c r="AE16" i="93"/>
  <c r="AD16" i="93"/>
  <c r="AC16" i="93"/>
  <c r="AB16" i="93"/>
  <c r="AA16" i="93"/>
  <c r="Z16" i="93"/>
  <c r="Y16" i="93"/>
  <c r="X16" i="93"/>
  <c r="AP15" i="93"/>
  <c r="AO15" i="93"/>
  <c r="AM15" i="93"/>
  <c r="AL15" i="93"/>
  <c r="AK15" i="93"/>
  <c r="AJ15" i="93"/>
  <c r="AI15" i="93"/>
  <c r="AH15" i="93"/>
  <c r="AG15" i="93"/>
  <c r="AF15" i="93"/>
  <c r="AE15" i="93"/>
  <c r="AD15" i="93"/>
  <c r="AC15" i="93"/>
  <c r="AB15" i="93"/>
  <c r="AA15" i="93"/>
  <c r="Z15" i="93"/>
  <c r="Y15" i="93"/>
  <c r="X15" i="93"/>
  <c r="AP14" i="93"/>
  <c r="AO14" i="93"/>
  <c r="AM14" i="93"/>
  <c r="AL14" i="93"/>
  <c r="AK14" i="93"/>
  <c r="AJ14" i="93"/>
  <c r="AI14" i="93"/>
  <c r="AH14" i="93"/>
  <c r="AG14" i="93"/>
  <c r="AF14" i="93"/>
  <c r="AE14" i="93"/>
  <c r="AD14" i="93"/>
  <c r="AC14" i="93"/>
  <c r="AB14" i="93"/>
  <c r="AA14" i="93"/>
  <c r="Z14" i="93"/>
  <c r="Y14" i="93"/>
  <c r="X14" i="93"/>
  <c r="AP13" i="93"/>
  <c r="AO13" i="93"/>
  <c r="AM13" i="93"/>
  <c r="AL13" i="93"/>
  <c r="AK13" i="93"/>
  <c r="AJ13" i="93"/>
  <c r="AI13" i="93"/>
  <c r="AH13" i="93"/>
  <c r="AG13" i="93"/>
  <c r="AF13" i="93"/>
  <c r="AE13" i="93"/>
  <c r="AD13" i="93"/>
  <c r="AC13" i="93"/>
  <c r="AB13" i="93"/>
  <c r="AA13" i="93"/>
  <c r="Z13" i="93"/>
  <c r="Y13" i="93"/>
  <c r="X13" i="93"/>
  <c r="AP12" i="93"/>
  <c r="AO12" i="93"/>
  <c r="AM12" i="93"/>
  <c r="AL12" i="93"/>
  <c r="AK12" i="93"/>
  <c r="AJ12" i="93"/>
  <c r="AI12" i="93"/>
  <c r="AH12" i="93"/>
  <c r="AG12" i="93"/>
  <c r="AF12" i="93"/>
  <c r="AE12" i="93"/>
  <c r="AD12" i="93"/>
  <c r="AC12" i="93"/>
  <c r="AB12" i="93"/>
  <c r="AA12" i="93"/>
  <c r="Z12" i="93"/>
  <c r="Y12" i="93"/>
  <c r="X12" i="93"/>
  <c r="AP11" i="93"/>
  <c r="AO11" i="93"/>
  <c r="AM11" i="93"/>
  <c r="AL11" i="93"/>
  <c r="AK11" i="93"/>
  <c r="AJ11" i="93"/>
  <c r="AI11" i="93"/>
  <c r="AH11" i="93"/>
  <c r="AG11" i="93"/>
  <c r="AF11" i="93"/>
  <c r="AE11" i="93"/>
  <c r="AD11" i="93"/>
  <c r="AC11" i="93"/>
  <c r="AB11" i="93"/>
  <c r="AA11" i="93"/>
  <c r="Z11" i="93"/>
  <c r="Y11" i="93"/>
  <c r="X11" i="93"/>
  <c r="AP10" i="93"/>
  <c r="AO10" i="93"/>
  <c r="AM10" i="93"/>
  <c r="AL10" i="93"/>
  <c r="AK10" i="93"/>
  <c r="AJ10" i="93"/>
  <c r="AI10" i="93"/>
  <c r="AH10" i="93"/>
  <c r="AG10" i="93"/>
  <c r="AF10" i="93"/>
  <c r="AE10" i="93"/>
  <c r="AD10" i="93"/>
  <c r="AC10" i="93"/>
  <c r="AB10" i="93"/>
  <c r="AA10" i="93"/>
  <c r="Z10" i="93"/>
  <c r="Y10" i="93"/>
  <c r="X10" i="93"/>
  <c r="AP9" i="93"/>
  <c r="AO9" i="93"/>
  <c r="AM9" i="93"/>
  <c r="AL9" i="93"/>
  <c r="AK9" i="93"/>
  <c r="AJ9" i="93"/>
  <c r="AI9" i="93"/>
  <c r="AH9" i="93"/>
  <c r="AG9" i="93"/>
  <c r="AF9" i="93"/>
  <c r="AE9" i="93"/>
  <c r="AD9" i="93"/>
  <c r="AC9" i="93"/>
  <c r="AB9" i="93"/>
  <c r="AA9" i="93"/>
  <c r="Z9" i="93"/>
  <c r="Y9" i="93"/>
  <c r="X9" i="93"/>
  <c r="AP8" i="93"/>
  <c r="AO8" i="93"/>
  <c r="AM8" i="93"/>
  <c r="AL8" i="93"/>
  <c r="AK8" i="93"/>
  <c r="AJ8" i="93"/>
  <c r="AI8" i="93"/>
  <c r="AH8" i="93"/>
  <c r="AG8" i="93"/>
  <c r="AF8" i="93"/>
  <c r="AE8" i="93"/>
  <c r="AD8" i="93"/>
  <c r="AC8" i="93"/>
  <c r="AB8" i="93"/>
  <c r="AA8" i="93"/>
  <c r="Z8" i="93"/>
  <c r="Y8" i="93"/>
  <c r="X8" i="93"/>
  <c r="AP7" i="93"/>
  <c r="AO7" i="93"/>
  <c r="AM7" i="93"/>
  <c r="AL7" i="93"/>
  <c r="AK7" i="93"/>
  <c r="AJ7" i="93"/>
  <c r="AI7" i="93"/>
  <c r="AH7" i="93"/>
  <c r="AG7" i="93"/>
  <c r="AF7" i="93"/>
  <c r="AE7" i="93"/>
  <c r="AD7" i="93"/>
  <c r="AC7" i="93"/>
  <c r="AB7" i="93"/>
  <c r="AA7" i="93"/>
  <c r="Z7" i="93"/>
  <c r="Y7" i="93"/>
  <c r="X7" i="93"/>
  <c r="AP6" i="93"/>
  <c r="AO6" i="93"/>
  <c r="AM6" i="93"/>
  <c r="AL6" i="93"/>
  <c r="AK6" i="93"/>
  <c r="AJ6" i="93"/>
  <c r="AI6" i="93"/>
  <c r="AH6" i="93"/>
  <c r="AG6" i="93"/>
  <c r="AF6" i="93"/>
  <c r="AE6" i="93"/>
  <c r="AD6" i="93"/>
  <c r="AC6" i="93"/>
  <c r="AB6" i="93"/>
  <c r="AA6" i="93"/>
  <c r="Z6" i="93"/>
  <c r="Y6" i="93"/>
  <c r="X6" i="93"/>
  <c r="AP5" i="93"/>
  <c r="AO5" i="93"/>
  <c r="AM5" i="93"/>
  <c r="AL5" i="93"/>
  <c r="AK5" i="93"/>
  <c r="AJ5" i="93"/>
  <c r="AI5" i="93"/>
  <c r="AH5" i="93"/>
  <c r="AG5" i="93"/>
  <c r="AF5" i="93"/>
  <c r="AE5" i="93"/>
  <c r="AD5" i="93"/>
  <c r="AC5" i="93"/>
  <c r="AB5" i="93"/>
  <c r="AA5" i="93"/>
  <c r="Z5" i="93"/>
  <c r="Y5" i="93"/>
  <c r="X5" i="93"/>
  <c r="AP4" i="93"/>
  <c r="AO4" i="93"/>
  <c r="AM4" i="93"/>
  <c r="AL4" i="93"/>
  <c r="AK4" i="93"/>
  <c r="AJ4" i="93"/>
  <c r="AI4" i="93"/>
  <c r="AH4" i="93"/>
  <c r="AG4" i="93"/>
  <c r="AF4" i="93"/>
  <c r="AE4" i="93"/>
  <c r="AD4" i="93"/>
  <c r="AC4" i="93"/>
  <c r="AB4" i="93"/>
  <c r="AA4" i="93"/>
  <c r="Z4" i="93"/>
  <c r="Y4" i="93"/>
  <c r="X4" i="93"/>
  <c r="AP3" i="93"/>
  <c r="AO3" i="93"/>
  <c r="AM3" i="93"/>
  <c r="AL3" i="93"/>
  <c r="AK3" i="93"/>
  <c r="AJ3" i="93"/>
  <c r="AI3" i="93"/>
  <c r="AH3" i="93"/>
  <c r="AG3" i="93"/>
  <c r="AF3" i="93"/>
  <c r="AE3" i="93"/>
  <c r="AD3" i="93"/>
  <c r="AC3" i="93"/>
  <c r="AB3" i="93"/>
  <c r="AA3" i="93"/>
  <c r="Z3" i="93"/>
  <c r="Y3" i="93"/>
  <c r="X3" i="93"/>
  <c r="C64" i="93" l="1"/>
  <c r="C55" i="93"/>
  <c r="C66" i="93"/>
  <c r="C19" i="93"/>
  <c r="C21" i="93"/>
  <c r="C22" i="93"/>
  <c r="C23" i="93"/>
  <c r="C24" i="93"/>
  <c r="C25" i="93"/>
  <c r="C26" i="93"/>
  <c r="C27" i="93"/>
  <c r="C28" i="93"/>
  <c r="B65" i="93"/>
  <c r="B17" i="93"/>
  <c r="C13" i="93"/>
  <c r="B14" i="93"/>
  <c r="C14" i="93"/>
  <c r="C15" i="93"/>
  <c r="C16" i="93"/>
  <c r="B26" i="93"/>
  <c r="B4" i="93"/>
  <c r="B10" i="93"/>
  <c r="B29" i="93"/>
  <c r="B32" i="93"/>
  <c r="B38" i="93"/>
  <c r="B41" i="93"/>
  <c r="C6" i="93"/>
  <c r="C7" i="93"/>
  <c r="C8" i="93"/>
  <c r="C9" i="93"/>
  <c r="C10" i="93"/>
  <c r="C11" i="93"/>
  <c r="C12" i="93"/>
  <c r="B16" i="93"/>
  <c r="C33" i="93"/>
  <c r="C34" i="93"/>
  <c r="B35" i="93"/>
  <c r="C35" i="93"/>
  <c r="C36" i="93"/>
  <c r="C37" i="93"/>
  <c r="C39" i="93"/>
  <c r="C40" i="93"/>
  <c r="C41" i="93"/>
  <c r="B44" i="93"/>
  <c r="B53" i="93"/>
  <c r="B20" i="93"/>
  <c r="B33" i="93"/>
  <c r="C3" i="93"/>
  <c r="C4" i="93"/>
  <c r="C5" i="93"/>
  <c r="B7" i="93"/>
  <c r="B8" i="93"/>
  <c r="B11" i="93"/>
  <c r="C17" i="93"/>
  <c r="C18" i="93"/>
  <c r="B19" i="93"/>
  <c r="B22" i="93"/>
  <c r="B24" i="93"/>
  <c r="C30" i="93"/>
  <c r="C31" i="93"/>
  <c r="C32" i="93"/>
  <c r="C43" i="93"/>
  <c r="C44" i="93"/>
  <c r="C45" i="93"/>
  <c r="B47" i="93"/>
  <c r="B50" i="93"/>
  <c r="C57" i="93"/>
  <c r="C58" i="93"/>
  <c r="C59" i="93"/>
  <c r="B62" i="93"/>
  <c r="B66" i="93"/>
  <c r="B59" i="93"/>
  <c r="B5" i="93"/>
  <c r="C20" i="93"/>
  <c r="B27" i="93"/>
  <c r="C29" i="93"/>
  <c r="C38" i="93"/>
  <c r="C47" i="93"/>
  <c r="B56" i="93"/>
  <c r="C56" i="93"/>
  <c r="C65" i="93"/>
  <c r="B3" i="93"/>
  <c r="B6" i="93"/>
  <c r="B9" i="93"/>
  <c r="B12" i="93"/>
  <c r="B15" i="93"/>
  <c r="B18" i="93"/>
  <c r="B21" i="93"/>
  <c r="B23" i="93"/>
  <c r="B37" i="93"/>
  <c r="B40" i="93"/>
  <c r="B43" i="93"/>
  <c r="B46" i="93"/>
  <c r="B49" i="93"/>
  <c r="B52" i="93"/>
  <c r="B55" i="93"/>
  <c r="B58" i="93"/>
  <c r="B61" i="93"/>
  <c r="B64" i="93"/>
  <c r="B30" i="93"/>
  <c r="B25" i="93"/>
  <c r="B28" i="93"/>
  <c r="B31" i="93"/>
  <c r="B34" i="93"/>
  <c r="B36" i="93"/>
  <c r="B39" i="93"/>
  <c r="B42" i="93"/>
  <c r="B45" i="93"/>
  <c r="B48" i="93"/>
  <c r="B51" i="93"/>
  <c r="B54" i="93"/>
  <c r="B57" i="93"/>
  <c r="B60" i="93"/>
  <c r="B63" i="93"/>
  <c r="Q57" i="25"/>
  <c r="Q65" i="25"/>
  <c r="AL66" i="92"/>
  <c r="AK66" i="92"/>
  <c r="AI66" i="92"/>
  <c r="AH66" i="92"/>
  <c r="AG66" i="92"/>
  <c r="AF66" i="92"/>
  <c r="AE66" i="92"/>
  <c r="AD66" i="92"/>
  <c r="AC66" i="92"/>
  <c r="AB66" i="92"/>
  <c r="AA66" i="92"/>
  <c r="Z66" i="92"/>
  <c r="Y66" i="92"/>
  <c r="X66" i="92"/>
  <c r="W66" i="92"/>
  <c r="V66" i="92"/>
  <c r="AL65" i="92"/>
  <c r="AK65" i="92"/>
  <c r="AI65" i="92"/>
  <c r="AH65" i="92"/>
  <c r="AG65" i="92"/>
  <c r="AF65" i="92"/>
  <c r="AE65" i="92"/>
  <c r="AD65" i="92"/>
  <c r="AC65" i="92"/>
  <c r="AB65" i="92"/>
  <c r="AA65" i="92"/>
  <c r="Z65" i="92"/>
  <c r="Y65" i="92"/>
  <c r="X65" i="92"/>
  <c r="W65" i="92"/>
  <c r="V65" i="92"/>
  <c r="AL64" i="92"/>
  <c r="AK64" i="92"/>
  <c r="AI64" i="92"/>
  <c r="AH64" i="92"/>
  <c r="AG64" i="92"/>
  <c r="AF64" i="92"/>
  <c r="AE64" i="92"/>
  <c r="AD64" i="92"/>
  <c r="AC64" i="92"/>
  <c r="AB64" i="92"/>
  <c r="AA64" i="92"/>
  <c r="Z64" i="92"/>
  <c r="Y64" i="92"/>
  <c r="X64" i="92"/>
  <c r="W64" i="92"/>
  <c r="V64" i="92"/>
  <c r="AL63" i="92"/>
  <c r="AK63" i="92"/>
  <c r="AI63" i="92"/>
  <c r="AH63" i="92"/>
  <c r="AG63" i="92"/>
  <c r="AF63" i="92"/>
  <c r="AE63" i="92"/>
  <c r="AD63" i="92"/>
  <c r="AC63" i="92"/>
  <c r="AB63" i="92"/>
  <c r="AA63" i="92"/>
  <c r="Z63" i="92"/>
  <c r="Y63" i="92"/>
  <c r="X63" i="92"/>
  <c r="W63" i="92"/>
  <c r="V63" i="92"/>
  <c r="AL62" i="92"/>
  <c r="AK62" i="92"/>
  <c r="AI62" i="92"/>
  <c r="AH62" i="92"/>
  <c r="AG62" i="92"/>
  <c r="AF62" i="92"/>
  <c r="AE62" i="92"/>
  <c r="AD62" i="92"/>
  <c r="AC62" i="92"/>
  <c r="AB62" i="92"/>
  <c r="AA62" i="92"/>
  <c r="Z62" i="92"/>
  <c r="Y62" i="92"/>
  <c r="X62" i="92"/>
  <c r="W62" i="92"/>
  <c r="V62" i="92"/>
  <c r="AL61" i="92"/>
  <c r="AK61" i="92"/>
  <c r="AI61" i="92"/>
  <c r="AH61" i="92"/>
  <c r="AG61" i="92"/>
  <c r="AF61" i="92"/>
  <c r="AE61" i="92"/>
  <c r="AD61" i="92"/>
  <c r="AC61" i="92"/>
  <c r="AB61" i="92"/>
  <c r="AA61" i="92"/>
  <c r="Z61" i="92"/>
  <c r="Y61" i="92"/>
  <c r="X61" i="92"/>
  <c r="W61" i="92"/>
  <c r="V61" i="92"/>
  <c r="C61" i="92"/>
  <c r="AL60" i="92"/>
  <c r="AK60" i="92"/>
  <c r="C60" i="92" s="1"/>
  <c r="AI60" i="92"/>
  <c r="AH60" i="92"/>
  <c r="AG60" i="92"/>
  <c r="AF60" i="92"/>
  <c r="AE60" i="92"/>
  <c r="AD60" i="92"/>
  <c r="AC60" i="92"/>
  <c r="AB60" i="92"/>
  <c r="AA60" i="92"/>
  <c r="Z60" i="92"/>
  <c r="Y60" i="92"/>
  <c r="X60" i="92"/>
  <c r="W60" i="92"/>
  <c r="V60" i="92"/>
  <c r="AL59" i="92"/>
  <c r="AK59" i="92"/>
  <c r="AI59" i="92"/>
  <c r="AH59" i="92"/>
  <c r="AG59" i="92"/>
  <c r="AF59" i="92"/>
  <c r="AE59" i="92"/>
  <c r="AD59" i="92"/>
  <c r="AC59" i="92"/>
  <c r="AB59" i="92"/>
  <c r="AA59" i="92"/>
  <c r="Z59" i="92"/>
  <c r="Y59" i="92"/>
  <c r="X59" i="92"/>
  <c r="W59" i="92"/>
  <c r="V59" i="92"/>
  <c r="AL58" i="92"/>
  <c r="AK58" i="92"/>
  <c r="AI58" i="92"/>
  <c r="AH58" i="92"/>
  <c r="AG58" i="92"/>
  <c r="AF58" i="92"/>
  <c r="AE58" i="92"/>
  <c r="AD58" i="92"/>
  <c r="AC58" i="92"/>
  <c r="AB58" i="92"/>
  <c r="AA58" i="92"/>
  <c r="Z58" i="92"/>
  <c r="Y58" i="92"/>
  <c r="X58" i="92"/>
  <c r="W58" i="92"/>
  <c r="V58" i="92"/>
  <c r="AL57" i="92"/>
  <c r="AK57" i="92"/>
  <c r="AI57" i="92"/>
  <c r="AH57" i="92"/>
  <c r="AG57" i="92"/>
  <c r="AF57" i="92"/>
  <c r="AE57" i="92"/>
  <c r="AD57" i="92"/>
  <c r="AC57" i="92"/>
  <c r="AB57" i="92"/>
  <c r="AA57" i="92"/>
  <c r="Z57" i="92"/>
  <c r="Y57" i="92"/>
  <c r="X57" i="92"/>
  <c r="W57" i="92"/>
  <c r="V57" i="92"/>
  <c r="AL56" i="92"/>
  <c r="AK56" i="92"/>
  <c r="AI56" i="92"/>
  <c r="AH56" i="92"/>
  <c r="AG56" i="92"/>
  <c r="AF56" i="92"/>
  <c r="AE56" i="92"/>
  <c r="AD56" i="92"/>
  <c r="AC56" i="92"/>
  <c r="AB56" i="92"/>
  <c r="AA56" i="92"/>
  <c r="Z56" i="92"/>
  <c r="Y56" i="92"/>
  <c r="X56" i="92"/>
  <c r="W56" i="92"/>
  <c r="V56" i="92"/>
  <c r="AL55" i="92"/>
  <c r="AK55" i="92"/>
  <c r="AI55" i="92"/>
  <c r="AH55" i="92"/>
  <c r="AG55" i="92"/>
  <c r="AF55" i="92"/>
  <c r="AE55" i="92"/>
  <c r="AD55" i="92"/>
  <c r="AC55" i="92"/>
  <c r="AB55" i="92"/>
  <c r="AA55" i="92"/>
  <c r="Z55" i="92"/>
  <c r="Y55" i="92"/>
  <c r="X55" i="92"/>
  <c r="W55" i="92"/>
  <c r="V55" i="92"/>
  <c r="AL54" i="92"/>
  <c r="AK54" i="92"/>
  <c r="AI54" i="92"/>
  <c r="AH54" i="92"/>
  <c r="AG54" i="92"/>
  <c r="AF54" i="92"/>
  <c r="AE54" i="92"/>
  <c r="AD54" i="92"/>
  <c r="AC54" i="92"/>
  <c r="AB54" i="92"/>
  <c r="AA54" i="92"/>
  <c r="Z54" i="92"/>
  <c r="Y54" i="92"/>
  <c r="X54" i="92"/>
  <c r="W54" i="92"/>
  <c r="V54" i="92"/>
  <c r="AL53" i="92"/>
  <c r="AK53" i="92"/>
  <c r="AI53" i="92"/>
  <c r="AH53" i="92"/>
  <c r="AG53" i="92"/>
  <c r="AF53" i="92"/>
  <c r="AE53" i="92"/>
  <c r="AD53" i="92"/>
  <c r="AC53" i="92"/>
  <c r="AB53" i="92"/>
  <c r="AA53" i="92"/>
  <c r="Z53" i="92"/>
  <c r="Y53" i="92"/>
  <c r="X53" i="92"/>
  <c r="W53" i="92"/>
  <c r="V53" i="92"/>
  <c r="AL52" i="92"/>
  <c r="AK52" i="92"/>
  <c r="AI52" i="92"/>
  <c r="AH52" i="92"/>
  <c r="AG52" i="92"/>
  <c r="AF52" i="92"/>
  <c r="AE52" i="92"/>
  <c r="AD52" i="92"/>
  <c r="AC52" i="92"/>
  <c r="AB52" i="92"/>
  <c r="AA52" i="92"/>
  <c r="Z52" i="92"/>
  <c r="Y52" i="92"/>
  <c r="X52" i="92"/>
  <c r="W52" i="92"/>
  <c r="V52" i="92"/>
  <c r="AL51" i="92"/>
  <c r="AK51" i="92"/>
  <c r="AI51" i="92"/>
  <c r="AH51" i="92"/>
  <c r="AG51" i="92"/>
  <c r="AF51" i="92"/>
  <c r="AE51" i="92"/>
  <c r="AD51" i="92"/>
  <c r="AC51" i="92"/>
  <c r="AB51" i="92"/>
  <c r="AA51" i="92"/>
  <c r="Z51" i="92"/>
  <c r="Y51" i="92"/>
  <c r="X51" i="92"/>
  <c r="W51" i="92"/>
  <c r="V51" i="92"/>
  <c r="AL50" i="92"/>
  <c r="AK50" i="92"/>
  <c r="AI50" i="92"/>
  <c r="AH50" i="92"/>
  <c r="AG50" i="92"/>
  <c r="AF50" i="92"/>
  <c r="AE50" i="92"/>
  <c r="AD50" i="92"/>
  <c r="AC50" i="92"/>
  <c r="AB50" i="92"/>
  <c r="AA50" i="92"/>
  <c r="Z50" i="92"/>
  <c r="Y50" i="92"/>
  <c r="X50" i="92"/>
  <c r="W50" i="92"/>
  <c r="V50" i="92"/>
  <c r="AL49" i="92"/>
  <c r="AK49" i="92"/>
  <c r="AI49" i="92"/>
  <c r="AH49" i="92"/>
  <c r="AG49" i="92"/>
  <c r="AF49" i="92"/>
  <c r="AE49" i="92"/>
  <c r="AD49" i="92"/>
  <c r="AC49" i="92"/>
  <c r="AB49" i="92"/>
  <c r="AA49" i="92"/>
  <c r="Z49" i="92"/>
  <c r="Y49" i="92"/>
  <c r="X49" i="92"/>
  <c r="W49" i="92"/>
  <c r="V49" i="92"/>
  <c r="AL48" i="92"/>
  <c r="AK48" i="92"/>
  <c r="AI48" i="92"/>
  <c r="AH48" i="92"/>
  <c r="AG48" i="92"/>
  <c r="AF48" i="92"/>
  <c r="AE48" i="92"/>
  <c r="AD48" i="92"/>
  <c r="AC48" i="92"/>
  <c r="AB48" i="92"/>
  <c r="AA48" i="92"/>
  <c r="Z48" i="92"/>
  <c r="Y48" i="92"/>
  <c r="X48" i="92"/>
  <c r="W48" i="92"/>
  <c r="V48" i="92"/>
  <c r="AL47" i="92"/>
  <c r="AK47" i="92"/>
  <c r="AI47" i="92"/>
  <c r="AH47" i="92"/>
  <c r="AG47" i="92"/>
  <c r="AF47" i="92"/>
  <c r="AE47" i="92"/>
  <c r="AD47" i="92"/>
  <c r="AC47" i="92"/>
  <c r="AB47" i="92"/>
  <c r="AA47" i="92"/>
  <c r="Z47" i="92"/>
  <c r="Y47" i="92"/>
  <c r="X47" i="92"/>
  <c r="W47" i="92"/>
  <c r="V47" i="92"/>
  <c r="AL46" i="92"/>
  <c r="AK46" i="92"/>
  <c r="AI46" i="92"/>
  <c r="AH46" i="92"/>
  <c r="AG46" i="92"/>
  <c r="AF46" i="92"/>
  <c r="AE46" i="92"/>
  <c r="AD46" i="92"/>
  <c r="AC46" i="92"/>
  <c r="AB46" i="92"/>
  <c r="AA46" i="92"/>
  <c r="Z46" i="92"/>
  <c r="Y46" i="92"/>
  <c r="X46" i="92"/>
  <c r="W46" i="92"/>
  <c r="V46" i="92"/>
  <c r="AL45" i="92"/>
  <c r="AK45" i="92"/>
  <c r="AI45" i="92"/>
  <c r="AH45" i="92"/>
  <c r="AG45" i="92"/>
  <c r="AF45" i="92"/>
  <c r="AE45" i="92"/>
  <c r="AD45" i="92"/>
  <c r="AC45" i="92"/>
  <c r="AB45" i="92"/>
  <c r="AA45" i="92"/>
  <c r="Z45" i="92"/>
  <c r="Y45" i="92"/>
  <c r="X45" i="92"/>
  <c r="W45" i="92"/>
  <c r="V45" i="92"/>
  <c r="AL44" i="92"/>
  <c r="AK44" i="92"/>
  <c r="AI44" i="92"/>
  <c r="AH44" i="92"/>
  <c r="AG44" i="92"/>
  <c r="AF44" i="92"/>
  <c r="AE44" i="92"/>
  <c r="AD44" i="92"/>
  <c r="AC44" i="92"/>
  <c r="AB44" i="92"/>
  <c r="AA44" i="92"/>
  <c r="Z44" i="92"/>
  <c r="Y44" i="92"/>
  <c r="X44" i="92"/>
  <c r="W44" i="92"/>
  <c r="V44" i="92"/>
  <c r="AL43" i="92"/>
  <c r="AK43" i="92"/>
  <c r="AI43" i="92"/>
  <c r="AH43" i="92"/>
  <c r="AG43" i="92"/>
  <c r="AF43" i="92"/>
  <c r="AE43" i="92"/>
  <c r="AD43" i="92"/>
  <c r="AC43" i="92"/>
  <c r="AB43" i="92"/>
  <c r="AA43" i="92"/>
  <c r="Z43" i="92"/>
  <c r="Y43" i="92"/>
  <c r="X43" i="92"/>
  <c r="W43" i="92"/>
  <c r="V43" i="92"/>
  <c r="AL42" i="92"/>
  <c r="AK42" i="92"/>
  <c r="AI42" i="92"/>
  <c r="AH42" i="92"/>
  <c r="AG42" i="92"/>
  <c r="AF42" i="92"/>
  <c r="AE42" i="92"/>
  <c r="AD42" i="92"/>
  <c r="AC42" i="92"/>
  <c r="AB42" i="92"/>
  <c r="AA42" i="92"/>
  <c r="Z42" i="92"/>
  <c r="Y42" i="92"/>
  <c r="X42" i="92"/>
  <c r="W42" i="92"/>
  <c r="V42" i="92"/>
  <c r="AL41" i="92"/>
  <c r="AK41" i="92"/>
  <c r="AI41" i="92"/>
  <c r="AH41" i="92"/>
  <c r="AG41" i="92"/>
  <c r="AF41" i="92"/>
  <c r="AE41" i="92"/>
  <c r="AD41" i="92"/>
  <c r="AC41" i="92"/>
  <c r="AB41" i="92"/>
  <c r="AA41" i="92"/>
  <c r="Z41" i="92"/>
  <c r="Y41" i="92"/>
  <c r="X41" i="92"/>
  <c r="W41" i="92"/>
  <c r="V41" i="92"/>
  <c r="AL40" i="92"/>
  <c r="AK40" i="92"/>
  <c r="AI40" i="92"/>
  <c r="AH40" i="92"/>
  <c r="AG40" i="92"/>
  <c r="AF40" i="92"/>
  <c r="AE40" i="92"/>
  <c r="AD40" i="92"/>
  <c r="AC40" i="92"/>
  <c r="AB40" i="92"/>
  <c r="AA40" i="92"/>
  <c r="Z40" i="92"/>
  <c r="Y40" i="92"/>
  <c r="X40" i="92"/>
  <c r="W40" i="92"/>
  <c r="V40" i="92"/>
  <c r="AL39" i="92"/>
  <c r="AK39" i="92"/>
  <c r="AI39" i="92"/>
  <c r="AH39" i="92"/>
  <c r="AG39" i="92"/>
  <c r="AF39" i="92"/>
  <c r="AE39" i="92"/>
  <c r="AD39" i="92"/>
  <c r="AC39" i="92"/>
  <c r="AB39" i="92"/>
  <c r="AA39" i="92"/>
  <c r="Z39" i="92"/>
  <c r="Y39" i="92"/>
  <c r="X39" i="92"/>
  <c r="W39" i="92"/>
  <c r="V39" i="92"/>
  <c r="AL38" i="92"/>
  <c r="AK38" i="92"/>
  <c r="AI38" i="92"/>
  <c r="AH38" i="92"/>
  <c r="AG38" i="92"/>
  <c r="AF38" i="92"/>
  <c r="AE38" i="92"/>
  <c r="AD38" i="92"/>
  <c r="AC38" i="92"/>
  <c r="AB38" i="92"/>
  <c r="AA38" i="92"/>
  <c r="Z38" i="92"/>
  <c r="Y38" i="92"/>
  <c r="X38" i="92"/>
  <c r="W38" i="92"/>
  <c r="V38" i="92"/>
  <c r="AL37" i="92"/>
  <c r="AK37" i="92"/>
  <c r="AI37" i="92"/>
  <c r="AH37" i="92"/>
  <c r="AG37" i="92"/>
  <c r="AF37" i="92"/>
  <c r="AE37" i="92"/>
  <c r="AD37" i="92"/>
  <c r="AC37" i="92"/>
  <c r="AB37" i="92"/>
  <c r="AA37" i="92"/>
  <c r="Z37" i="92"/>
  <c r="Y37" i="92"/>
  <c r="X37" i="92"/>
  <c r="W37" i="92"/>
  <c r="V37" i="92"/>
  <c r="AL36" i="92"/>
  <c r="AK36" i="92"/>
  <c r="AI36" i="92"/>
  <c r="AH36" i="92"/>
  <c r="AG36" i="92"/>
  <c r="AF36" i="92"/>
  <c r="AE36" i="92"/>
  <c r="AD36" i="92"/>
  <c r="AC36" i="92"/>
  <c r="AB36" i="92"/>
  <c r="AA36" i="92"/>
  <c r="Z36" i="92"/>
  <c r="Y36" i="92"/>
  <c r="X36" i="92"/>
  <c r="W36" i="92"/>
  <c r="V36" i="92"/>
  <c r="AL35" i="92"/>
  <c r="AK35" i="92"/>
  <c r="AI35" i="92"/>
  <c r="AH35" i="92"/>
  <c r="AG35" i="92"/>
  <c r="AF35" i="92"/>
  <c r="AE35" i="92"/>
  <c r="AD35" i="92"/>
  <c r="AC35" i="92"/>
  <c r="AB35" i="92"/>
  <c r="AA35" i="92"/>
  <c r="Z35" i="92"/>
  <c r="Y35" i="92"/>
  <c r="X35" i="92"/>
  <c r="W35" i="92"/>
  <c r="V35" i="92"/>
  <c r="AL34" i="92"/>
  <c r="AK34" i="92"/>
  <c r="AI34" i="92"/>
  <c r="AH34" i="92"/>
  <c r="AG34" i="92"/>
  <c r="AF34" i="92"/>
  <c r="AE34" i="92"/>
  <c r="AD34" i="92"/>
  <c r="AC34" i="92"/>
  <c r="AB34" i="92"/>
  <c r="AA34" i="92"/>
  <c r="Z34" i="92"/>
  <c r="Y34" i="92"/>
  <c r="X34" i="92"/>
  <c r="W34" i="92"/>
  <c r="V34" i="92"/>
  <c r="AL33" i="92"/>
  <c r="AK33" i="92"/>
  <c r="AI33" i="92"/>
  <c r="AH33" i="92"/>
  <c r="AG33" i="92"/>
  <c r="AF33" i="92"/>
  <c r="AE33" i="92"/>
  <c r="AD33" i="92"/>
  <c r="AC33" i="92"/>
  <c r="AB33" i="92"/>
  <c r="AA33" i="92"/>
  <c r="Z33" i="92"/>
  <c r="Y33" i="92"/>
  <c r="X33" i="92"/>
  <c r="W33" i="92"/>
  <c r="V33" i="92"/>
  <c r="AL32" i="92"/>
  <c r="AK32" i="92"/>
  <c r="AI32" i="92"/>
  <c r="AH32" i="92"/>
  <c r="AG32" i="92"/>
  <c r="AF32" i="92"/>
  <c r="AE32" i="92"/>
  <c r="AD32" i="92"/>
  <c r="AC32" i="92"/>
  <c r="AB32" i="92"/>
  <c r="AA32" i="92"/>
  <c r="Z32" i="92"/>
  <c r="Y32" i="92"/>
  <c r="X32" i="92"/>
  <c r="W32" i="92"/>
  <c r="V32" i="92"/>
  <c r="AL31" i="92"/>
  <c r="AK31" i="92"/>
  <c r="AI31" i="92"/>
  <c r="AH31" i="92"/>
  <c r="AG31" i="92"/>
  <c r="AF31" i="92"/>
  <c r="AE31" i="92"/>
  <c r="AD31" i="92"/>
  <c r="AC31" i="92"/>
  <c r="AB31" i="92"/>
  <c r="AA31" i="92"/>
  <c r="Z31" i="92"/>
  <c r="Y31" i="92"/>
  <c r="X31" i="92"/>
  <c r="W31" i="92"/>
  <c r="V31" i="92"/>
  <c r="AL30" i="92"/>
  <c r="AK30" i="92"/>
  <c r="AI30" i="92"/>
  <c r="AH30" i="92"/>
  <c r="AG30" i="92"/>
  <c r="AF30" i="92"/>
  <c r="AE30" i="92"/>
  <c r="AD30" i="92"/>
  <c r="AC30" i="92"/>
  <c r="AB30" i="92"/>
  <c r="AA30" i="92"/>
  <c r="Z30" i="92"/>
  <c r="Y30" i="92"/>
  <c r="X30" i="92"/>
  <c r="W30" i="92"/>
  <c r="V30" i="92"/>
  <c r="AL29" i="92"/>
  <c r="AK29" i="92"/>
  <c r="AI29" i="92"/>
  <c r="AH29" i="92"/>
  <c r="AG29" i="92"/>
  <c r="AF29" i="92"/>
  <c r="AE29" i="92"/>
  <c r="AD29" i="92"/>
  <c r="AC29" i="92"/>
  <c r="AB29" i="92"/>
  <c r="AA29" i="92"/>
  <c r="Z29" i="92"/>
  <c r="Y29" i="92"/>
  <c r="X29" i="92"/>
  <c r="W29" i="92"/>
  <c r="V29" i="92"/>
  <c r="AL28" i="92"/>
  <c r="AK28" i="92"/>
  <c r="AI28" i="92"/>
  <c r="AH28" i="92"/>
  <c r="AG28" i="92"/>
  <c r="AF28" i="92"/>
  <c r="AE28" i="92"/>
  <c r="AD28" i="92"/>
  <c r="AC28" i="92"/>
  <c r="AB28" i="92"/>
  <c r="AA28" i="92"/>
  <c r="Z28" i="92"/>
  <c r="Y28" i="92"/>
  <c r="X28" i="92"/>
  <c r="W28" i="92"/>
  <c r="V28" i="92"/>
  <c r="AL27" i="92"/>
  <c r="AK27" i="92"/>
  <c r="AI27" i="92"/>
  <c r="AH27" i="92"/>
  <c r="AG27" i="92"/>
  <c r="AF27" i="92"/>
  <c r="AE27" i="92"/>
  <c r="AD27" i="92"/>
  <c r="AC27" i="92"/>
  <c r="AB27" i="92"/>
  <c r="AA27" i="92"/>
  <c r="Z27" i="92"/>
  <c r="Y27" i="92"/>
  <c r="X27" i="92"/>
  <c r="W27" i="92"/>
  <c r="V27" i="92"/>
  <c r="AL26" i="92"/>
  <c r="AK26" i="92"/>
  <c r="AI26" i="92"/>
  <c r="AH26" i="92"/>
  <c r="AG26" i="92"/>
  <c r="AF26" i="92"/>
  <c r="AE26" i="92"/>
  <c r="AD26" i="92"/>
  <c r="AC26" i="92"/>
  <c r="AB26" i="92"/>
  <c r="AA26" i="92"/>
  <c r="Z26" i="92"/>
  <c r="Y26" i="92"/>
  <c r="X26" i="92"/>
  <c r="W26" i="92"/>
  <c r="V26" i="92"/>
  <c r="AL25" i="92"/>
  <c r="AK25" i="92"/>
  <c r="AI25" i="92"/>
  <c r="AH25" i="92"/>
  <c r="AG25" i="92"/>
  <c r="AF25" i="92"/>
  <c r="AE25" i="92"/>
  <c r="AD25" i="92"/>
  <c r="AC25" i="92"/>
  <c r="AB25" i="92"/>
  <c r="AA25" i="92"/>
  <c r="Z25" i="92"/>
  <c r="Y25" i="92"/>
  <c r="X25" i="92"/>
  <c r="W25" i="92"/>
  <c r="V25" i="92"/>
  <c r="AL24" i="92"/>
  <c r="AK24" i="92"/>
  <c r="AI24" i="92"/>
  <c r="AH24" i="92"/>
  <c r="AG24" i="92"/>
  <c r="AF24" i="92"/>
  <c r="AE24" i="92"/>
  <c r="AD24" i="92"/>
  <c r="AC24" i="92"/>
  <c r="AB24" i="92"/>
  <c r="AA24" i="92"/>
  <c r="Z24" i="92"/>
  <c r="Y24" i="92"/>
  <c r="X24" i="92"/>
  <c r="W24" i="92"/>
  <c r="V24" i="92"/>
  <c r="AL23" i="92"/>
  <c r="AK23" i="92"/>
  <c r="AI23" i="92"/>
  <c r="AH23" i="92"/>
  <c r="AG23" i="92"/>
  <c r="AF23" i="92"/>
  <c r="AE23" i="92"/>
  <c r="AD23" i="92"/>
  <c r="AC23" i="92"/>
  <c r="AB23" i="92"/>
  <c r="AA23" i="92"/>
  <c r="Z23" i="92"/>
  <c r="Y23" i="92"/>
  <c r="X23" i="92"/>
  <c r="W23" i="92"/>
  <c r="V23" i="92"/>
  <c r="AL22" i="92"/>
  <c r="AK22" i="92"/>
  <c r="AI22" i="92"/>
  <c r="AH22" i="92"/>
  <c r="AG22" i="92"/>
  <c r="AF22" i="92"/>
  <c r="AE22" i="92"/>
  <c r="AD22" i="92"/>
  <c r="AC22" i="92"/>
  <c r="AB22" i="92"/>
  <c r="AA22" i="92"/>
  <c r="Z22" i="92"/>
  <c r="Y22" i="92"/>
  <c r="X22" i="92"/>
  <c r="W22" i="92"/>
  <c r="V22" i="92"/>
  <c r="AL21" i="92"/>
  <c r="AK21" i="92"/>
  <c r="AI21" i="92"/>
  <c r="AH21" i="92"/>
  <c r="AG21" i="92"/>
  <c r="AF21" i="92"/>
  <c r="AE21" i="92"/>
  <c r="AD21" i="92"/>
  <c r="AC21" i="92"/>
  <c r="AB21" i="92"/>
  <c r="AA21" i="92"/>
  <c r="Z21" i="92"/>
  <c r="Y21" i="92"/>
  <c r="X21" i="92"/>
  <c r="W21" i="92"/>
  <c r="V21" i="92"/>
  <c r="AL20" i="92"/>
  <c r="AK20" i="92"/>
  <c r="AI20" i="92"/>
  <c r="AH20" i="92"/>
  <c r="AG20" i="92"/>
  <c r="AF20" i="92"/>
  <c r="AE20" i="92"/>
  <c r="AD20" i="92"/>
  <c r="AC20" i="92"/>
  <c r="AB20" i="92"/>
  <c r="AA20" i="92"/>
  <c r="Z20" i="92"/>
  <c r="Y20" i="92"/>
  <c r="X20" i="92"/>
  <c r="W20" i="92"/>
  <c r="V20" i="92"/>
  <c r="AL19" i="92"/>
  <c r="AK19" i="92"/>
  <c r="AI19" i="92"/>
  <c r="AH19" i="92"/>
  <c r="AG19" i="92"/>
  <c r="AF19" i="92"/>
  <c r="AE19" i="92"/>
  <c r="AD19" i="92"/>
  <c r="AC19" i="92"/>
  <c r="AB19" i="92"/>
  <c r="AA19" i="92"/>
  <c r="Z19" i="92"/>
  <c r="Y19" i="92"/>
  <c r="X19" i="92"/>
  <c r="W19" i="92"/>
  <c r="V19" i="92"/>
  <c r="AL18" i="92"/>
  <c r="AK18" i="92"/>
  <c r="C18" i="92" s="1"/>
  <c r="AI18" i="92"/>
  <c r="AH18" i="92"/>
  <c r="AG18" i="92"/>
  <c r="AF18" i="92"/>
  <c r="AE18" i="92"/>
  <c r="AD18" i="92"/>
  <c r="AC18" i="92"/>
  <c r="AB18" i="92"/>
  <c r="AA18" i="92"/>
  <c r="Z18" i="92"/>
  <c r="Y18" i="92"/>
  <c r="X18" i="92"/>
  <c r="W18" i="92"/>
  <c r="V18" i="92"/>
  <c r="AL17" i="92"/>
  <c r="AK17" i="92"/>
  <c r="AI17" i="92"/>
  <c r="AH17" i="92"/>
  <c r="AG17" i="92"/>
  <c r="AF17" i="92"/>
  <c r="AE17" i="92"/>
  <c r="AD17" i="92"/>
  <c r="AC17" i="92"/>
  <c r="AB17" i="92"/>
  <c r="AA17" i="92"/>
  <c r="Z17" i="92"/>
  <c r="Y17" i="92"/>
  <c r="X17" i="92"/>
  <c r="W17" i="92"/>
  <c r="V17" i="92"/>
  <c r="AL16" i="92"/>
  <c r="AK16" i="92"/>
  <c r="AI16" i="92"/>
  <c r="AH16" i="92"/>
  <c r="AG16" i="92"/>
  <c r="AF16" i="92"/>
  <c r="AE16" i="92"/>
  <c r="AD16" i="92"/>
  <c r="AC16" i="92"/>
  <c r="AB16" i="92"/>
  <c r="AA16" i="92"/>
  <c r="Z16" i="92"/>
  <c r="Y16" i="92"/>
  <c r="X16" i="92"/>
  <c r="W16" i="92"/>
  <c r="V16" i="92"/>
  <c r="AL15" i="92"/>
  <c r="AK15" i="92"/>
  <c r="AI15" i="92"/>
  <c r="AH15" i="92"/>
  <c r="AG15" i="92"/>
  <c r="AF15" i="92"/>
  <c r="AE15" i="92"/>
  <c r="AD15" i="92"/>
  <c r="AC15" i="92"/>
  <c r="AB15" i="92"/>
  <c r="AA15" i="92"/>
  <c r="Z15" i="92"/>
  <c r="Y15" i="92"/>
  <c r="X15" i="92"/>
  <c r="W15" i="92"/>
  <c r="V15" i="92"/>
  <c r="AL14" i="92"/>
  <c r="AK14" i="92"/>
  <c r="AI14" i="92"/>
  <c r="AH14" i="92"/>
  <c r="AG14" i="92"/>
  <c r="AF14" i="92"/>
  <c r="AE14" i="92"/>
  <c r="AD14" i="92"/>
  <c r="AC14" i="92"/>
  <c r="AB14" i="92"/>
  <c r="AA14" i="92"/>
  <c r="Z14" i="92"/>
  <c r="Y14" i="92"/>
  <c r="X14" i="92"/>
  <c r="W14" i="92"/>
  <c r="V14" i="92"/>
  <c r="AL13" i="92"/>
  <c r="AK13" i="92"/>
  <c r="AI13" i="92"/>
  <c r="AH13" i="92"/>
  <c r="AG13" i="92"/>
  <c r="AF13" i="92"/>
  <c r="AE13" i="92"/>
  <c r="AD13" i="92"/>
  <c r="AC13" i="92"/>
  <c r="AB13" i="92"/>
  <c r="AA13" i="92"/>
  <c r="Z13" i="92"/>
  <c r="Y13" i="92"/>
  <c r="X13" i="92"/>
  <c r="W13" i="92"/>
  <c r="V13" i="92"/>
  <c r="AL12" i="92"/>
  <c r="AK12" i="92"/>
  <c r="AI12" i="92"/>
  <c r="AH12" i="92"/>
  <c r="AG12" i="92"/>
  <c r="AF12" i="92"/>
  <c r="AE12" i="92"/>
  <c r="AD12" i="92"/>
  <c r="AC12" i="92"/>
  <c r="AB12" i="92"/>
  <c r="AA12" i="92"/>
  <c r="Z12" i="92"/>
  <c r="Y12" i="92"/>
  <c r="X12" i="92"/>
  <c r="W12" i="92"/>
  <c r="V12" i="92"/>
  <c r="AL11" i="92"/>
  <c r="AK11" i="92"/>
  <c r="AI11" i="92"/>
  <c r="AH11" i="92"/>
  <c r="AG11" i="92"/>
  <c r="AF11" i="92"/>
  <c r="AE11" i="92"/>
  <c r="AD11" i="92"/>
  <c r="AC11" i="92"/>
  <c r="AB11" i="92"/>
  <c r="AA11" i="92"/>
  <c r="Z11" i="92"/>
  <c r="Y11" i="92"/>
  <c r="X11" i="92"/>
  <c r="W11" i="92"/>
  <c r="V11" i="92"/>
  <c r="AL10" i="92"/>
  <c r="AK10" i="92"/>
  <c r="AI10" i="92"/>
  <c r="AH10" i="92"/>
  <c r="AG10" i="92"/>
  <c r="AF10" i="92"/>
  <c r="AE10" i="92"/>
  <c r="AD10" i="92"/>
  <c r="AC10" i="92"/>
  <c r="AB10" i="92"/>
  <c r="AA10" i="92"/>
  <c r="Z10" i="92"/>
  <c r="Y10" i="92"/>
  <c r="X10" i="92"/>
  <c r="W10" i="92"/>
  <c r="V10" i="92"/>
  <c r="AL9" i="92"/>
  <c r="AK9" i="92"/>
  <c r="AI9" i="92"/>
  <c r="AH9" i="92"/>
  <c r="AG9" i="92"/>
  <c r="AF9" i="92"/>
  <c r="AE9" i="92"/>
  <c r="AD9" i="92"/>
  <c r="AC9" i="92"/>
  <c r="AB9" i="92"/>
  <c r="AA9" i="92"/>
  <c r="Z9" i="92"/>
  <c r="Y9" i="92"/>
  <c r="X9" i="92"/>
  <c r="W9" i="92"/>
  <c r="V9" i="92"/>
  <c r="AL8" i="92"/>
  <c r="AK8" i="92"/>
  <c r="AI8" i="92"/>
  <c r="AH8" i="92"/>
  <c r="AG8" i="92"/>
  <c r="AF8" i="92"/>
  <c r="AE8" i="92"/>
  <c r="AD8" i="92"/>
  <c r="AC8" i="92"/>
  <c r="AB8" i="92"/>
  <c r="AA8" i="92"/>
  <c r="Z8" i="92"/>
  <c r="Y8" i="92"/>
  <c r="X8" i="92"/>
  <c r="W8" i="92"/>
  <c r="V8" i="92"/>
  <c r="AL7" i="92"/>
  <c r="AK7" i="92"/>
  <c r="AI7" i="92"/>
  <c r="AH7" i="92"/>
  <c r="AG7" i="92"/>
  <c r="AF7" i="92"/>
  <c r="AE7" i="92"/>
  <c r="AD7" i="92"/>
  <c r="AC7" i="92"/>
  <c r="AB7" i="92"/>
  <c r="AA7" i="92"/>
  <c r="Z7" i="92"/>
  <c r="Y7" i="92"/>
  <c r="X7" i="92"/>
  <c r="W7" i="92"/>
  <c r="V7" i="92"/>
  <c r="AL6" i="92"/>
  <c r="AK6" i="92"/>
  <c r="AI6" i="92"/>
  <c r="AH6" i="92"/>
  <c r="AG6" i="92"/>
  <c r="AF6" i="92"/>
  <c r="AE6" i="92"/>
  <c r="AD6" i="92"/>
  <c r="AC6" i="92"/>
  <c r="AB6" i="92"/>
  <c r="AA6" i="92"/>
  <c r="Z6" i="92"/>
  <c r="Y6" i="92"/>
  <c r="X6" i="92"/>
  <c r="W6" i="92"/>
  <c r="V6" i="92"/>
  <c r="AL5" i="92"/>
  <c r="AK5" i="92"/>
  <c r="AI5" i="92"/>
  <c r="AH5" i="92"/>
  <c r="AG5" i="92"/>
  <c r="AF5" i="92"/>
  <c r="AE5" i="92"/>
  <c r="AD5" i="92"/>
  <c r="AC5" i="92"/>
  <c r="AB5" i="92"/>
  <c r="AA5" i="92"/>
  <c r="Z5" i="92"/>
  <c r="Y5" i="92"/>
  <c r="X5" i="92"/>
  <c r="W5" i="92"/>
  <c r="V5" i="92"/>
  <c r="AL4" i="92"/>
  <c r="AK4" i="92"/>
  <c r="AI4" i="92"/>
  <c r="AH4" i="92"/>
  <c r="AG4" i="92"/>
  <c r="AF4" i="92"/>
  <c r="AE4" i="92"/>
  <c r="AD4" i="92"/>
  <c r="AC4" i="92"/>
  <c r="AB4" i="92"/>
  <c r="AA4" i="92"/>
  <c r="Z4" i="92"/>
  <c r="Y4" i="92"/>
  <c r="X4" i="92"/>
  <c r="W4" i="92"/>
  <c r="V4" i="92"/>
  <c r="AL3" i="92"/>
  <c r="AK3" i="92"/>
  <c r="C3" i="92" s="1"/>
  <c r="AI3" i="92"/>
  <c r="AH3" i="92"/>
  <c r="AG3" i="92"/>
  <c r="AF3" i="92"/>
  <c r="AE3" i="92"/>
  <c r="AD3" i="92"/>
  <c r="AC3" i="92"/>
  <c r="AB3" i="92"/>
  <c r="AA3" i="92"/>
  <c r="Z3" i="92"/>
  <c r="Y3" i="92"/>
  <c r="X3" i="92"/>
  <c r="W3" i="92"/>
  <c r="V3" i="92"/>
  <c r="C31" i="92" l="1"/>
  <c r="C40" i="92"/>
  <c r="C47" i="92"/>
  <c r="C63" i="92"/>
  <c r="C33" i="92"/>
  <c r="C7" i="92"/>
  <c r="C16" i="92"/>
  <c r="C19" i="92"/>
  <c r="C22" i="92"/>
  <c r="C54" i="92"/>
  <c r="C57" i="92"/>
  <c r="C49" i="92"/>
  <c r="C52" i="92"/>
  <c r="C58" i="92"/>
  <c r="C8" i="92"/>
  <c r="C12" i="92"/>
  <c r="C5" i="92"/>
  <c r="C6" i="92"/>
  <c r="C42" i="92"/>
  <c r="B66" i="92"/>
  <c r="C48" i="92"/>
  <c r="C4" i="92"/>
  <c r="C9" i="92"/>
  <c r="C14" i="92"/>
  <c r="C15" i="92"/>
  <c r="C20" i="92"/>
  <c r="C28" i="92"/>
  <c r="C35" i="92"/>
  <c r="C37" i="92"/>
  <c r="C39" i="92"/>
  <c r="C41" i="92"/>
  <c r="C55" i="92"/>
  <c r="C56" i="92"/>
  <c r="C62" i="92"/>
  <c r="C65" i="92"/>
  <c r="C66" i="92"/>
  <c r="B4" i="92"/>
  <c r="C10" i="92"/>
  <c r="C17" i="92"/>
  <c r="C24" i="92"/>
  <c r="C53" i="92"/>
  <c r="B3" i="92"/>
  <c r="C43" i="92"/>
  <c r="C25" i="92"/>
  <c r="C29" i="92"/>
  <c r="C44" i="92"/>
  <c r="C50" i="92"/>
  <c r="B54" i="92"/>
  <c r="C64" i="92"/>
  <c r="C26" i="92"/>
  <c r="B21" i="92"/>
  <c r="B37" i="92"/>
  <c r="C45" i="92"/>
  <c r="C51" i="92"/>
  <c r="C59" i="92"/>
  <c r="B36" i="92"/>
  <c r="B58" i="92"/>
  <c r="C27" i="92"/>
  <c r="C46" i="92"/>
  <c r="B59" i="92"/>
  <c r="B11" i="92"/>
  <c r="B12" i="92"/>
  <c r="B27" i="92"/>
  <c r="C30" i="92"/>
  <c r="B42" i="92"/>
  <c r="B43" i="92"/>
  <c r="B50" i="92"/>
  <c r="B51" i="92"/>
  <c r="C13" i="92"/>
  <c r="B15" i="92"/>
  <c r="B16" i="92"/>
  <c r="B30" i="92"/>
  <c r="B31" i="92"/>
  <c r="C34" i="92"/>
  <c r="B48" i="92"/>
  <c r="B49" i="92"/>
  <c r="B9" i="92"/>
  <c r="B10" i="92"/>
  <c r="B25" i="92"/>
  <c r="B26" i="92"/>
  <c r="B40" i="92"/>
  <c r="B41" i="92"/>
  <c r="B56" i="92"/>
  <c r="B57" i="92"/>
  <c r="B64" i="92"/>
  <c r="B65" i="92"/>
  <c r="B22" i="92"/>
  <c r="B19" i="92"/>
  <c r="B20" i="92"/>
  <c r="C23" i="92"/>
  <c r="B34" i="92"/>
  <c r="B35" i="92"/>
  <c r="C38" i="92"/>
  <c r="B46" i="92"/>
  <c r="B47" i="92"/>
  <c r="B7" i="92"/>
  <c r="B8" i="92"/>
  <c r="C11" i="92"/>
  <c r="B13" i="92"/>
  <c r="B14" i="92"/>
  <c r="B28" i="92"/>
  <c r="B29" i="92"/>
  <c r="C32" i="92"/>
  <c r="B55" i="92"/>
  <c r="B62" i="92"/>
  <c r="B63" i="92"/>
  <c r="B23" i="92"/>
  <c r="B24" i="92"/>
  <c r="B38" i="92"/>
  <c r="B39" i="92"/>
  <c r="B44" i="92"/>
  <c r="B45" i="92"/>
  <c r="B52" i="92"/>
  <c r="B53" i="92"/>
  <c r="B5" i="92"/>
  <c r="B6" i="92"/>
  <c r="B17" i="92"/>
  <c r="B18" i="92"/>
  <c r="C21" i="92"/>
  <c r="B32" i="92"/>
  <c r="B33" i="92"/>
  <c r="C36" i="92"/>
  <c r="B60" i="92"/>
  <c r="B61" i="92"/>
  <c r="BG73" i="27"/>
  <c r="AL66" i="91" l="1"/>
  <c r="AK66" i="91"/>
  <c r="AI66" i="91"/>
  <c r="AH66" i="91"/>
  <c r="AG66" i="91"/>
  <c r="AF66" i="91"/>
  <c r="AE66" i="91"/>
  <c r="AD66" i="91"/>
  <c r="AC66" i="91"/>
  <c r="AB66" i="91"/>
  <c r="AA66" i="91"/>
  <c r="Z66" i="91"/>
  <c r="Y66" i="91"/>
  <c r="X66" i="91"/>
  <c r="W66" i="91"/>
  <c r="V66" i="91"/>
  <c r="AL65" i="91"/>
  <c r="AK65" i="91"/>
  <c r="AI65" i="91"/>
  <c r="AH65" i="91"/>
  <c r="AG65" i="91"/>
  <c r="AF65" i="91"/>
  <c r="AE65" i="91"/>
  <c r="AD65" i="91"/>
  <c r="AC65" i="91"/>
  <c r="AB65" i="91"/>
  <c r="AA65" i="91"/>
  <c r="Z65" i="91"/>
  <c r="Y65" i="91"/>
  <c r="X65" i="91"/>
  <c r="W65" i="91"/>
  <c r="V65" i="91"/>
  <c r="AL64" i="91"/>
  <c r="AK64" i="91"/>
  <c r="AI64" i="91"/>
  <c r="AH64" i="91"/>
  <c r="AG64" i="91"/>
  <c r="AF64" i="91"/>
  <c r="AE64" i="91"/>
  <c r="AD64" i="91"/>
  <c r="AC64" i="91"/>
  <c r="AB64" i="91"/>
  <c r="AA64" i="91"/>
  <c r="Z64" i="91"/>
  <c r="Y64" i="91"/>
  <c r="X64" i="91"/>
  <c r="W64" i="91"/>
  <c r="V64" i="91"/>
  <c r="AL63" i="91"/>
  <c r="AK63" i="91"/>
  <c r="AI63" i="91"/>
  <c r="AH63" i="91"/>
  <c r="AG63" i="91"/>
  <c r="AF63" i="91"/>
  <c r="AE63" i="91"/>
  <c r="AD63" i="91"/>
  <c r="AC63" i="91"/>
  <c r="AB63" i="91"/>
  <c r="AA63" i="91"/>
  <c r="Z63" i="91"/>
  <c r="Y63" i="91"/>
  <c r="X63" i="91"/>
  <c r="W63" i="91"/>
  <c r="V63" i="91"/>
  <c r="AL62" i="91"/>
  <c r="AK62" i="91"/>
  <c r="AI62" i="91"/>
  <c r="AH62" i="91"/>
  <c r="AG62" i="91"/>
  <c r="AF62" i="91"/>
  <c r="AE62" i="91"/>
  <c r="AD62" i="91"/>
  <c r="AC62" i="91"/>
  <c r="AB62" i="91"/>
  <c r="AA62" i="91"/>
  <c r="Z62" i="91"/>
  <c r="Y62" i="91"/>
  <c r="X62" i="91"/>
  <c r="W62" i="91"/>
  <c r="V62" i="91"/>
  <c r="AL61" i="91"/>
  <c r="AK61" i="91"/>
  <c r="AI61" i="91"/>
  <c r="AH61" i="91"/>
  <c r="AG61" i="91"/>
  <c r="AF61" i="91"/>
  <c r="AE61" i="91"/>
  <c r="AD61" i="91"/>
  <c r="AC61" i="91"/>
  <c r="AB61" i="91"/>
  <c r="AA61" i="91"/>
  <c r="Z61" i="91"/>
  <c r="Y61" i="91"/>
  <c r="X61" i="91"/>
  <c r="W61" i="91"/>
  <c r="V61" i="91"/>
  <c r="AL60" i="91"/>
  <c r="AK60" i="91"/>
  <c r="AI60" i="91"/>
  <c r="AH60" i="91"/>
  <c r="AG60" i="91"/>
  <c r="AF60" i="91"/>
  <c r="AE60" i="91"/>
  <c r="AD60" i="91"/>
  <c r="AC60" i="91"/>
  <c r="AB60" i="91"/>
  <c r="AA60" i="91"/>
  <c r="Z60" i="91"/>
  <c r="Y60" i="91"/>
  <c r="X60" i="91"/>
  <c r="W60" i="91"/>
  <c r="V60" i="91"/>
  <c r="AL59" i="91"/>
  <c r="AK59" i="91"/>
  <c r="AI59" i="91"/>
  <c r="AH59" i="91"/>
  <c r="AG59" i="91"/>
  <c r="AF59" i="91"/>
  <c r="AE59" i="91"/>
  <c r="AD59" i="91"/>
  <c r="AC59" i="91"/>
  <c r="AB59" i="91"/>
  <c r="AA59" i="91"/>
  <c r="Z59" i="91"/>
  <c r="Y59" i="91"/>
  <c r="X59" i="91"/>
  <c r="W59" i="91"/>
  <c r="V59" i="91"/>
  <c r="AL58" i="91"/>
  <c r="AK58" i="91"/>
  <c r="AI58" i="91"/>
  <c r="AH58" i="91"/>
  <c r="AG58" i="91"/>
  <c r="AF58" i="91"/>
  <c r="AE58" i="91"/>
  <c r="AD58" i="91"/>
  <c r="AC58" i="91"/>
  <c r="AB58" i="91"/>
  <c r="AA58" i="91"/>
  <c r="Z58" i="91"/>
  <c r="Y58" i="91"/>
  <c r="X58" i="91"/>
  <c r="W58" i="91"/>
  <c r="V58" i="91"/>
  <c r="AL57" i="91"/>
  <c r="AK57" i="91"/>
  <c r="AI57" i="91"/>
  <c r="AH57" i="91"/>
  <c r="AG57" i="91"/>
  <c r="AF57" i="91"/>
  <c r="AE57" i="91"/>
  <c r="AD57" i="91"/>
  <c r="AC57" i="91"/>
  <c r="AB57" i="91"/>
  <c r="AA57" i="91"/>
  <c r="Z57" i="91"/>
  <c r="Y57" i="91"/>
  <c r="X57" i="91"/>
  <c r="W57" i="91"/>
  <c r="V57" i="91"/>
  <c r="AL56" i="91"/>
  <c r="AK56" i="91"/>
  <c r="AI56" i="91"/>
  <c r="AH56" i="91"/>
  <c r="AG56" i="91"/>
  <c r="AF56" i="91"/>
  <c r="AE56" i="91"/>
  <c r="AD56" i="91"/>
  <c r="AC56" i="91"/>
  <c r="AB56" i="91"/>
  <c r="AA56" i="91"/>
  <c r="Z56" i="91"/>
  <c r="Y56" i="91"/>
  <c r="X56" i="91"/>
  <c r="W56" i="91"/>
  <c r="V56" i="91"/>
  <c r="AL55" i="91"/>
  <c r="AK55" i="91"/>
  <c r="AI55" i="91"/>
  <c r="AH55" i="91"/>
  <c r="AG55" i="91"/>
  <c r="AF55" i="91"/>
  <c r="AE55" i="91"/>
  <c r="AD55" i="91"/>
  <c r="AC55" i="91"/>
  <c r="AB55" i="91"/>
  <c r="AA55" i="91"/>
  <c r="Z55" i="91"/>
  <c r="Y55" i="91"/>
  <c r="X55" i="91"/>
  <c r="W55" i="91"/>
  <c r="V55" i="91"/>
  <c r="AL54" i="91"/>
  <c r="AK54" i="91"/>
  <c r="AI54" i="91"/>
  <c r="AH54" i="91"/>
  <c r="AG54" i="91"/>
  <c r="AF54" i="91"/>
  <c r="AE54" i="91"/>
  <c r="AD54" i="91"/>
  <c r="AC54" i="91"/>
  <c r="AB54" i="91"/>
  <c r="AA54" i="91"/>
  <c r="Z54" i="91"/>
  <c r="Y54" i="91"/>
  <c r="X54" i="91"/>
  <c r="W54" i="91"/>
  <c r="V54" i="91"/>
  <c r="AL53" i="91"/>
  <c r="AK53" i="91"/>
  <c r="AI53" i="91"/>
  <c r="AH53" i="91"/>
  <c r="AG53" i="91"/>
  <c r="AF53" i="91"/>
  <c r="AE53" i="91"/>
  <c r="AD53" i="91"/>
  <c r="AC53" i="91"/>
  <c r="AB53" i="91"/>
  <c r="AA53" i="91"/>
  <c r="Z53" i="91"/>
  <c r="Y53" i="91"/>
  <c r="X53" i="91"/>
  <c r="W53" i="91"/>
  <c r="V53" i="91"/>
  <c r="AL52" i="91"/>
  <c r="AK52" i="91"/>
  <c r="AI52" i="91"/>
  <c r="AH52" i="91"/>
  <c r="AG52" i="91"/>
  <c r="AF52" i="91"/>
  <c r="AE52" i="91"/>
  <c r="AD52" i="91"/>
  <c r="AC52" i="91"/>
  <c r="AB52" i="91"/>
  <c r="AA52" i="91"/>
  <c r="Z52" i="91"/>
  <c r="Y52" i="91"/>
  <c r="X52" i="91"/>
  <c r="W52" i="91"/>
  <c r="V52" i="91"/>
  <c r="AL51" i="91"/>
  <c r="AK51" i="91"/>
  <c r="AI51" i="91"/>
  <c r="AH51" i="91"/>
  <c r="AG51" i="91"/>
  <c r="AF51" i="91"/>
  <c r="AE51" i="91"/>
  <c r="AD51" i="91"/>
  <c r="AC51" i="91"/>
  <c r="AB51" i="91"/>
  <c r="AA51" i="91"/>
  <c r="Z51" i="91"/>
  <c r="Y51" i="91"/>
  <c r="X51" i="91"/>
  <c r="W51" i="91"/>
  <c r="V51" i="91"/>
  <c r="AL50" i="91"/>
  <c r="AK50" i="91"/>
  <c r="AI50" i="91"/>
  <c r="AH50" i="91"/>
  <c r="AG50" i="91"/>
  <c r="AF50" i="91"/>
  <c r="AE50" i="91"/>
  <c r="AD50" i="91"/>
  <c r="AC50" i="91"/>
  <c r="AB50" i="91"/>
  <c r="AA50" i="91"/>
  <c r="Z50" i="91"/>
  <c r="Y50" i="91"/>
  <c r="X50" i="91"/>
  <c r="W50" i="91"/>
  <c r="V50" i="91"/>
  <c r="AL49" i="91"/>
  <c r="AK49" i="91"/>
  <c r="AI49" i="91"/>
  <c r="AH49" i="91"/>
  <c r="AG49" i="91"/>
  <c r="AF49" i="91"/>
  <c r="AE49" i="91"/>
  <c r="AD49" i="91"/>
  <c r="AC49" i="91"/>
  <c r="AB49" i="91"/>
  <c r="AA49" i="91"/>
  <c r="Z49" i="91"/>
  <c r="Y49" i="91"/>
  <c r="X49" i="91"/>
  <c r="W49" i="91"/>
  <c r="V49" i="91"/>
  <c r="AL48" i="91"/>
  <c r="AK48" i="91"/>
  <c r="AI48" i="91"/>
  <c r="AH48" i="91"/>
  <c r="AG48" i="91"/>
  <c r="AF48" i="91"/>
  <c r="AE48" i="91"/>
  <c r="AD48" i="91"/>
  <c r="AC48" i="91"/>
  <c r="AB48" i="91"/>
  <c r="AA48" i="91"/>
  <c r="Z48" i="91"/>
  <c r="Y48" i="91"/>
  <c r="X48" i="91"/>
  <c r="W48" i="91"/>
  <c r="V48" i="91"/>
  <c r="AL47" i="91"/>
  <c r="AK47" i="91"/>
  <c r="AI47" i="91"/>
  <c r="AH47" i="91"/>
  <c r="AG47" i="91"/>
  <c r="AF47" i="91"/>
  <c r="AE47" i="91"/>
  <c r="AD47" i="91"/>
  <c r="AC47" i="91"/>
  <c r="AB47" i="91"/>
  <c r="AA47" i="91"/>
  <c r="Z47" i="91"/>
  <c r="Y47" i="91"/>
  <c r="X47" i="91"/>
  <c r="W47" i="91"/>
  <c r="V47" i="91"/>
  <c r="AL46" i="91"/>
  <c r="AK46" i="91"/>
  <c r="AI46" i="91"/>
  <c r="AH46" i="91"/>
  <c r="AG46" i="91"/>
  <c r="AF46" i="91"/>
  <c r="AE46" i="91"/>
  <c r="AD46" i="91"/>
  <c r="AC46" i="91"/>
  <c r="AB46" i="91"/>
  <c r="AA46" i="91"/>
  <c r="Z46" i="91"/>
  <c r="Y46" i="91"/>
  <c r="X46" i="91"/>
  <c r="W46" i="91"/>
  <c r="V46" i="91"/>
  <c r="AL45" i="91"/>
  <c r="AK45" i="91"/>
  <c r="AI45" i="91"/>
  <c r="AH45" i="91"/>
  <c r="AG45" i="91"/>
  <c r="AF45" i="91"/>
  <c r="AE45" i="91"/>
  <c r="AD45" i="91"/>
  <c r="AC45" i="91"/>
  <c r="AB45" i="91"/>
  <c r="AA45" i="91"/>
  <c r="Z45" i="91"/>
  <c r="Y45" i="91"/>
  <c r="X45" i="91"/>
  <c r="W45" i="91"/>
  <c r="V45" i="91"/>
  <c r="AL44" i="91"/>
  <c r="AK44" i="91"/>
  <c r="AI44" i="91"/>
  <c r="AH44" i="91"/>
  <c r="AG44" i="91"/>
  <c r="AF44" i="91"/>
  <c r="AE44" i="91"/>
  <c r="AD44" i="91"/>
  <c r="AC44" i="91"/>
  <c r="AB44" i="91"/>
  <c r="AA44" i="91"/>
  <c r="Z44" i="91"/>
  <c r="Y44" i="91"/>
  <c r="X44" i="91"/>
  <c r="W44" i="91"/>
  <c r="V44" i="91"/>
  <c r="AL43" i="91"/>
  <c r="AK43" i="91"/>
  <c r="AI43" i="91"/>
  <c r="AH43" i="91"/>
  <c r="AG43" i="91"/>
  <c r="AF43" i="91"/>
  <c r="AE43" i="91"/>
  <c r="AD43" i="91"/>
  <c r="AC43" i="91"/>
  <c r="AB43" i="91"/>
  <c r="AA43" i="91"/>
  <c r="Z43" i="91"/>
  <c r="Y43" i="91"/>
  <c r="X43" i="91"/>
  <c r="W43" i="91"/>
  <c r="V43" i="91"/>
  <c r="AL42" i="91"/>
  <c r="AK42" i="91"/>
  <c r="AI42" i="91"/>
  <c r="AH42" i="91"/>
  <c r="AG42" i="91"/>
  <c r="AF42" i="91"/>
  <c r="AE42" i="91"/>
  <c r="AD42" i="91"/>
  <c r="AC42" i="91"/>
  <c r="AB42" i="91"/>
  <c r="AA42" i="91"/>
  <c r="Z42" i="91"/>
  <c r="Y42" i="91"/>
  <c r="X42" i="91"/>
  <c r="W42" i="91"/>
  <c r="V42" i="91"/>
  <c r="AL41" i="91"/>
  <c r="AK41" i="91"/>
  <c r="AI41" i="91"/>
  <c r="AH41" i="91"/>
  <c r="AG41" i="91"/>
  <c r="AF41" i="91"/>
  <c r="AE41" i="91"/>
  <c r="AD41" i="91"/>
  <c r="AC41" i="91"/>
  <c r="AB41" i="91"/>
  <c r="AA41" i="91"/>
  <c r="Z41" i="91"/>
  <c r="Y41" i="91"/>
  <c r="X41" i="91"/>
  <c r="W41" i="91"/>
  <c r="V41" i="91"/>
  <c r="AL40" i="91"/>
  <c r="AK40" i="91"/>
  <c r="AI40" i="91"/>
  <c r="AH40" i="91"/>
  <c r="AG40" i="91"/>
  <c r="AF40" i="91"/>
  <c r="AE40" i="91"/>
  <c r="AD40" i="91"/>
  <c r="AC40" i="91"/>
  <c r="AB40" i="91"/>
  <c r="AA40" i="91"/>
  <c r="Z40" i="91"/>
  <c r="Y40" i="91"/>
  <c r="X40" i="91"/>
  <c r="W40" i="91"/>
  <c r="V40" i="91"/>
  <c r="AL39" i="91"/>
  <c r="AK39" i="91"/>
  <c r="AI39" i="91"/>
  <c r="AH39" i="91"/>
  <c r="AG39" i="91"/>
  <c r="AF39" i="91"/>
  <c r="AE39" i="91"/>
  <c r="AD39" i="91"/>
  <c r="AC39" i="91"/>
  <c r="AB39" i="91"/>
  <c r="AA39" i="91"/>
  <c r="Z39" i="91"/>
  <c r="Y39" i="91"/>
  <c r="X39" i="91"/>
  <c r="W39" i="91"/>
  <c r="V39" i="91"/>
  <c r="AL38" i="91"/>
  <c r="AK38" i="91"/>
  <c r="AI38" i="91"/>
  <c r="AH38" i="91"/>
  <c r="AG38" i="91"/>
  <c r="AF38" i="91"/>
  <c r="AE38" i="91"/>
  <c r="AD38" i="91"/>
  <c r="AC38" i="91"/>
  <c r="AB38" i="91"/>
  <c r="AA38" i="91"/>
  <c r="Z38" i="91"/>
  <c r="Y38" i="91"/>
  <c r="X38" i="91"/>
  <c r="W38" i="91"/>
  <c r="V38" i="91"/>
  <c r="AL37" i="91"/>
  <c r="AK37" i="91"/>
  <c r="AI37" i="91"/>
  <c r="AH37" i="91"/>
  <c r="AG37" i="91"/>
  <c r="AF37" i="91"/>
  <c r="AE37" i="91"/>
  <c r="AD37" i="91"/>
  <c r="AC37" i="91"/>
  <c r="AB37" i="91"/>
  <c r="AA37" i="91"/>
  <c r="Z37" i="91"/>
  <c r="Y37" i="91"/>
  <c r="X37" i="91"/>
  <c r="W37" i="91"/>
  <c r="V37" i="91"/>
  <c r="AL36" i="91"/>
  <c r="AK36" i="91"/>
  <c r="AI36" i="91"/>
  <c r="AH36" i="91"/>
  <c r="AG36" i="91"/>
  <c r="AF36" i="91"/>
  <c r="AE36" i="91"/>
  <c r="AD36" i="91"/>
  <c r="AC36" i="91"/>
  <c r="AB36" i="91"/>
  <c r="AA36" i="91"/>
  <c r="Z36" i="91"/>
  <c r="Y36" i="91"/>
  <c r="X36" i="91"/>
  <c r="W36" i="91"/>
  <c r="V36" i="91"/>
  <c r="AL35" i="91"/>
  <c r="AK35" i="91"/>
  <c r="AI35" i="91"/>
  <c r="AH35" i="91"/>
  <c r="AG35" i="91"/>
  <c r="AF35" i="91"/>
  <c r="AE35" i="91"/>
  <c r="AD35" i="91"/>
  <c r="AC35" i="91"/>
  <c r="AB35" i="91"/>
  <c r="AA35" i="91"/>
  <c r="Z35" i="91"/>
  <c r="Y35" i="91"/>
  <c r="X35" i="91"/>
  <c r="W35" i="91"/>
  <c r="V35" i="91"/>
  <c r="AL34" i="91"/>
  <c r="AK34" i="91"/>
  <c r="AI34" i="91"/>
  <c r="AH34" i="91"/>
  <c r="AG34" i="91"/>
  <c r="AF34" i="91"/>
  <c r="AE34" i="91"/>
  <c r="AD34" i="91"/>
  <c r="AC34" i="91"/>
  <c r="AB34" i="91"/>
  <c r="AA34" i="91"/>
  <c r="Z34" i="91"/>
  <c r="Y34" i="91"/>
  <c r="X34" i="91"/>
  <c r="W34" i="91"/>
  <c r="V34" i="91"/>
  <c r="AL33" i="91"/>
  <c r="AK33" i="91"/>
  <c r="AI33" i="91"/>
  <c r="AH33" i="91"/>
  <c r="AG33" i="91"/>
  <c r="AF33" i="91"/>
  <c r="AE33" i="91"/>
  <c r="AD33" i="91"/>
  <c r="AC33" i="91"/>
  <c r="AB33" i="91"/>
  <c r="AA33" i="91"/>
  <c r="Z33" i="91"/>
  <c r="Y33" i="91"/>
  <c r="X33" i="91"/>
  <c r="W33" i="91"/>
  <c r="V33" i="91"/>
  <c r="AL32" i="91"/>
  <c r="AK32" i="91"/>
  <c r="AI32" i="91"/>
  <c r="AH32" i="91"/>
  <c r="AG32" i="91"/>
  <c r="AF32" i="91"/>
  <c r="AE32" i="91"/>
  <c r="AD32" i="91"/>
  <c r="AC32" i="91"/>
  <c r="AB32" i="91"/>
  <c r="AA32" i="91"/>
  <c r="Z32" i="91"/>
  <c r="Y32" i="91"/>
  <c r="X32" i="91"/>
  <c r="W32" i="91"/>
  <c r="V32" i="91"/>
  <c r="AL31" i="91"/>
  <c r="AK31" i="91"/>
  <c r="AI31" i="91"/>
  <c r="AH31" i="91"/>
  <c r="AG31" i="91"/>
  <c r="AF31" i="91"/>
  <c r="AE31" i="91"/>
  <c r="AD31" i="91"/>
  <c r="AC31" i="91"/>
  <c r="AB31" i="91"/>
  <c r="AA31" i="91"/>
  <c r="Z31" i="91"/>
  <c r="Y31" i="91"/>
  <c r="X31" i="91"/>
  <c r="W31" i="91"/>
  <c r="V31" i="91"/>
  <c r="AL30" i="91"/>
  <c r="AK30" i="91"/>
  <c r="AI30" i="91"/>
  <c r="AH30" i="91"/>
  <c r="AG30" i="91"/>
  <c r="AF30" i="91"/>
  <c r="AE30" i="91"/>
  <c r="AD30" i="91"/>
  <c r="AC30" i="91"/>
  <c r="AB30" i="91"/>
  <c r="AA30" i="91"/>
  <c r="Z30" i="91"/>
  <c r="Y30" i="91"/>
  <c r="X30" i="91"/>
  <c r="W30" i="91"/>
  <c r="V30" i="91"/>
  <c r="AL29" i="91"/>
  <c r="AK29" i="91"/>
  <c r="AI29" i="91"/>
  <c r="AH29" i="91"/>
  <c r="AG29" i="91"/>
  <c r="AF29" i="91"/>
  <c r="AE29" i="91"/>
  <c r="AD29" i="91"/>
  <c r="AC29" i="91"/>
  <c r="AB29" i="91"/>
  <c r="AA29" i="91"/>
  <c r="Z29" i="91"/>
  <c r="Y29" i="91"/>
  <c r="X29" i="91"/>
  <c r="W29" i="91"/>
  <c r="V29" i="91"/>
  <c r="AL28" i="91"/>
  <c r="AK28" i="91"/>
  <c r="AI28" i="91"/>
  <c r="AH28" i="91"/>
  <c r="AG28" i="91"/>
  <c r="AF28" i="91"/>
  <c r="AE28" i="91"/>
  <c r="AD28" i="91"/>
  <c r="AC28" i="91"/>
  <c r="AB28" i="91"/>
  <c r="AA28" i="91"/>
  <c r="Z28" i="91"/>
  <c r="Y28" i="91"/>
  <c r="X28" i="91"/>
  <c r="W28" i="91"/>
  <c r="V28" i="91"/>
  <c r="AL27" i="91"/>
  <c r="AK27" i="91"/>
  <c r="AI27" i="91"/>
  <c r="AH27" i="91"/>
  <c r="AG27" i="91"/>
  <c r="AF27" i="91"/>
  <c r="AE27" i="91"/>
  <c r="AD27" i="91"/>
  <c r="AC27" i="91"/>
  <c r="AB27" i="91"/>
  <c r="AA27" i="91"/>
  <c r="Z27" i="91"/>
  <c r="Y27" i="91"/>
  <c r="X27" i="91"/>
  <c r="W27" i="91"/>
  <c r="V27" i="91"/>
  <c r="AL26" i="91"/>
  <c r="AK26" i="91"/>
  <c r="AI26" i="91"/>
  <c r="AH26" i="91"/>
  <c r="AG26" i="91"/>
  <c r="AF26" i="91"/>
  <c r="AE26" i="91"/>
  <c r="AD26" i="91"/>
  <c r="AC26" i="91"/>
  <c r="AB26" i="91"/>
  <c r="AA26" i="91"/>
  <c r="Z26" i="91"/>
  <c r="Y26" i="91"/>
  <c r="X26" i="91"/>
  <c r="W26" i="91"/>
  <c r="V26" i="91"/>
  <c r="AL25" i="91"/>
  <c r="AK25" i="91"/>
  <c r="AI25" i="91"/>
  <c r="AH25" i="91"/>
  <c r="AG25" i="91"/>
  <c r="AF25" i="91"/>
  <c r="AE25" i="91"/>
  <c r="AD25" i="91"/>
  <c r="AC25" i="91"/>
  <c r="AB25" i="91"/>
  <c r="AA25" i="91"/>
  <c r="Z25" i="91"/>
  <c r="Y25" i="91"/>
  <c r="X25" i="91"/>
  <c r="W25" i="91"/>
  <c r="V25" i="91"/>
  <c r="AL24" i="91"/>
  <c r="AK24" i="91"/>
  <c r="AI24" i="91"/>
  <c r="AH24" i="91"/>
  <c r="AG24" i="91"/>
  <c r="AF24" i="91"/>
  <c r="AE24" i="91"/>
  <c r="AD24" i="91"/>
  <c r="AC24" i="91"/>
  <c r="AB24" i="91"/>
  <c r="AA24" i="91"/>
  <c r="Z24" i="91"/>
  <c r="Y24" i="91"/>
  <c r="X24" i="91"/>
  <c r="W24" i="91"/>
  <c r="V24" i="91"/>
  <c r="AL23" i="91"/>
  <c r="AK23" i="91"/>
  <c r="AI23" i="91"/>
  <c r="AH23" i="91"/>
  <c r="AG23" i="91"/>
  <c r="AF23" i="91"/>
  <c r="AE23" i="91"/>
  <c r="AD23" i="91"/>
  <c r="AC23" i="91"/>
  <c r="AB23" i="91"/>
  <c r="AA23" i="91"/>
  <c r="Z23" i="91"/>
  <c r="Y23" i="91"/>
  <c r="X23" i="91"/>
  <c r="W23" i="91"/>
  <c r="V23" i="91"/>
  <c r="AL22" i="91"/>
  <c r="AK22" i="91"/>
  <c r="AI22" i="91"/>
  <c r="AH22" i="91"/>
  <c r="AG22" i="91"/>
  <c r="AF22" i="91"/>
  <c r="AE22" i="91"/>
  <c r="AD22" i="91"/>
  <c r="AC22" i="91"/>
  <c r="AB22" i="91"/>
  <c r="AA22" i="91"/>
  <c r="Z22" i="91"/>
  <c r="Y22" i="91"/>
  <c r="X22" i="91"/>
  <c r="W22" i="91"/>
  <c r="V22" i="91"/>
  <c r="AL21" i="91"/>
  <c r="AK21" i="91"/>
  <c r="AI21" i="91"/>
  <c r="AH21" i="91"/>
  <c r="AG21" i="91"/>
  <c r="AF21" i="91"/>
  <c r="AE21" i="91"/>
  <c r="AD21" i="91"/>
  <c r="AC21" i="91"/>
  <c r="AB21" i="91"/>
  <c r="AA21" i="91"/>
  <c r="Z21" i="91"/>
  <c r="Y21" i="91"/>
  <c r="X21" i="91"/>
  <c r="W21" i="91"/>
  <c r="V21" i="91"/>
  <c r="AL20" i="91"/>
  <c r="AK20" i="91"/>
  <c r="AI20" i="91"/>
  <c r="AH20" i="91"/>
  <c r="AG20" i="91"/>
  <c r="AF20" i="91"/>
  <c r="AE20" i="91"/>
  <c r="AD20" i="91"/>
  <c r="AC20" i="91"/>
  <c r="AB20" i="91"/>
  <c r="AA20" i="91"/>
  <c r="Z20" i="91"/>
  <c r="Y20" i="91"/>
  <c r="X20" i="91"/>
  <c r="W20" i="91"/>
  <c r="V20" i="91"/>
  <c r="AL19" i="91"/>
  <c r="AK19" i="91"/>
  <c r="AI19" i="91"/>
  <c r="AH19" i="91"/>
  <c r="AG19" i="91"/>
  <c r="AF19" i="91"/>
  <c r="AE19" i="91"/>
  <c r="AD19" i="91"/>
  <c r="AC19" i="91"/>
  <c r="AB19" i="91"/>
  <c r="AA19" i="91"/>
  <c r="Z19" i="91"/>
  <c r="Y19" i="91"/>
  <c r="X19" i="91"/>
  <c r="W19" i="91"/>
  <c r="V19" i="91"/>
  <c r="AL18" i="91"/>
  <c r="AK18" i="91"/>
  <c r="AI18" i="91"/>
  <c r="AH18" i="91"/>
  <c r="AG18" i="91"/>
  <c r="AF18" i="91"/>
  <c r="AE18" i="91"/>
  <c r="AD18" i="91"/>
  <c r="AC18" i="91"/>
  <c r="AB18" i="91"/>
  <c r="AA18" i="91"/>
  <c r="Z18" i="91"/>
  <c r="Y18" i="91"/>
  <c r="X18" i="91"/>
  <c r="W18" i="91"/>
  <c r="V18" i="91"/>
  <c r="AL17" i="91"/>
  <c r="AK17" i="91"/>
  <c r="AI17" i="91"/>
  <c r="AH17" i="91"/>
  <c r="AG17" i="91"/>
  <c r="AF17" i="91"/>
  <c r="AE17" i="91"/>
  <c r="AD17" i="91"/>
  <c r="AC17" i="91"/>
  <c r="AB17" i="91"/>
  <c r="AA17" i="91"/>
  <c r="Z17" i="91"/>
  <c r="Y17" i="91"/>
  <c r="X17" i="91"/>
  <c r="W17" i="91"/>
  <c r="V17" i="91"/>
  <c r="AL16" i="91"/>
  <c r="AK16" i="91"/>
  <c r="AI16" i="91"/>
  <c r="AH16" i="91"/>
  <c r="AG16" i="91"/>
  <c r="AF16" i="91"/>
  <c r="AE16" i="91"/>
  <c r="AD16" i="91"/>
  <c r="AC16" i="91"/>
  <c r="AB16" i="91"/>
  <c r="AA16" i="91"/>
  <c r="Z16" i="91"/>
  <c r="Y16" i="91"/>
  <c r="X16" i="91"/>
  <c r="W16" i="91"/>
  <c r="V16" i="91"/>
  <c r="AL15" i="91"/>
  <c r="AK15" i="91"/>
  <c r="AI15" i="91"/>
  <c r="AH15" i="91"/>
  <c r="AG15" i="91"/>
  <c r="AF15" i="91"/>
  <c r="AE15" i="91"/>
  <c r="AD15" i="91"/>
  <c r="AC15" i="91"/>
  <c r="AB15" i="91"/>
  <c r="AA15" i="91"/>
  <c r="Z15" i="91"/>
  <c r="Y15" i="91"/>
  <c r="X15" i="91"/>
  <c r="W15" i="91"/>
  <c r="V15" i="91"/>
  <c r="AL14" i="91"/>
  <c r="AK14" i="91"/>
  <c r="AI14" i="91"/>
  <c r="AH14" i="91"/>
  <c r="AG14" i="91"/>
  <c r="AF14" i="91"/>
  <c r="AE14" i="91"/>
  <c r="AD14" i="91"/>
  <c r="AC14" i="91"/>
  <c r="AB14" i="91"/>
  <c r="AA14" i="91"/>
  <c r="Z14" i="91"/>
  <c r="Y14" i="91"/>
  <c r="X14" i="91"/>
  <c r="W14" i="91"/>
  <c r="V14" i="91"/>
  <c r="AL13" i="91"/>
  <c r="AK13" i="91"/>
  <c r="AI13" i="91"/>
  <c r="AH13" i="91"/>
  <c r="AG13" i="91"/>
  <c r="AF13" i="91"/>
  <c r="AE13" i="91"/>
  <c r="AD13" i="91"/>
  <c r="AC13" i="91"/>
  <c r="AB13" i="91"/>
  <c r="AA13" i="91"/>
  <c r="Z13" i="91"/>
  <c r="Y13" i="91"/>
  <c r="X13" i="91"/>
  <c r="W13" i="91"/>
  <c r="V13" i="91"/>
  <c r="AL12" i="91"/>
  <c r="AK12" i="91"/>
  <c r="AI12" i="91"/>
  <c r="AH12" i="91"/>
  <c r="AG12" i="91"/>
  <c r="AF12" i="91"/>
  <c r="AE12" i="91"/>
  <c r="AD12" i="91"/>
  <c r="AC12" i="91"/>
  <c r="AB12" i="91"/>
  <c r="AA12" i="91"/>
  <c r="Z12" i="91"/>
  <c r="Y12" i="91"/>
  <c r="X12" i="91"/>
  <c r="W12" i="91"/>
  <c r="V12" i="91"/>
  <c r="AL11" i="91"/>
  <c r="AK11" i="91"/>
  <c r="AI11" i="91"/>
  <c r="AH11" i="91"/>
  <c r="AG11" i="91"/>
  <c r="AF11" i="91"/>
  <c r="AE11" i="91"/>
  <c r="AD11" i="91"/>
  <c r="AC11" i="91"/>
  <c r="AB11" i="91"/>
  <c r="AA11" i="91"/>
  <c r="Z11" i="91"/>
  <c r="Y11" i="91"/>
  <c r="X11" i="91"/>
  <c r="W11" i="91"/>
  <c r="V11" i="91"/>
  <c r="AL10" i="91"/>
  <c r="AK10" i="91"/>
  <c r="AI10" i="91"/>
  <c r="AH10" i="91"/>
  <c r="AG10" i="91"/>
  <c r="AF10" i="91"/>
  <c r="AE10" i="91"/>
  <c r="AD10" i="91"/>
  <c r="AC10" i="91"/>
  <c r="AB10" i="91"/>
  <c r="AA10" i="91"/>
  <c r="Z10" i="91"/>
  <c r="Y10" i="91"/>
  <c r="X10" i="91"/>
  <c r="W10" i="91"/>
  <c r="V10" i="91"/>
  <c r="AL9" i="91"/>
  <c r="AK9" i="91"/>
  <c r="AI9" i="91"/>
  <c r="AH9" i="91"/>
  <c r="AG9" i="91"/>
  <c r="AF9" i="91"/>
  <c r="AE9" i="91"/>
  <c r="AD9" i="91"/>
  <c r="AC9" i="91"/>
  <c r="AB9" i="91"/>
  <c r="AA9" i="91"/>
  <c r="Z9" i="91"/>
  <c r="Y9" i="91"/>
  <c r="X9" i="91"/>
  <c r="W9" i="91"/>
  <c r="V9" i="91"/>
  <c r="AL8" i="91"/>
  <c r="AK8" i="91"/>
  <c r="AI8" i="91"/>
  <c r="AH8" i="91"/>
  <c r="AG8" i="91"/>
  <c r="AF8" i="91"/>
  <c r="AE8" i="91"/>
  <c r="AD8" i="91"/>
  <c r="AC8" i="91"/>
  <c r="AB8" i="91"/>
  <c r="AA8" i="91"/>
  <c r="Z8" i="91"/>
  <c r="Y8" i="91"/>
  <c r="X8" i="91"/>
  <c r="W8" i="91"/>
  <c r="V8" i="91"/>
  <c r="AL7" i="91"/>
  <c r="AK7" i="91"/>
  <c r="AI7" i="91"/>
  <c r="AH7" i="91"/>
  <c r="AG7" i="91"/>
  <c r="AF7" i="91"/>
  <c r="AE7" i="91"/>
  <c r="AD7" i="91"/>
  <c r="AC7" i="91"/>
  <c r="AB7" i="91"/>
  <c r="AA7" i="91"/>
  <c r="Z7" i="91"/>
  <c r="Y7" i="91"/>
  <c r="X7" i="91"/>
  <c r="W7" i="91"/>
  <c r="V7" i="91"/>
  <c r="AL6" i="91"/>
  <c r="AK6" i="91"/>
  <c r="AI6" i="91"/>
  <c r="AH6" i="91"/>
  <c r="AG6" i="91"/>
  <c r="AF6" i="91"/>
  <c r="AE6" i="91"/>
  <c r="AD6" i="91"/>
  <c r="AC6" i="91"/>
  <c r="AB6" i="91"/>
  <c r="AA6" i="91"/>
  <c r="Z6" i="91"/>
  <c r="Y6" i="91"/>
  <c r="X6" i="91"/>
  <c r="W6" i="91"/>
  <c r="V6" i="91"/>
  <c r="AL5" i="91"/>
  <c r="AK5" i="91"/>
  <c r="AI5" i="91"/>
  <c r="AH5" i="91"/>
  <c r="AG5" i="91"/>
  <c r="AF5" i="91"/>
  <c r="AE5" i="91"/>
  <c r="AD5" i="91"/>
  <c r="AC5" i="91"/>
  <c r="AB5" i="91"/>
  <c r="AA5" i="91"/>
  <c r="Z5" i="91"/>
  <c r="Y5" i="91"/>
  <c r="X5" i="91"/>
  <c r="W5" i="91"/>
  <c r="V5" i="91"/>
  <c r="AL4" i="91"/>
  <c r="AK4" i="91"/>
  <c r="AI4" i="91"/>
  <c r="AH4" i="91"/>
  <c r="AG4" i="91"/>
  <c r="AF4" i="91"/>
  <c r="AE4" i="91"/>
  <c r="AD4" i="91"/>
  <c r="AC4" i="91"/>
  <c r="AB4" i="91"/>
  <c r="AA4" i="91"/>
  <c r="Z4" i="91"/>
  <c r="Y4" i="91"/>
  <c r="X4" i="91"/>
  <c r="W4" i="91"/>
  <c r="V4" i="91"/>
  <c r="AL3" i="91"/>
  <c r="AK3" i="91"/>
  <c r="AI3" i="91"/>
  <c r="AH3" i="91"/>
  <c r="AG3" i="91"/>
  <c r="AF3" i="91"/>
  <c r="AE3" i="91"/>
  <c r="AD3" i="91"/>
  <c r="AC3" i="91"/>
  <c r="AB3" i="91"/>
  <c r="AA3" i="91"/>
  <c r="Z3" i="91"/>
  <c r="Y3" i="91"/>
  <c r="X3" i="91"/>
  <c r="W3" i="91"/>
  <c r="V3" i="91"/>
  <c r="C22" i="91" l="1"/>
  <c r="AL10" i="25" s="1"/>
  <c r="C41" i="91"/>
  <c r="AL43" i="25" s="1"/>
  <c r="C57" i="91"/>
  <c r="AL63" i="25" s="1"/>
  <c r="C59" i="91"/>
  <c r="AL14" i="25" s="1"/>
  <c r="C60" i="91"/>
  <c r="AL35" i="25" s="1"/>
  <c r="C65" i="91"/>
  <c r="AL12" i="25" s="1"/>
  <c r="C66" i="91"/>
  <c r="AL68" i="25" s="1"/>
  <c r="C44" i="91"/>
  <c r="AL11" i="25" s="1"/>
  <c r="C7" i="91"/>
  <c r="AL65" i="25" s="1"/>
  <c r="C9" i="91"/>
  <c r="AL57" i="25" s="1"/>
  <c r="C18" i="91"/>
  <c r="AL7" i="25" s="1"/>
  <c r="C30" i="91"/>
  <c r="AL15" i="25" s="1"/>
  <c r="C47" i="91"/>
  <c r="AL31" i="25" s="1"/>
  <c r="C56" i="91"/>
  <c r="AL19" i="25" s="1"/>
  <c r="C13" i="91"/>
  <c r="AL60" i="25" s="1"/>
  <c r="C29" i="91"/>
  <c r="AL6" i="25" s="1"/>
  <c r="C33" i="91"/>
  <c r="AL58" i="25" s="1"/>
  <c r="C38" i="91"/>
  <c r="AL59" i="25" s="1"/>
  <c r="C45" i="91"/>
  <c r="AL42" i="25" s="1"/>
  <c r="C32" i="91"/>
  <c r="AL25" i="25" s="1"/>
  <c r="C35" i="91"/>
  <c r="AL49" i="25" s="1"/>
  <c r="C42" i="91"/>
  <c r="AL55" i="25" s="1"/>
  <c r="C43" i="91"/>
  <c r="AL20" i="25" s="1"/>
  <c r="C48" i="91"/>
  <c r="AL29" i="25" s="1"/>
  <c r="C51" i="91"/>
  <c r="AL47" i="25" s="1"/>
  <c r="C4" i="91"/>
  <c r="AL9" i="25" s="1"/>
  <c r="C5" i="91"/>
  <c r="AL17" i="25" s="1"/>
  <c r="C6" i="91"/>
  <c r="AL34" i="25" s="1"/>
  <c r="C10" i="91"/>
  <c r="AL38" i="25" s="1"/>
  <c r="C11" i="91"/>
  <c r="AL30" i="25" s="1"/>
  <c r="C12" i="91"/>
  <c r="AL24" i="25" s="1"/>
  <c r="C15" i="91"/>
  <c r="AL33" i="25" s="1"/>
  <c r="C21" i="91"/>
  <c r="AL32" i="25" s="1"/>
  <c r="C19" i="91"/>
  <c r="AL44" i="25" s="1"/>
  <c r="C25" i="91"/>
  <c r="AL61" i="25" s="1"/>
  <c r="C27" i="91"/>
  <c r="AL39" i="25" s="1"/>
  <c r="C3" i="91"/>
  <c r="AL46" i="25" s="1"/>
  <c r="C24" i="91"/>
  <c r="AL62" i="25" s="1"/>
  <c r="B49" i="91"/>
  <c r="Q21" i="25" s="1"/>
  <c r="C53" i="91"/>
  <c r="AL5" i="25" s="1"/>
  <c r="C63" i="91"/>
  <c r="AL28" i="25" s="1"/>
  <c r="C39" i="91"/>
  <c r="AL22" i="25" s="1"/>
  <c r="C46" i="91"/>
  <c r="AL3" i="25" s="1"/>
  <c r="C50" i="91"/>
  <c r="AL48" i="25" s="1"/>
  <c r="C54" i="91"/>
  <c r="AL13" i="25" s="1"/>
  <c r="C64" i="91"/>
  <c r="AL41" i="25" s="1"/>
  <c r="C8" i="91"/>
  <c r="AL27" i="25" s="1"/>
  <c r="C36" i="91"/>
  <c r="AL8" i="25" s="1"/>
  <c r="C16" i="91"/>
  <c r="AL53" i="25" s="1"/>
  <c r="C26" i="91"/>
  <c r="AL64" i="25" s="1"/>
  <c r="C34" i="91"/>
  <c r="AL50" i="25" s="1"/>
  <c r="C62" i="91"/>
  <c r="AL40" i="25" s="1"/>
  <c r="B6" i="91"/>
  <c r="Q34" i="25" s="1"/>
  <c r="B3" i="91"/>
  <c r="Q46" i="25" s="1"/>
  <c r="B14" i="91"/>
  <c r="Q4" i="25" s="1"/>
  <c r="B64" i="91"/>
  <c r="Q41" i="25" s="1"/>
  <c r="B28" i="91"/>
  <c r="Q16" i="25" s="1"/>
  <c r="B31" i="91"/>
  <c r="Q23" i="25" s="1"/>
  <c r="B42" i="91"/>
  <c r="Q55" i="25" s="1"/>
  <c r="B37" i="91"/>
  <c r="Q45" i="25" s="1"/>
  <c r="B40" i="91"/>
  <c r="Q36" i="25" s="1"/>
  <c r="B55" i="91"/>
  <c r="Q18" i="25" s="1"/>
  <c r="B61" i="91"/>
  <c r="Q26" i="25" s="1"/>
  <c r="B43" i="91"/>
  <c r="Q20" i="25" s="1"/>
  <c r="B26" i="91"/>
  <c r="Q64" i="25" s="1"/>
  <c r="B46" i="91"/>
  <c r="Q3" i="25" s="1"/>
  <c r="B11" i="91"/>
  <c r="Q30" i="25" s="1"/>
  <c r="B17" i="91"/>
  <c r="Q54" i="25" s="1"/>
  <c r="B20" i="91"/>
  <c r="Q56" i="25" s="1"/>
  <c r="B23" i="91"/>
  <c r="Q51" i="25" s="1"/>
  <c r="B34" i="91"/>
  <c r="Q50" i="25" s="1"/>
  <c r="B44" i="91"/>
  <c r="Q11" i="25" s="1"/>
  <c r="B4" i="91"/>
  <c r="Q9" i="25" s="1"/>
  <c r="B10" i="91"/>
  <c r="Q38" i="25" s="1"/>
  <c r="B12" i="91"/>
  <c r="Q24" i="25" s="1"/>
  <c r="C37" i="91"/>
  <c r="AL45" i="25" s="1"/>
  <c r="B45" i="91"/>
  <c r="Q42" i="25" s="1"/>
  <c r="B13" i="91"/>
  <c r="Q60" i="25" s="1"/>
  <c r="B15" i="91"/>
  <c r="Q33" i="25" s="1"/>
  <c r="C40" i="91"/>
  <c r="AL36" i="25" s="1"/>
  <c r="B48" i="91"/>
  <c r="Q29" i="25" s="1"/>
  <c r="B50" i="91"/>
  <c r="Q48" i="25" s="1"/>
  <c r="B53" i="91"/>
  <c r="Q5" i="25" s="1"/>
  <c r="B16" i="91"/>
  <c r="Q53" i="25" s="1"/>
  <c r="B18" i="91"/>
  <c r="Q7" i="25" s="1"/>
  <c r="B29" i="91"/>
  <c r="Q6" i="25" s="1"/>
  <c r="B51" i="91"/>
  <c r="Q47" i="25" s="1"/>
  <c r="B54" i="91"/>
  <c r="Q13" i="25" s="1"/>
  <c r="B56" i="91"/>
  <c r="Q19" i="25" s="1"/>
  <c r="B59" i="91"/>
  <c r="Q14" i="25" s="1"/>
  <c r="B5" i="91"/>
  <c r="Q17" i="25" s="1"/>
  <c r="B8" i="91"/>
  <c r="Q27" i="25" s="1"/>
  <c r="B19" i="91"/>
  <c r="Q44" i="25" s="1"/>
  <c r="B21" i="91"/>
  <c r="Q32" i="25" s="1"/>
  <c r="B24" i="91"/>
  <c r="Q62" i="25" s="1"/>
  <c r="B30" i="91"/>
  <c r="Q15" i="25" s="1"/>
  <c r="B32" i="91"/>
  <c r="Q25" i="25" s="1"/>
  <c r="B57" i="91"/>
  <c r="Q63" i="25" s="1"/>
  <c r="B60" i="91"/>
  <c r="Q35" i="25" s="1"/>
  <c r="B62" i="91"/>
  <c r="Q40" i="25" s="1"/>
  <c r="C14" i="91"/>
  <c r="AL4" i="25" s="1"/>
  <c r="B22" i="91"/>
  <c r="Q10" i="25" s="1"/>
  <c r="B25" i="91"/>
  <c r="Q61" i="25" s="1"/>
  <c r="B27" i="91"/>
  <c r="Q39" i="25" s="1"/>
  <c r="B33" i="91"/>
  <c r="Q58" i="25" s="1"/>
  <c r="B35" i="91"/>
  <c r="Q49" i="25" s="1"/>
  <c r="C49" i="91"/>
  <c r="AL21" i="25" s="1"/>
  <c r="C52" i="91"/>
  <c r="AL37" i="25" s="1"/>
  <c r="B63" i="91"/>
  <c r="Q28" i="25" s="1"/>
  <c r="B65" i="91"/>
  <c r="Q12" i="25" s="1"/>
  <c r="C17" i="91"/>
  <c r="AL54" i="25" s="1"/>
  <c r="C28" i="91"/>
  <c r="AL16" i="25" s="1"/>
  <c r="B36" i="91"/>
  <c r="Q8" i="25" s="1"/>
  <c r="B38" i="91"/>
  <c r="Q59" i="25" s="1"/>
  <c r="B52" i="91"/>
  <c r="Q37" i="25" s="1"/>
  <c r="C55" i="91"/>
  <c r="AL18" i="25" s="1"/>
  <c r="C58" i="91"/>
  <c r="AL52" i="25" s="1"/>
  <c r="B66" i="91"/>
  <c r="Q68" i="25" s="1"/>
  <c r="C20" i="91"/>
  <c r="AL56" i="25" s="1"/>
  <c r="C23" i="91"/>
  <c r="AL51" i="25" s="1"/>
  <c r="C31" i="91"/>
  <c r="AL23" i="25" s="1"/>
  <c r="B39" i="91"/>
  <c r="Q22" i="25" s="1"/>
  <c r="B41" i="91"/>
  <c r="Q43" i="25" s="1"/>
  <c r="B47" i="91"/>
  <c r="Q31" i="25" s="1"/>
  <c r="B58" i="91"/>
  <c r="Q52" i="25" s="1"/>
  <c r="C61" i="91"/>
  <c r="AL26" i="25" s="1"/>
  <c r="AZ73" i="27"/>
  <c r="AJ66" i="90" l="1"/>
  <c r="AI66" i="90"/>
  <c r="AG66" i="90"/>
  <c r="AF66" i="90"/>
  <c r="AE66" i="90"/>
  <c r="AD66" i="90"/>
  <c r="AC66" i="90"/>
  <c r="AB66" i="90"/>
  <c r="AA66" i="90"/>
  <c r="Z66" i="90"/>
  <c r="Y66" i="90"/>
  <c r="X66" i="90"/>
  <c r="W66" i="90"/>
  <c r="V66" i="90"/>
  <c r="U66" i="90"/>
  <c r="AJ65" i="90"/>
  <c r="AI65" i="90"/>
  <c r="AG65" i="90"/>
  <c r="AF65" i="90"/>
  <c r="AE65" i="90"/>
  <c r="AD65" i="90"/>
  <c r="AC65" i="90"/>
  <c r="AB65" i="90"/>
  <c r="AA65" i="90"/>
  <c r="Z65" i="90"/>
  <c r="Y65" i="90"/>
  <c r="X65" i="90"/>
  <c r="W65" i="90"/>
  <c r="V65" i="90"/>
  <c r="U65" i="90"/>
  <c r="AJ64" i="90"/>
  <c r="AI64" i="90"/>
  <c r="AG64" i="90"/>
  <c r="AF64" i="90"/>
  <c r="AE64" i="90"/>
  <c r="AD64" i="90"/>
  <c r="AC64" i="90"/>
  <c r="AB64" i="90"/>
  <c r="AA64" i="90"/>
  <c r="Z64" i="90"/>
  <c r="Y64" i="90"/>
  <c r="X64" i="90"/>
  <c r="W64" i="90"/>
  <c r="V64" i="90"/>
  <c r="U64" i="90"/>
  <c r="AJ63" i="90"/>
  <c r="AI63" i="90"/>
  <c r="AG63" i="90"/>
  <c r="AF63" i="90"/>
  <c r="AE63" i="90"/>
  <c r="AD63" i="90"/>
  <c r="AC63" i="90"/>
  <c r="AB63" i="90"/>
  <c r="AA63" i="90"/>
  <c r="Z63" i="90"/>
  <c r="Y63" i="90"/>
  <c r="X63" i="90"/>
  <c r="W63" i="90"/>
  <c r="V63" i="90"/>
  <c r="U63" i="90"/>
  <c r="AJ62" i="90"/>
  <c r="AI62" i="90"/>
  <c r="AG62" i="90"/>
  <c r="AF62" i="90"/>
  <c r="AE62" i="90"/>
  <c r="AD62" i="90"/>
  <c r="AC62" i="90"/>
  <c r="AB62" i="90"/>
  <c r="AA62" i="90"/>
  <c r="Z62" i="90"/>
  <c r="Y62" i="90"/>
  <c r="X62" i="90"/>
  <c r="W62" i="90"/>
  <c r="V62" i="90"/>
  <c r="U62" i="90"/>
  <c r="AJ61" i="90"/>
  <c r="AI61" i="90"/>
  <c r="AG61" i="90"/>
  <c r="AF61" i="90"/>
  <c r="AE61" i="90"/>
  <c r="AD61" i="90"/>
  <c r="AC61" i="90"/>
  <c r="AB61" i="90"/>
  <c r="AA61" i="90"/>
  <c r="Z61" i="90"/>
  <c r="Y61" i="90"/>
  <c r="X61" i="90"/>
  <c r="W61" i="90"/>
  <c r="V61" i="90"/>
  <c r="U61" i="90"/>
  <c r="AJ60" i="90"/>
  <c r="AI60" i="90"/>
  <c r="AG60" i="90"/>
  <c r="AF60" i="90"/>
  <c r="AE60" i="90"/>
  <c r="AD60" i="90"/>
  <c r="AC60" i="90"/>
  <c r="AB60" i="90"/>
  <c r="AA60" i="90"/>
  <c r="Z60" i="90"/>
  <c r="Y60" i="90"/>
  <c r="X60" i="90"/>
  <c r="W60" i="90"/>
  <c r="V60" i="90"/>
  <c r="U60" i="90"/>
  <c r="AJ59" i="90"/>
  <c r="AI59" i="90"/>
  <c r="AG59" i="90"/>
  <c r="AF59" i="90"/>
  <c r="AE59" i="90"/>
  <c r="AD59" i="90"/>
  <c r="AC59" i="90"/>
  <c r="AB59" i="90"/>
  <c r="AA59" i="90"/>
  <c r="Z59" i="90"/>
  <c r="Y59" i="90"/>
  <c r="X59" i="90"/>
  <c r="W59" i="90"/>
  <c r="V59" i="90"/>
  <c r="U59" i="90"/>
  <c r="AJ58" i="90"/>
  <c r="AI58" i="90"/>
  <c r="AG58" i="90"/>
  <c r="AF58" i="90"/>
  <c r="AE58" i="90"/>
  <c r="AD58" i="90"/>
  <c r="AC58" i="90"/>
  <c r="AB58" i="90"/>
  <c r="AA58" i="90"/>
  <c r="Z58" i="90"/>
  <c r="Y58" i="90"/>
  <c r="X58" i="90"/>
  <c r="W58" i="90"/>
  <c r="V58" i="90"/>
  <c r="U58" i="90"/>
  <c r="AJ57" i="90"/>
  <c r="AI57" i="90"/>
  <c r="AG57" i="90"/>
  <c r="AF57" i="90"/>
  <c r="AE57" i="90"/>
  <c r="AD57" i="90"/>
  <c r="AC57" i="90"/>
  <c r="AB57" i="90"/>
  <c r="AA57" i="90"/>
  <c r="Z57" i="90"/>
  <c r="Y57" i="90"/>
  <c r="X57" i="90"/>
  <c r="W57" i="90"/>
  <c r="V57" i="90"/>
  <c r="U57" i="90"/>
  <c r="AJ56" i="90"/>
  <c r="AI56" i="90"/>
  <c r="AG56" i="90"/>
  <c r="AF56" i="90"/>
  <c r="AE56" i="90"/>
  <c r="AD56" i="90"/>
  <c r="AC56" i="90"/>
  <c r="AB56" i="90"/>
  <c r="AA56" i="90"/>
  <c r="Z56" i="90"/>
  <c r="Y56" i="90"/>
  <c r="X56" i="90"/>
  <c r="W56" i="90"/>
  <c r="V56" i="90"/>
  <c r="U56" i="90"/>
  <c r="AJ55" i="90"/>
  <c r="AI55" i="90"/>
  <c r="AG55" i="90"/>
  <c r="AF55" i="90"/>
  <c r="AE55" i="90"/>
  <c r="AD55" i="90"/>
  <c r="AC55" i="90"/>
  <c r="AB55" i="90"/>
  <c r="AA55" i="90"/>
  <c r="Z55" i="90"/>
  <c r="Y55" i="90"/>
  <c r="X55" i="90"/>
  <c r="W55" i="90"/>
  <c r="V55" i="90"/>
  <c r="U55" i="90"/>
  <c r="AJ54" i="90"/>
  <c r="AI54" i="90"/>
  <c r="AG54" i="90"/>
  <c r="AF54" i="90"/>
  <c r="AE54" i="90"/>
  <c r="AD54" i="90"/>
  <c r="AC54" i="90"/>
  <c r="AB54" i="90"/>
  <c r="AA54" i="90"/>
  <c r="Z54" i="90"/>
  <c r="Y54" i="90"/>
  <c r="X54" i="90"/>
  <c r="W54" i="90"/>
  <c r="V54" i="90"/>
  <c r="U54" i="90"/>
  <c r="AJ53" i="90"/>
  <c r="AI53" i="90"/>
  <c r="AG53" i="90"/>
  <c r="AF53" i="90"/>
  <c r="AE53" i="90"/>
  <c r="AD53" i="90"/>
  <c r="AC53" i="90"/>
  <c r="AB53" i="90"/>
  <c r="AA53" i="90"/>
  <c r="Z53" i="90"/>
  <c r="Y53" i="90"/>
  <c r="X53" i="90"/>
  <c r="W53" i="90"/>
  <c r="V53" i="90"/>
  <c r="U53" i="90"/>
  <c r="AJ52" i="90"/>
  <c r="AI52" i="90"/>
  <c r="AG52" i="90"/>
  <c r="AF52" i="90"/>
  <c r="AE52" i="90"/>
  <c r="AD52" i="90"/>
  <c r="AC52" i="90"/>
  <c r="AB52" i="90"/>
  <c r="AA52" i="90"/>
  <c r="Z52" i="90"/>
  <c r="Y52" i="90"/>
  <c r="X52" i="90"/>
  <c r="W52" i="90"/>
  <c r="V52" i="90"/>
  <c r="U52" i="90"/>
  <c r="AJ51" i="90"/>
  <c r="AI51" i="90"/>
  <c r="AG51" i="90"/>
  <c r="AF51" i="90"/>
  <c r="AE51" i="90"/>
  <c r="AD51" i="90"/>
  <c r="AC51" i="90"/>
  <c r="AB51" i="90"/>
  <c r="AA51" i="90"/>
  <c r="Z51" i="90"/>
  <c r="Y51" i="90"/>
  <c r="X51" i="90"/>
  <c r="W51" i="90"/>
  <c r="V51" i="90"/>
  <c r="U51" i="90"/>
  <c r="AJ50" i="90"/>
  <c r="AI50" i="90"/>
  <c r="AG50" i="90"/>
  <c r="AF50" i="90"/>
  <c r="AE50" i="90"/>
  <c r="AD50" i="90"/>
  <c r="AC50" i="90"/>
  <c r="AB50" i="90"/>
  <c r="AA50" i="90"/>
  <c r="Z50" i="90"/>
  <c r="Y50" i="90"/>
  <c r="X50" i="90"/>
  <c r="W50" i="90"/>
  <c r="V50" i="90"/>
  <c r="U50" i="90"/>
  <c r="AJ49" i="90"/>
  <c r="AI49" i="90"/>
  <c r="AG49" i="90"/>
  <c r="AF49" i="90"/>
  <c r="AE49" i="90"/>
  <c r="AD49" i="90"/>
  <c r="AC49" i="90"/>
  <c r="AB49" i="90"/>
  <c r="AA49" i="90"/>
  <c r="Z49" i="90"/>
  <c r="Y49" i="90"/>
  <c r="X49" i="90"/>
  <c r="W49" i="90"/>
  <c r="V49" i="90"/>
  <c r="U49" i="90"/>
  <c r="AJ48" i="90"/>
  <c r="AI48" i="90"/>
  <c r="AG48" i="90"/>
  <c r="AF48" i="90"/>
  <c r="AE48" i="90"/>
  <c r="AD48" i="90"/>
  <c r="AC48" i="90"/>
  <c r="AB48" i="90"/>
  <c r="AA48" i="90"/>
  <c r="Z48" i="90"/>
  <c r="Y48" i="90"/>
  <c r="X48" i="90"/>
  <c r="W48" i="90"/>
  <c r="V48" i="90"/>
  <c r="U48" i="90"/>
  <c r="AJ47" i="90"/>
  <c r="AI47" i="90"/>
  <c r="AG47" i="90"/>
  <c r="AF47" i="90"/>
  <c r="AE47" i="90"/>
  <c r="AD47" i="90"/>
  <c r="AC47" i="90"/>
  <c r="AB47" i="90"/>
  <c r="AA47" i="90"/>
  <c r="Z47" i="90"/>
  <c r="Y47" i="90"/>
  <c r="X47" i="90"/>
  <c r="W47" i="90"/>
  <c r="V47" i="90"/>
  <c r="U47" i="90"/>
  <c r="AJ46" i="90"/>
  <c r="AI46" i="90"/>
  <c r="AG46" i="90"/>
  <c r="AF46" i="90"/>
  <c r="AE46" i="90"/>
  <c r="AD46" i="90"/>
  <c r="AC46" i="90"/>
  <c r="AB46" i="90"/>
  <c r="AA46" i="90"/>
  <c r="Z46" i="90"/>
  <c r="Y46" i="90"/>
  <c r="X46" i="90"/>
  <c r="W46" i="90"/>
  <c r="V46" i="90"/>
  <c r="U46" i="90"/>
  <c r="AJ45" i="90"/>
  <c r="AI45" i="90"/>
  <c r="AG45" i="90"/>
  <c r="AF45" i="90"/>
  <c r="AE45" i="90"/>
  <c r="AD45" i="90"/>
  <c r="AC45" i="90"/>
  <c r="AB45" i="90"/>
  <c r="AA45" i="90"/>
  <c r="Z45" i="90"/>
  <c r="Y45" i="90"/>
  <c r="X45" i="90"/>
  <c r="W45" i="90"/>
  <c r="V45" i="90"/>
  <c r="U45" i="90"/>
  <c r="AJ44" i="90"/>
  <c r="AI44" i="90"/>
  <c r="AG44" i="90"/>
  <c r="AF44" i="90"/>
  <c r="AE44" i="90"/>
  <c r="AD44" i="90"/>
  <c r="AC44" i="90"/>
  <c r="AB44" i="90"/>
  <c r="AA44" i="90"/>
  <c r="Z44" i="90"/>
  <c r="Y44" i="90"/>
  <c r="X44" i="90"/>
  <c r="W44" i="90"/>
  <c r="V44" i="90"/>
  <c r="U44" i="90"/>
  <c r="AJ43" i="90"/>
  <c r="AI43" i="90"/>
  <c r="AG43" i="90"/>
  <c r="AF43" i="90"/>
  <c r="AE43" i="90"/>
  <c r="AD43" i="90"/>
  <c r="AC43" i="90"/>
  <c r="AB43" i="90"/>
  <c r="AA43" i="90"/>
  <c r="Z43" i="90"/>
  <c r="Y43" i="90"/>
  <c r="X43" i="90"/>
  <c r="W43" i="90"/>
  <c r="V43" i="90"/>
  <c r="U43" i="90"/>
  <c r="AJ42" i="90"/>
  <c r="AI42" i="90"/>
  <c r="AG42" i="90"/>
  <c r="AF42" i="90"/>
  <c r="AE42" i="90"/>
  <c r="AD42" i="90"/>
  <c r="AC42" i="90"/>
  <c r="AB42" i="90"/>
  <c r="AA42" i="90"/>
  <c r="Z42" i="90"/>
  <c r="Y42" i="90"/>
  <c r="X42" i="90"/>
  <c r="W42" i="90"/>
  <c r="V42" i="90"/>
  <c r="U42" i="90"/>
  <c r="AJ41" i="90"/>
  <c r="AI41" i="90"/>
  <c r="AG41" i="90"/>
  <c r="AF41" i="90"/>
  <c r="AE41" i="90"/>
  <c r="AD41" i="90"/>
  <c r="AC41" i="90"/>
  <c r="AB41" i="90"/>
  <c r="AA41" i="90"/>
  <c r="Z41" i="90"/>
  <c r="Y41" i="90"/>
  <c r="X41" i="90"/>
  <c r="W41" i="90"/>
  <c r="V41" i="90"/>
  <c r="U41" i="90"/>
  <c r="AJ40" i="90"/>
  <c r="AI40" i="90"/>
  <c r="AG40" i="90"/>
  <c r="AF40" i="90"/>
  <c r="AE40" i="90"/>
  <c r="AD40" i="90"/>
  <c r="AC40" i="90"/>
  <c r="AB40" i="90"/>
  <c r="AA40" i="90"/>
  <c r="Z40" i="90"/>
  <c r="Y40" i="90"/>
  <c r="X40" i="90"/>
  <c r="W40" i="90"/>
  <c r="V40" i="90"/>
  <c r="U40" i="90"/>
  <c r="AJ39" i="90"/>
  <c r="AI39" i="90"/>
  <c r="AG39" i="90"/>
  <c r="AF39" i="90"/>
  <c r="AE39" i="90"/>
  <c r="AD39" i="90"/>
  <c r="AC39" i="90"/>
  <c r="AB39" i="90"/>
  <c r="AA39" i="90"/>
  <c r="Z39" i="90"/>
  <c r="Y39" i="90"/>
  <c r="X39" i="90"/>
  <c r="W39" i="90"/>
  <c r="V39" i="90"/>
  <c r="U39" i="90"/>
  <c r="AJ38" i="90"/>
  <c r="AI38" i="90"/>
  <c r="AG38" i="90"/>
  <c r="AF38" i="90"/>
  <c r="AE38" i="90"/>
  <c r="AD38" i="90"/>
  <c r="AC38" i="90"/>
  <c r="AB38" i="90"/>
  <c r="AA38" i="90"/>
  <c r="Z38" i="90"/>
  <c r="Y38" i="90"/>
  <c r="X38" i="90"/>
  <c r="W38" i="90"/>
  <c r="V38" i="90"/>
  <c r="U38" i="90"/>
  <c r="AJ37" i="90"/>
  <c r="AI37" i="90"/>
  <c r="AG37" i="90"/>
  <c r="AF37" i="90"/>
  <c r="AE37" i="90"/>
  <c r="AD37" i="90"/>
  <c r="AC37" i="90"/>
  <c r="AB37" i="90"/>
  <c r="AA37" i="90"/>
  <c r="Z37" i="90"/>
  <c r="Y37" i="90"/>
  <c r="X37" i="90"/>
  <c r="W37" i="90"/>
  <c r="V37" i="90"/>
  <c r="U37" i="90"/>
  <c r="AJ36" i="90"/>
  <c r="AI36" i="90"/>
  <c r="AG36" i="90"/>
  <c r="AF36" i="90"/>
  <c r="AE36" i="90"/>
  <c r="AD36" i="90"/>
  <c r="AC36" i="90"/>
  <c r="AB36" i="90"/>
  <c r="AA36" i="90"/>
  <c r="Z36" i="90"/>
  <c r="Y36" i="90"/>
  <c r="X36" i="90"/>
  <c r="W36" i="90"/>
  <c r="V36" i="90"/>
  <c r="U36" i="90"/>
  <c r="AJ35" i="90"/>
  <c r="AI35" i="90"/>
  <c r="AG35" i="90"/>
  <c r="AF35" i="90"/>
  <c r="AE35" i="90"/>
  <c r="AD35" i="90"/>
  <c r="AC35" i="90"/>
  <c r="AB35" i="90"/>
  <c r="AA35" i="90"/>
  <c r="Z35" i="90"/>
  <c r="Y35" i="90"/>
  <c r="X35" i="90"/>
  <c r="W35" i="90"/>
  <c r="V35" i="90"/>
  <c r="U35" i="90"/>
  <c r="AJ34" i="90"/>
  <c r="AI34" i="90"/>
  <c r="AG34" i="90"/>
  <c r="AF34" i="90"/>
  <c r="AE34" i="90"/>
  <c r="AD34" i="90"/>
  <c r="AC34" i="90"/>
  <c r="AB34" i="90"/>
  <c r="AA34" i="90"/>
  <c r="Z34" i="90"/>
  <c r="Y34" i="90"/>
  <c r="X34" i="90"/>
  <c r="W34" i="90"/>
  <c r="V34" i="90"/>
  <c r="U34" i="90"/>
  <c r="AJ33" i="90"/>
  <c r="AI33" i="90"/>
  <c r="AG33" i="90"/>
  <c r="AF33" i="90"/>
  <c r="AE33" i="90"/>
  <c r="AD33" i="90"/>
  <c r="AC33" i="90"/>
  <c r="AB33" i="90"/>
  <c r="AA33" i="90"/>
  <c r="Z33" i="90"/>
  <c r="Y33" i="90"/>
  <c r="X33" i="90"/>
  <c r="W33" i="90"/>
  <c r="V33" i="90"/>
  <c r="U33" i="90"/>
  <c r="AJ32" i="90"/>
  <c r="AI32" i="90"/>
  <c r="AG32" i="90"/>
  <c r="AF32" i="90"/>
  <c r="AE32" i="90"/>
  <c r="AD32" i="90"/>
  <c r="AC32" i="90"/>
  <c r="AB32" i="90"/>
  <c r="AA32" i="90"/>
  <c r="Z32" i="90"/>
  <c r="Y32" i="90"/>
  <c r="X32" i="90"/>
  <c r="W32" i="90"/>
  <c r="V32" i="90"/>
  <c r="U32" i="90"/>
  <c r="AJ31" i="90"/>
  <c r="AI31" i="90"/>
  <c r="AG31" i="90"/>
  <c r="AF31" i="90"/>
  <c r="AE31" i="90"/>
  <c r="AD31" i="90"/>
  <c r="AC31" i="90"/>
  <c r="AB31" i="90"/>
  <c r="AA31" i="90"/>
  <c r="Z31" i="90"/>
  <c r="Y31" i="90"/>
  <c r="X31" i="90"/>
  <c r="W31" i="90"/>
  <c r="V31" i="90"/>
  <c r="U31" i="90"/>
  <c r="AJ30" i="90"/>
  <c r="AI30" i="90"/>
  <c r="AG30" i="90"/>
  <c r="AF30" i="90"/>
  <c r="AE30" i="90"/>
  <c r="AD30" i="90"/>
  <c r="AC30" i="90"/>
  <c r="AB30" i="90"/>
  <c r="AA30" i="90"/>
  <c r="Z30" i="90"/>
  <c r="Y30" i="90"/>
  <c r="X30" i="90"/>
  <c r="W30" i="90"/>
  <c r="V30" i="90"/>
  <c r="U30" i="90"/>
  <c r="AJ29" i="90"/>
  <c r="AI29" i="90"/>
  <c r="AG29" i="90"/>
  <c r="AF29" i="90"/>
  <c r="AE29" i="90"/>
  <c r="AD29" i="90"/>
  <c r="AC29" i="90"/>
  <c r="AB29" i="90"/>
  <c r="AA29" i="90"/>
  <c r="Z29" i="90"/>
  <c r="Y29" i="90"/>
  <c r="X29" i="90"/>
  <c r="W29" i="90"/>
  <c r="V29" i="90"/>
  <c r="U29" i="90"/>
  <c r="AJ28" i="90"/>
  <c r="AI28" i="90"/>
  <c r="AG28" i="90"/>
  <c r="AF28" i="90"/>
  <c r="AE28" i="90"/>
  <c r="AD28" i="90"/>
  <c r="AC28" i="90"/>
  <c r="AB28" i="90"/>
  <c r="AA28" i="90"/>
  <c r="Z28" i="90"/>
  <c r="Y28" i="90"/>
  <c r="X28" i="90"/>
  <c r="W28" i="90"/>
  <c r="V28" i="90"/>
  <c r="U28" i="90"/>
  <c r="AJ27" i="90"/>
  <c r="AI27" i="90"/>
  <c r="AG27" i="90"/>
  <c r="AF27" i="90"/>
  <c r="AE27" i="90"/>
  <c r="AD27" i="90"/>
  <c r="AC27" i="90"/>
  <c r="AB27" i="90"/>
  <c r="AA27" i="90"/>
  <c r="Z27" i="90"/>
  <c r="Y27" i="90"/>
  <c r="X27" i="90"/>
  <c r="W27" i="90"/>
  <c r="V27" i="90"/>
  <c r="U27" i="90"/>
  <c r="AJ26" i="90"/>
  <c r="AI26" i="90"/>
  <c r="AG26" i="90"/>
  <c r="AF26" i="90"/>
  <c r="AE26" i="90"/>
  <c r="AD26" i="90"/>
  <c r="AC26" i="90"/>
  <c r="AB26" i="90"/>
  <c r="AA26" i="90"/>
  <c r="Z26" i="90"/>
  <c r="Y26" i="90"/>
  <c r="X26" i="90"/>
  <c r="W26" i="90"/>
  <c r="V26" i="90"/>
  <c r="U26" i="90"/>
  <c r="AJ25" i="90"/>
  <c r="AI25" i="90"/>
  <c r="AG25" i="90"/>
  <c r="AF25" i="90"/>
  <c r="AE25" i="90"/>
  <c r="AD25" i="90"/>
  <c r="AC25" i="90"/>
  <c r="AB25" i="90"/>
  <c r="AA25" i="90"/>
  <c r="Z25" i="90"/>
  <c r="Y25" i="90"/>
  <c r="X25" i="90"/>
  <c r="W25" i="90"/>
  <c r="V25" i="90"/>
  <c r="U25" i="90"/>
  <c r="AJ24" i="90"/>
  <c r="AI24" i="90"/>
  <c r="AG24" i="90"/>
  <c r="AF24" i="90"/>
  <c r="AE24" i="90"/>
  <c r="AD24" i="90"/>
  <c r="AC24" i="90"/>
  <c r="AB24" i="90"/>
  <c r="AA24" i="90"/>
  <c r="Z24" i="90"/>
  <c r="Y24" i="90"/>
  <c r="X24" i="90"/>
  <c r="W24" i="90"/>
  <c r="V24" i="90"/>
  <c r="U24" i="90"/>
  <c r="AJ23" i="90"/>
  <c r="AI23" i="90"/>
  <c r="AG23" i="90"/>
  <c r="AF23" i="90"/>
  <c r="AE23" i="90"/>
  <c r="AD23" i="90"/>
  <c r="AC23" i="90"/>
  <c r="AB23" i="90"/>
  <c r="AA23" i="90"/>
  <c r="Z23" i="90"/>
  <c r="Y23" i="90"/>
  <c r="X23" i="90"/>
  <c r="W23" i="90"/>
  <c r="V23" i="90"/>
  <c r="U23" i="90"/>
  <c r="AJ22" i="90"/>
  <c r="AI22" i="90"/>
  <c r="AG22" i="90"/>
  <c r="AF22" i="90"/>
  <c r="AE22" i="90"/>
  <c r="AD22" i="90"/>
  <c r="AC22" i="90"/>
  <c r="AB22" i="90"/>
  <c r="AA22" i="90"/>
  <c r="Z22" i="90"/>
  <c r="Y22" i="90"/>
  <c r="X22" i="90"/>
  <c r="W22" i="90"/>
  <c r="V22" i="90"/>
  <c r="U22" i="90"/>
  <c r="AJ21" i="90"/>
  <c r="AI21" i="90"/>
  <c r="AG21" i="90"/>
  <c r="AF21" i="90"/>
  <c r="AE21" i="90"/>
  <c r="AD21" i="90"/>
  <c r="AC21" i="90"/>
  <c r="AB21" i="90"/>
  <c r="AA21" i="90"/>
  <c r="Z21" i="90"/>
  <c r="Y21" i="90"/>
  <c r="X21" i="90"/>
  <c r="W21" i="90"/>
  <c r="V21" i="90"/>
  <c r="U21" i="90"/>
  <c r="AJ20" i="90"/>
  <c r="AI20" i="90"/>
  <c r="AG20" i="90"/>
  <c r="AF20" i="90"/>
  <c r="AE20" i="90"/>
  <c r="AD20" i="90"/>
  <c r="AC20" i="90"/>
  <c r="AB20" i="90"/>
  <c r="AA20" i="90"/>
  <c r="Z20" i="90"/>
  <c r="Y20" i="90"/>
  <c r="X20" i="90"/>
  <c r="W20" i="90"/>
  <c r="V20" i="90"/>
  <c r="U20" i="90"/>
  <c r="AJ19" i="90"/>
  <c r="AI19" i="90"/>
  <c r="AG19" i="90"/>
  <c r="AF19" i="90"/>
  <c r="AE19" i="90"/>
  <c r="AD19" i="90"/>
  <c r="AC19" i="90"/>
  <c r="AB19" i="90"/>
  <c r="AA19" i="90"/>
  <c r="Z19" i="90"/>
  <c r="Y19" i="90"/>
  <c r="X19" i="90"/>
  <c r="W19" i="90"/>
  <c r="V19" i="90"/>
  <c r="U19" i="90"/>
  <c r="AJ18" i="90"/>
  <c r="AI18" i="90"/>
  <c r="AG18" i="90"/>
  <c r="AF18" i="90"/>
  <c r="AE18" i="90"/>
  <c r="AD18" i="90"/>
  <c r="AC18" i="90"/>
  <c r="AB18" i="90"/>
  <c r="AA18" i="90"/>
  <c r="Z18" i="90"/>
  <c r="Y18" i="90"/>
  <c r="X18" i="90"/>
  <c r="W18" i="90"/>
  <c r="V18" i="90"/>
  <c r="U18" i="90"/>
  <c r="AJ17" i="90"/>
  <c r="AI17" i="90"/>
  <c r="AG17" i="90"/>
  <c r="AF17" i="90"/>
  <c r="AE17" i="90"/>
  <c r="AD17" i="90"/>
  <c r="AC17" i="90"/>
  <c r="AB17" i="90"/>
  <c r="AA17" i="90"/>
  <c r="Z17" i="90"/>
  <c r="Y17" i="90"/>
  <c r="X17" i="90"/>
  <c r="W17" i="90"/>
  <c r="V17" i="90"/>
  <c r="U17" i="90"/>
  <c r="AJ16" i="90"/>
  <c r="AI16" i="90"/>
  <c r="AG16" i="90"/>
  <c r="AF16" i="90"/>
  <c r="AE16" i="90"/>
  <c r="AD16" i="90"/>
  <c r="AC16" i="90"/>
  <c r="AB16" i="90"/>
  <c r="AA16" i="90"/>
  <c r="Z16" i="90"/>
  <c r="Y16" i="90"/>
  <c r="X16" i="90"/>
  <c r="W16" i="90"/>
  <c r="V16" i="90"/>
  <c r="U16" i="90"/>
  <c r="AJ15" i="90"/>
  <c r="AI15" i="90"/>
  <c r="AG15" i="90"/>
  <c r="AF15" i="90"/>
  <c r="AE15" i="90"/>
  <c r="AD15" i="90"/>
  <c r="AC15" i="90"/>
  <c r="AB15" i="90"/>
  <c r="AA15" i="90"/>
  <c r="Z15" i="90"/>
  <c r="Y15" i="90"/>
  <c r="X15" i="90"/>
  <c r="W15" i="90"/>
  <c r="V15" i="90"/>
  <c r="U15" i="90"/>
  <c r="AJ14" i="90"/>
  <c r="AI14" i="90"/>
  <c r="AG14" i="90"/>
  <c r="AF14" i="90"/>
  <c r="AE14" i="90"/>
  <c r="AD14" i="90"/>
  <c r="AC14" i="90"/>
  <c r="AB14" i="90"/>
  <c r="AA14" i="90"/>
  <c r="Z14" i="90"/>
  <c r="Y14" i="90"/>
  <c r="X14" i="90"/>
  <c r="W14" i="90"/>
  <c r="V14" i="90"/>
  <c r="U14" i="90"/>
  <c r="AJ13" i="90"/>
  <c r="AI13" i="90"/>
  <c r="AG13" i="90"/>
  <c r="AF13" i="90"/>
  <c r="AE13" i="90"/>
  <c r="AD13" i="90"/>
  <c r="AC13" i="90"/>
  <c r="AB13" i="90"/>
  <c r="AA13" i="90"/>
  <c r="Z13" i="90"/>
  <c r="Y13" i="90"/>
  <c r="X13" i="90"/>
  <c r="W13" i="90"/>
  <c r="V13" i="90"/>
  <c r="U13" i="90"/>
  <c r="AJ12" i="90"/>
  <c r="AI12" i="90"/>
  <c r="AG12" i="90"/>
  <c r="AF12" i="90"/>
  <c r="AE12" i="90"/>
  <c r="AD12" i="90"/>
  <c r="AC12" i="90"/>
  <c r="AB12" i="90"/>
  <c r="AA12" i="90"/>
  <c r="Z12" i="90"/>
  <c r="Y12" i="90"/>
  <c r="X12" i="90"/>
  <c r="W12" i="90"/>
  <c r="V12" i="90"/>
  <c r="U12" i="90"/>
  <c r="AJ11" i="90"/>
  <c r="AI11" i="90"/>
  <c r="AG11" i="90"/>
  <c r="AF11" i="90"/>
  <c r="AE11" i="90"/>
  <c r="AD11" i="90"/>
  <c r="AC11" i="90"/>
  <c r="AB11" i="90"/>
  <c r="AA11" i="90"/>
  <c r="Z11" i="90"/>
  <c r="Y11" i="90"/>
  <c r="X11" i="90"/>
  <c r="W11" i="90"/>
  <c r="V11" i="90"/>
  <c r="U11" i="90"/>
  <c r="AJ10" i="90"/>
  <c r="AI10" i="90"/>
  <c r="AG10" i="90"/>
  <c r="AF10" i="90"/>
  <c r="AE10" i="90"/>
  <c r="AD10" i="90"/>
  <c r="AC10" i="90"/>
  <c r="AB10" i="90"/>
  <c r="AA10" i="90"/>
  <c r="Z10" i="90"/>
  <c r="Y10" i="90"/>
  <c r="X10" i="90"/>
  <c r="W10" i="90"/>
  <c r="V10" i="90"/>
  <c r="U10" i="90"/>
  <c r="AJ9" i="90"/>
  <c r="AI9" i="90"/>
  <c r="AG9" i="90"/>
  <c r="AF9" i="90"/>
  <c r="AE9" i="90"/>
  <c r="AD9" i="90"/>
  <c r="AC9" i="90"/>
  <c r="AB9" i="90"/>
  <c r="AA9" i="90"/>
  <c r="Z9" i="90"/>
  <c r="Y9" i="90"/>
  <c r="X9" i="90"/>
  <c r="W9" i="90"/>
  <c r="V9" i="90"/>
  <c r="U9" i="90"/>
  <c r="AJ8" i="90"/>
  <c r="AI8" i="90"/>
  <c r="AG8" i="90"/>
  <c r="AF8" i="90"/>
  <c r="AE8" i="90"/>
  <c r="AD8" i="90"/>
  <c r="AC8" i="90"/>
  <c r="AB8" i="90"/>
  <c r="AA8" i="90"/>
  <c r="Z8" i="90"/>
  <c r="Y8" i="90"/>
  <c r="X8" i="90"/>
  <c r="W8" i="90"/>
  <c r="V8" i="90"/>
  <c r="U8" i="90"/>
  <c r="AJ7" i="90"/>
  <c r="AI7" i="90"/>
  <c r="AG7" i="90"/>
  <c r="AF7" i="90"/>
  <c r="AE7" i="90"/>
  <c r="AD7" i="90"/>
  <c r="AC7" i="90"/>
  <c r="AB7" i="90"/>
  <c r="AA7" i="90"/>
  <c r="Z7" i="90"/>
  <c r="Y7" i="90"/>
  <c r="X7" i="90"/>
  <c r="W7" i="90"/>
  <c r="V7" i="90"/>
  <c r="U7" i="90"/>
  <c r="AJ6" i="90"/>
  <c r="AI6" i="90"/>
  <c r="AG6" i="90"/>
  <c r="AF6" i="90"/>
  <c r="AE6" i="90"/>
  <c r="AD6" i="90"/>
  <c r="AC6" i="90"/>
  <c r="AB6" i="90"/>
  <c r="AA6" i="90"/>
  <c r="Z6" i="90"/>
  <c r="Y6" i="90"/>
  <c r="X6" i="90"/>
  <c r="W6" i="90"/>
  <c r="V6" i="90"/>
  <c r="U6" i="90"/>
  <c r="AJ5" i="90"/>
  <c r="AI5" i="90"/>
  <c r="AG5" i="90"/>
  <c r="AF5" i="90"/>
  <c r="AE5" i="90"/>
  <c r="AD5" i="90"/>
  <c r="AC5" i="90"/>
  <c r="AB5" i="90"/>
  <c r="AA5" i="90"/>
  <c r="Z5" i="90"/>
  <c r="Y5" i="90"/>
  <c r="X5" i="90"/>
  <c r="W5" i="90"/>
  <c r="V5" i="90"/>
  <c r="U5" i="90"/>
  <c r="AJ4" i="90"/>
  <c r="AI4" i="90"/>
  <c r="AG4" i="90"/>
  <c r="AF4" i="90"/>
  <c r="AE4" i="90"/>
  <c r="AD4" i="90"/>
  <c r="AC4" i="90"/>
  <c r="AB4" i="90"/>
  <c r="AA4" i="90"/>
  <c r="Z4" i="90"/>
  <c r="Y4" i="90"/>
  <c r="X4" i="90"/>
  <c r="W4" i="90"/>
  <c r="V4" i="90"/>
  <c r="U4" i="90"/>
  <c r="AJ3" i="90"/>
  <c r="AI3" i="90"/>
  <c r="AG3" i="90"/>
  <c r="AF3" i="90"/>
  <c r="AE3" i="90"/>
  <c r="AD3" i="90"/>
  <c r="AC3" i="90"/>
  <c r="AB3" i="90"/>
  <c r="AA3" i="90"/>
  <c r="Z3" i="90"/>
  <c r="Y3" i="90"/>
  <c r="X3" i="90"/>
  <c r="W3" i="90"/>
  <c r="V3" i="90"/>
  <c r="U3" i="90"/>
  <c r="C50" i="90" l="1"/>
  <c r="AK48" i="25" s="1"/>
  <c r="C60" i="90"/>
  <c r="AK35" i="25" s="1"/>
  <c r="C66" i="90"/>
  <c r="AK68" i="25" s="1"/>
  <c r="C10" i="90"/>
  <c r="AK38" i="25" s="1"/>
  <c r="C15" i="90"/>
  <c r="AK33" i="25" s="1"/>
  <c r="C19" i="90"/>
  <c r="AK44" i="25" s="1"/>
  <c r="C22" i="90"/>
  <c r="AK10" i="25" s="1"/>
  <c r="C27" i="90"/>
  <c r="AK39" i="25" s="1"/>
  <c r="C39" i="90"/>
  <c r="AK22" i="25" s="1"/>
  <c r="C44" i="90"/>
  <c r="AK11" i="25" s="1"/>
  <c r="C45" i="90"/>
  <c r="AK42" i="25" s="1"/>
  <c r="C48" i="90"/>
  <c r="AK29" i="25" s="1"/>
  <c r="C49" i="90"/>
  <c r="AK21" i="25" s="1"/>
  <c r="C4" i="90"/>
  <c r="AK9" i="25" s="1"/>
  <c r="C9" i="90"/>
  <c r="AK57" i="25" s="1"/>
  <c r="C53" i="90"/>
  <c r="AK5" i="25" s="1"/>
  <c r="C56" i="90"/>
  <c r="AK19" i="25" s="1"/>
  <c r="C57" i="90"/>
  <c r="AK63" i="25" s="1"/>
  <c r="C36" i="90"/>
  <c r="AK8" i="25" s="1"/>
  <c r="C38" i="90"/>
  <c r="AK59" i="25" s="1"/>
  <c r="C63" i="90"/>
  <c r="AK28" i="25" s="1"/>
  <c r="B64" i="90"/>
  <c r="P41" i="25" s="1"/>
  <c r="C65" i="90"/>
  <c r="AK12" i="25" s="1"/>
  <c r="C3" i="90"/>
  <c r="AK46" i="25" s="1"/>
  <c r="C12" i="90"/>
  <c r="AK24" i="25" s="1"/>
  <c r="C13" i="90"/>
  <c r="AK60" i="25" s="1"/>
  <c r="C14" i="90"/>
  <c r="AK4" i="25" s="1"/>
  <c r="C24" i="90"/>
  <c r="AK62" i="25" s="1"/>
  <c r="C25" i="90"/>
  <c r="AK61" i="25" s="1"/>
  <c r="C26" i="90"/>
  <c r="AK64" i="25" s="1"/>
  <c r="C41" i="90"/>
  <c r="AK43" i="25" s="1"/>
  <c r="C42" i="90"/>
  <c r="AK55" i="25" s="1"/>
  <c r="B43" i="90"/>
  <c r="P20" i="25" s="1"/>
  <c r="C43" i="90"/>
  <c r="AK20" i="25" s="1"/>
  <c r="C51" i="90"/>
  <c r="AK47" i="25" s="1"/>
  <c r="C59" i="90"/>
  <c r="AK14" i="25" s="1"/>
  <c r="C6" i="90"/>
  <c r="AK34" i="25" s="1"/>
  <c r="C7" i="90"/>
  <c r="AK65" i="25" s="1"/>
  <c r="C8" i="90"/>
  <c r="AK27" i="25" s="1"/>
  <c r="C16" i="90"/>
  <c r="AK53" i="25" s="1"/>
  <c r="B17" i="90"/>
  <c r="P54" i="25" s="1"/>
  <c r="C17" i="90"/>
  <c r="AK54" i="25" s="1"/>
  <c r="C18" i="90"/>
  <c r="AK7" i="25" s="1"/>
  <c r="C32" i="90"/>
  <c r="AK25" i="25" s="1"/>
  <c r="C33" i="90"/>
  <c r="AK58" i="25" s="1"/>
  <c r="B34" i="90"/>
  <c r="P50" i="25" s="1"/>
  <c r="C34" i="90"/>
  <c r="AK50" i="25" s="1"/>
  <c r="C35" i="90"/>
  <c r="AK49" i="25" s="1"/>
  <c r="C54" i="90"/>
  <c r="AK13" i="25" s="1"/>
  <c r="B55" i="90"/>
  <c r="P18" i="25" s="1"/>
  <c r="C55" i="90"/>
  <c r="AK18" i="25" s="1"/>
  <c r="C62" i="90"/>
  <c r="AK40" i="25" s="1"/>
  <c r="B14" i="90"/>
  <c r="P4" i="25" s="1"/>
  <c r="C21" i="90"/>
  <c r="AK32" i="25" s="1"/>
  <c r="B23" i="90"/>
  <c r="P51" i="25" s="1"/>
  <c r="B24" i="90"/>
  <c r="P62" i="25" s="1"/>
  <c r="C52" i="90"/>
  <c r="AK37" i="25" s="1"/>
  <c r="B63" i="90"/>
  <c r="P28" i="25" s="1"/>
  <c r="B66" i="90"/>
  <c r="P68" i="25" s="1"/>
  <c r="C5" i="90"/>
  <c r="AK17" i="25" s="1"/>
  <c r="B11" i="90"/>
  <c r="P30" i="25" s="1"/>
  <c r="C11" i="90"/>
  <c r="AK30" i="25" s="1"/>
  <c r="C23" i="90"/>
  <c r="AK51" i="25" s="1"/>
  <c r="C29" i="90"/>
  <c r="AK6" i="25" s="1"/>
  <c r="C30" i="90"/>
  <c r="AK15" i="25" s="1"/>
  <c r="C31" i="90"/>
  <c r="AK23" i="25" s="1"/>
  <c r="C47" i="90"/>
  <c r="AK31" i="25" s="1"/>
  <c r="B58" i="90"/>
  <c r="P52" i="25" s="1"/>
  <c r="C58" i="90"/>
  <c r="AK52" i="25" s="1"/>
  <c r="B61" i="90"/>
  <c r="P26" i="25" s="1"/>
  <c r="B5" i="90"/>
  <c r="P17" i="25" s="1"/>
  <c r="B10" i="90"/>
  <c r="P38" i="25" s="1"/>
  <c r="B13" i="90"/>
  <c r="P60" i="25" s="1"/>
  <c r="B16" i="90"/>
  <c r="P53" i="25" s="1"/>
  <c r="B19" i="90"/>
  <c r="P44" i="25" s="1"/>
  <c r="B21" i="90"/>
  <c r="P32" i="25" s="1"/>
  <c r="B31" i="90"/>
  <c r="P23" i="25" s="1"/>
  <c r="B40" i="90"/>
  <c r="P36" i="25" s="1"/>
  <c r="C40" i="90"/>
  <c r="AK36" i="25" s="1"/>
  <c r="B49" i="90"/>
  <c r="P21" i="25" s="1"/>
  <c r="B57" i="90"/>
  <c r="P63" i="25" s="1"/>
  <c r="B60" i="90"/>
  <c r="P35" i="25" s="1"/>
  <c r="C20" i="90"/>
  <c r="AK56" i="25" s="1"/>
  <c r="B26" i="90"/>
  <c r="P64" i="25" s="1"/>
  <c r="B27" i="90"/>
  <c r="P39" i="25" s="1"/>
  <c r="B28" i="90"/>
  <c r="P16" i="25" s="1"/>
  <c r="C28" i="90"/>
  <c r="AK16" i="25" s="1"/>
  <c r="B37" i="90"/>
  <c r="P45" i="25" s="1"/>
  <c r="C37" i="90"/>
  <c r="AK45" i="25" s="1"/>
  <c r="B46" i="90"/>
  <c r="P3" i="25" s="1"/>
  <c r="C46" i="90"/>
  <c r="AK3" i="25" s="1"/>
  <c r="C61" i="90"/>
  <c r="AK26" i="25" s="1"/>
  <c r="C64" i="90"/>
  <c r="AK41" i="25" s="1"/>
  <c r="B7" i="90"/>
  <c r="P65" i="25" s="1"/>
  <c r="B54" i="90"/>
  <c r="P13" i="25" s="1"/>
  <c r="B4" i="90"/>
  <c r="P9" i="25" s="1"/>
  <c r="B9" i="90"/>
  <c r="P57" i="25" s="1"/>
  <c r="B12" i="90"/>
  <c r="P24" i="25" s="1"/>
  <c r="B15" i="90"/>
  <c r="P33" i="25" s="1"/>
  <c r="B18" i="90"/>
  <c r="P7" i="25" s="1"/>
  <c r="B20" i="90"/>
  <c r="P56" i="25" s="1"/>
  <c r="B30" i="90"/>
  <c r="P15" i="25" s="1"/>
  <c r="B33" i="90"/>
  <c r="P58" i="25" s="1"/>
  <c r="B36" i="90"/>
  <c r="P8" i="25" s="1"/>
  <c r="B39" i="90"/>
  <c r="P22" i="25" s="1"/>
  <c r="B42" i="90"/>
  <c r="P55" i="25" s="1"/>
  <c r="B45" i="90"/>
  <c r="P42" i="25" s="1"/>
  <c r="B48" i="90"/>
  <c r="P29" i="25" s="1"/>
  <c r="B51" i="90"/>
  <c r="P47" i="25" s="1"/>
  <c r="B53" i="90"/>
  <c r="P5" i="25" s="1"/>
  <c r="B56" i="90"/>
  <c r="P19" i="25" s="1"/>
  <c r="B59" i="90"/>
  <c r="P14" i="25" s="1"/>
  <c r="B62" i="90"/>
  <c r="P40" i="25" s="1"/>
  <c r="B65" i="90"/>
  <c r="P12" i="25" s="1"/>
  <c r="B3" i="90"/>
  <c r="P46" i="25" s="1"/>
  <c r="B6" i="90"/>
  <c r="P34" i="25" s="1"/>
  <c r="B8" i="90"/>
  <c r="P27" i="25" s="1"/>
  <c r="B22" i="90"/>
  <c r="P10" i="25" s="1"/>
  <c r="B25" i="90"/>
  <c r="P61" i="25" s="1"/>
  <c r="B29" i="90"/>
  <c r="P6" i="25" s="1"/>
  <c r="B32" i="90"/>
  <c r="P25" i="25" s="1"/>
  <c r="B35" i="90"/>
  <c r="P49" i="25" s="1"/>
  <c r="B38" i="90"/>
  <c r="P59" i="25" s="1"/>
  <c r="B41" i="90"/>
  <c r="P43" i="25" s="1"/>
  <c r="B44" i="90"/>
  <c r="P11" i="25" s="1"/>
  <c r="B47" i="90"/>
  <c r="P31" i="25" s="1"/>
  <c r="B50" i="90"/>
  <c r="P48" i="25" s="1"/>
  <c r="B52" i="90"/>
  <c r="P37" i="25" s="1"/>
  <c r="AS73" i="27"/>
  <c r="AI3" i="25"/>
  <c r="AI5" i="25"/>
  <c r="AI32" i="25"/>
  <c r="AI33" i="25"/>
  <c r="AI17" i="25"/>
  <c r="AI36" i="25"/>
  <c r="AI6" i="25"/>
  <c r="AI4" i="25"/>
  <c r="AI22" i="25"/>
  <c r="AI21" i="25"/>
  <c r="AI53" i="25"/>
  <c r="AI20" i="25"/>
  <c r="AI26" i="25"/>
  <c r="AI15" i="25"/>
  <c r="AI16" i="25"/>
  <c r="AI14" i="25"/>
  <c r="AI10" i="25"/>
  <c r="AI39" i="25"/>
  <c r="AI11" i="25"/>
  <c r="AI25" i="25"/>
  <c r="AI60" i="25"/>
  <c r="AI8" i="25"/>
  <c r="AI13" i="25"/>
  <c r="AI9" i="25"/>
  <c r="AI55" i="25"/>
  <c r="AI41" i="25"/>
  <c r="AI18" i="25"/>
  <c r="AI29" i="25"/>
  <c r="AI64" i="25"/>
  <c r="AI28" i="25"/>
  <c r="AI30" i="25"/>
  <c r="AI31" i="25"/>
  <c r="AI35" i="25"/>
  <c r="AI45" i="25"/>
  <c r="AI24" i="25"/>
  <c r="AI54" i="25"/>
  <c r="AI52" i="25"/>
  <c r="AI23" i="25"/>
  <c r="AI58" i="25"/>
  <c r="AI40" i="25"/>
  <c r="AI62" i="25"/>
  <c r="AI49" i="25"/>
  <c r="AI19" i="25"/>
  <c r="AI42" i="25"/>
  <c r="AI37" i="25"/>
  <c r="AI44" i="25"/>
  <c r="AI43" i="25"/>
  <c r="AI47" i="25"/>
  <c r="AI48" i="25"/>
  <c r="AI56" i="25"/>
  <c r="AI27" i="25"/>
  <c r="AI38" i="25"/>
  <c r="AI50" i="25"/>
  <c r="AI34" i="25"/>
  <c r="AI46" i="25"/>
  <c r="AI59" i="25"/>
  <c r="AI51" i="25"/>
  <c r="AI12" i="25"/>
  <c r="AI57" i="25"/>
  <c r="AI61" i="25"/>
  <c r="AI65" i="25"/>
  <c r="AI66" i="25"/>
  <c r="AI63" i="25"/>
  <c r="AI68" i="25"/>
  <c r="AI7" i="25"/>
  <c r="N3" i="25"/>
  <c r="N5" i="25"/>
  <c r="N32" i="25"/>
  <c r="N33" i="25"/>
  <c r="N17" i="25"/>
  <c r="N36" i="25"/>
  <c r="N6" i="25"/>
  <c r="N4" i="25"/>
  <c r="N22" i="25"/>
  <c r="N21" i="25"/>
  <c r="N53" i="25"/>
  <c r="N20" i="25"/>
  <c r="N26" i="25"/>
  <c r="N15" i="25"/>
  <c r="N16" i="25"/>
  <c r="N14" i="25"/>
  <c r="N10" i="25"/>
  <c r="N39" i="25"/>
  <c r="N11" i="25"/>
  <c r="N25" i="25"/>
  <c r="N60" i="25"/>
  <c r="N8" i="25"/>
  <c r="N13" i="25"/>
  <c r="N9" i="25"/>
  <c r="N55" i="25"/>
  <c r="N41" i="25"/>
  <c r="N18" i="25"/>
  <c r="N29" i="25"/>
  <c r="N64" i="25"/>
  <c r="N28" i="25"/>
  <c r="N30" i="25"/>
  <c r="N31" i="25"/>
  <c r="N35" i="25"/>
  <c r="N45" i="25"/>
  <c r="N24" i="25"/>
  <c r="N54" i="25"/>
  <c r="N52" i="25"/>
  <c r="N23" i="25"/>
  <c r="N58" i="25"/>
  <c r="N40" i="25"/>
  <c r="N62" i="25"/>
  <c r="N49" i="25"/>
  <c r="N19" i="25"/>
  <c r="N42" i="25"/>
  <c r="N37" i="25"/>
  <c r="N44" i="25"/>
  <c r="N43" i="25"/>
  <c r="N47" i="25"/>
  <c r="N48" i="25"/>
  <c r="N56" i="25"/>
  <c r="N27" i="25"/>
  <c r="N38" i="25"/>
  <c r="N50" i="25"/>
  <c r="N34" i="25"/>
  <c r="N46" i="25"/>
  <c r="N59" i="25"/>
  <c r="N51" i="25"/>
  <c r="N12" i="25"/>
  <c r="N57" i="25"/>
  <c r="N61" i="25"/>
  <c r="N65" i="25"/>
  <c r="N66" i="25"/>
  <c r="N63" i="25"/>
  <c r="N68" i="25"/>
  <c r="N7" i="25"/>
  <c r="AL73" i="27"/>
  <c r="AN67" i="89"/>
  <c r="AM67" i="89"/>
  <c r="C67" i="89" s="1"/>
  <c r="AJ68" i="25" s="1"/>
  <c r="AK67" i="89"/>
  <c r="AJ67" i="89"/>
  <c r="AI67" i="89"/>
  <c r="AH67" i="89"/>
  <c r="AG67" i="89"/>
  <c r="AF67" i="89"/>
  <c r="AE67" i="89"/>
  <c r="AD67" i="89"/>
  <c r="AC67" i="89"/>
  <c r="AB67" i="89"/>
  <c r="AA67" i="89"/>
  <c r="Z67" i="89"/>
  <c r="Y67" i="89"/>
  <c r="X67" i="89"/>
  <c r="W67" i="89"/>
  <c r="AN66" i="89"/>
  <c r="AM66" i="89"/>
  <c r="AK66" i="89"/>
  <c r="AJ66" i="89"/>
  <c r="AI66" i="89"/>
  <c r="AH66" i="89"/>
  <c r="AG66" i="89"/>
  <c r="AF66" i="89"/>
  <c r="AE66" i="89"/>
  <c r="AD66" i="89"/>
  <c r="AC66" i="89"/>
  <c r="AB66" i="89"/>
  <c r="AA66" i="89"/>
  <c r="Z66" i="89"/>
  <c r="Y66" i="89"/>
  <c r="X66" i="89"/>
  <c r="W66" i="89"/>
  <c r="AN65" i="89"/>
  <c r="AM65" i="89"/>
  <c r="AK65" i="89"/>
  <c r="AJ65" i="89"/>
  <c r="AI65" i="89"/>
  <c r="AH65" i="89"/>
  <c r="AG65" i="89"/>
  <c r="AF65" i="89"/>
  <c r="AE65" i="89"/>
  <c r="AD65" i="89"/>
  <c r="AC65" i="89"/>
  <c r="AB65" i="89"/>
  <c r="AA65" i="89"/>
  <c r="Z65" i="89"/>
  <c r="Y65" i="89"/>
  <c r="X65" i="89"/>
  <c r="W65" i="89"/>
  <c r="AN64" i="89"/>
  <c r="AM64" i="89"/>
  <c r="C64" i="89" s="1"/>
  <c r="AJ28" i="25" s="1"/>
  <c r="AK64" i="89"/>
  <c r="AJ64" i="89"/>
  <c r="AI64" i="89"/>
  <c r="AH64" i="89"/>
  <c r="AG64" i="89"/>
  <c r="AF64" i="89"/>
  <c r="AE64" i="89"/>
  <c r="AD64" i="89"/>
  <c r="AC64" i="89"/>
  <c r="AB64" i="89"/>
  <c r="AA64" i="89"/>
  <c r="Z64" i="89"/>
  <c r="Y64" i="89"/>
  <c r="X64" i="89"/>
  <c r="W64" i="89"/>
  <c r="AN63" i="89"/>
  <c r="AM63" i="89"/>
  <c r="AK63" i="89"/>
  <c r="AJ63" i="89"/>
  <c r="AI63" i="89"/>
  <c r="AH63" i="89"/>
  <c r="AG63" i="89"/>
  <c r="AF63" i="89"/>
  <c r="AE63" i="89"/>
  <c r="AD63" i="89"/>
  <c r="AC63" i="89"/>
  <c r="AB63" i="89"/>
  <c r="AA63" i="89"/>
  <c r="Z63" i="89"/>
  <c r="Y63" i="89"/>
  <c r="X63" i="89"/>
  <c r="W63" i="89"/>
  <c r="AN62" i="89"/>
  <c r="AM62" i="89"/>
  <c r="AK62" i="89"/>
  <c r="AJ62" i="89"/>
  <c r="AI62" i="89"/>
  <c r="AH62" i="89"/>
  <c r="AG62" i="89"/>
  <c r="AF62" i="89"/>
  <c r="AE62" i="89"/>
  <c r="AD62" i="89"/>
  <c r="AC62" i="89"/>
  <c r="AB62" i="89"/>
  <c r="AA62" i="89"/>
  <c r="Z62" i="89"/>
  <c r="Y62" i="89"/>
  <c r="X62" i="89"/>
  <c r="W62" i="89"/>
  <c r="AN61" i="89"/>
  <c r="AM61" i="89"/>
  <c r="C61" i="89" s="1"/>
  <c r="AJ35" i="25" s="1"/>
  <c r="AK61" i="89"/>
  <c r="AJ61" i="89"/>
  <c r="AI61" i="89"/>
  <c r="AH61" i="89"/>
  <c r="AG61" i="89"/>
  <c r="AF61" i="89"/>
  <c r="AE61" i="89"/>
  <c r="AD61" i="89"/>
  <c r="AC61" i="89"/>
  <c r="AB61" i="89"/>
  <c r="AA61" i="89"/>
  <c r="Z61" i="89"/>
  <c r="Y61" i="89"/>
  <c r="X61" i="89"/>
  <c r="W61" i="89"/>
  <c r="AN60" i="89"/>
  <c r="AM60" i="89"/>
  <c r="AK60" i="89"/>
  <c r="AJ60" i="89"/>
  <c r="AI60" i="89"/>
  <c r="AH60" i="89"/>
  <c r="AG60" i="89"/>
  <c r="AF60" i="89"/>
  <c r="AE60" i="89"/>
  <c r="AD60" i="89"/>
  <c r="AC60" i="89"/>
  <c r="AB60" i="89"/>
  <c r="AA60" i="89"/>
  <c r="Z60" i="89"/>
  <c r="Y60" i="89"/>
  <c r="X60" i="89"/>
  <c r="W60" i="89"/>
  <c r="AN59" i="89"/>
  <c r="AM59" i="89"/>
  <c r="AK59" i="89"/>
  <c r="AJ59" i="89"/>
  <c r="AI59" i="89"/>
  <c r="AH59" i="89"/>
  <c r="AG59" i="89"/>
  <c r="AF59" i="89"/>
  <c r="AE59" i="89"/>
  <c r="AD59" i="89"/>
  <c r="AC59" i="89"/>
  <c r="AB59" i="89"/>
  <c r="AA59" i="89"/>
  <c r="Z59" i="89"/>
  <c r="Y59" i="89"/>
  <c r="X59" i="89"/>
  <c r="W59" i="89"/>
  <c r="AN58" i="89"/>
  <c r="AM58" i="89"/>
  <c r="AK58" i="89"/>
  <c r="AJ58" i="89"/>
  <c r="AI58" i="89"/>
  <c r="AH58" i="89"/>
  <c r="AG58" i="89"/>
  <c r="AF58" i="89"/>
  <c r="AE58" i="89"/>
  <c r="AD58" i="89"/>
  <c r="AC58" i="89"/>
  <c r="AB58" i="89"/>
  <c r="AA58" i="89"/>
  <c r="Z58" i="89"/>
  <c r="Y58" i="89"/>
  <c r="X58" i="89"/>
  <c r="W58" i="89"/>
  <c r="AN57" i="89"/>
  <c r="AM57" i="89"/>
  <c r="AK57" i="89"/>
  <c r="AJ57" i="89"/>
  <c r="AI57" i="89"/>
  <c r="AH57" i="89"/>
  <c r="AG57" i="89"/>
  <c r="AF57" i="89"/>
  <c r="AE57" i="89"/>
  <c r="AD57" i="89"/>
  <c r="AC57" i="89"/>
  <c r="AB57" i="89"/>
  <c r="AA57" i="89"/>
  <c r="Z57" i="89"/>
  <c r="Y57" i="89"/>
  <c r="X57" i="89"/>
  <c r="W57" i="89"/>
  <c r="AN56" i="89"/>
  <c r="AM56" i="89"/>
  <c r="AK56" i="89"/>
  <c r="AJ56" i="89"/>
  <c r="AI56" i="89"/>
  <c r="AH56" i="89"/>
  <c r="AG56" i="89"/>
  <c r="AF56" i="89"/>
  <c r="AE56" i="89"/>
  <c r="AD56" i="89"/>
  <c r="AC56" i="89"/>
  <c r="AB56" i="89"/>
  <c r="AA56" i="89"/>
  <c r="Z56" i="89"/>
  <c r="Y56" i="89"/>
  <c r="X56" i="89"/>
  <c r="W56" i="89"/>
  <c r="AN55" i="89"/>
  <c r="AM55" i="89"/>
  <c r="AK55" i="89"/>
  <c r="AJ55" i="89"/>
  <c r="AI55" i="89"/>
  <c r="AH55" i="89"/>
  <c r="AG55" i="89"/>
  <c r="AF55" i="89"/>
  <c r="AE55" i="89"/>
  <c r="AD55" i="89"/>
  <c r="AC55" i="89"/>
  <c r="AB55" i="89"/>
  <c r="AA55" i="89"/>
  <c r="Z55" i="89"/>
  <c r="Y55" i="89"/>
  <c r="X55" i="89"/>
  <c r="W55" i="89"/>
  <c r="AN54" i="89"/>
  <c r="AM54" i="89"/>
  <c r="AK54" i="89"/>
  <c r="AJ54" i="89"/>
  <c r="AI54" i="89"/>
  <c r="AH54" i="89"/>
  <c r="AG54" i="89"/>
  <c r="AF54" i="89"/>
  <c r="AE54" i="89"/>
  <c r="AD54" i="89"/>
  <c r="AC54" i="89"/>
  <c r="AB54" i="89"/>
  <c r="AA54" i="89"/>
  <c r="Z54" i="89"/>
  <c r="Y54" i="89"/>
  <c r="X54" i="89"/>
  <c r="W54" i="89"/>
  <c r="AN53" i="89"/>
  <c r="AM53" i="89"/>
  <c r="AK53" i="89"/>
  <c r="AJ53" i="89"/>
  <c r="AI53" i="89"/>
  <c r="AH53" i="89"/>
  <c r="AG53" i="89"/>
  <c r="AF53" i="89"/>
  <c r="AE53" i="89"/>
  <c r="AD53" i="89"/>
  <c r="AC53" i="89"/>
  <c r="AB53" i="89"/>
  <c r="AA53" i="89"/>
  <c r="Z53" i="89"/>
  <c r="Y53" i="89"/>
  <c r="X53" i="89"/>
  <c r="W53" i="89"/>
  <c r="AN52" i="89"/>
  <c r="AM52" i="89"/>
  <c r="AK52" i="89"/>
  <c r="AJ52" i="89"/>
  <c r="AI52" i="89"/>
  <c r="AH52" i="89"/>
  <c r="AG52" i="89"/>
  <c r="AF52" i="89"/>
  <c r="AE52" i="89"/>
  <c r="AD52" i="89"/>
  <c r="AC52" i="89"/>
  <c r="AB52" i="89"/>
  <c r="AA52" i="89"/>
  <c r="Z52" i="89"/>
  <c r="Y52" i="89"/>
  <c r="X52" i="89"/>
  <c r="W52" i="89"/>
  <c r="AN51" i="89"/>
  <c r="AM51" i="89"/>
  <c r="AK51" i="89"/>
  <c r="AJ51" i="89"/>
  <c r="AI51" i="89"/>
  <c r="AH51" i="89"/>
  <c r="AG51" i="89"/>
  <c r="AF51" i="89"/>
  <c r="AE51" i="89"/>
  <c r="AD51" i="89"/>
  <c r="AC51" i="89"/>
  <c r="AB51" i="89"/>
  <c r="AA51" i="89"/>
  <c r="Z51" i="89"/>
  <c r="Y51" i="89"/>
  <c r="X51" i="89"/>
  <c r="W51" i="89"/>
  <c r="AN50" i="89"/>
  <c r="AM50" i="89"/>
  <c r="AK50" i="89"/>
  <c r="AJ50" i="89"/>
  <c r="AI50" i="89"/>
  <c r="AH50" i="89"/>
  <c r="AG50" i="89"/>
  <c r="AF50" i="89"/>
  <c r="AE50" i="89"/>
  <c r="AD50" i="89"/>
  <c r="AC50" i="89"/>
  <c r="AB50" i="89"/>
  <c r="AA50" i="89"/>
  <c r="Z50" i="89"/>
  <c r="Y50" i="89"/>
  <c r="X50" i="89"/>
  <c r="W50" i="89"/>
  <c r="AN49" i="89"/>
  <c r="AM49" i="89"/>
  <c r="AK49" i="89"/>
  <c r="AJ49" i="89"/>
  <c r="AI49" i="89"/>
  <c r="AH49" i="89"/>
  <c r="AG49" i="89"/>
  <c r="AF49" i="89"/>
  <c r="AE49" i="89"/>
  <c r="AD49" i="89"/>
  <c r="AC49" i="89"/>
  <c r="AB49" i="89"/>
  <c r="AA49" i="89"/>
  <c r="Z49" i="89"/>
  <c r="Y49" i="89"/>
  <c r="X49" i="89"/>
  <c r="W49" i="89"/>
  <c r="AN48" i="89"/>
  <c r="AM48" i="89"/>
  <c r="AK48" i="89"/>
  <c r="AJ48" i="89"/>
  <c r="AI48" i="89"/>
  <c r="AH48" i="89"/>
  <c r="AG48" i="89"/>
  <c r="AF48" i="89"/>
  <c r="AE48" i="89"/>
  <c r="AD48" i="89"/>
  <c r="AC48" i="89"/>
  <c r="AB48" i="89"/>
  <c r="AA48" i="89"/>
  <c r="Z48" i="89"/>
  <c r="Y48" i="89"/>
  <c r="X48" i="89"/>
  <c r="W48" i="89"/>
  <c r="AN47" i="89"/>
  <c r="AM47" i="89"/>
  <c r="AK47" i="89"/>
  <c r="AJ47" i="89"/>
  <c r="AI47" i="89"/>
  <c r="AH47" i="89"/>
  <c r="AG47" i="89"/>
  <c r="AF47" i="89"/>
  <c r="AE47" i="89"/>
  <c r="AD47" i="89"/>
  <c r="AC47" i="89"/>
  <c r="AB47" i="89"/>
  <c r="AA47" i="89"/>
  <c r="Z47" i="89"/>
  <c r="Y47" i="89"/>
  <c r="X47" i="89"/>
  <c r="W47" i="89"/>
  <c r="AN46" i="89"/>
  <c r="AM46" i="89"/>
  <c r="AK46" i="89"/>
  <c r="AJ46" i="89"/>
  <c r="AI46" i="89"/>
  <c r="AH46" i="89"/>
  <c r="AG46" i="89"/>
  <c r="AF46" i="89"/>
  <c r="AE46" i="89"/>
  <c r="AD46" i="89"/>
  <c r="AC46" i="89"/>
  <c r="AB46" i="89"/>
  <c r="AA46" i="89"/>
  <c r="Z46" i="89"/>
  <c r="Y46" i="89"/>
  <c r="X46" i="89"/>
  <c r="W46" i="89"/>
  <c r="AN45" i="89"/>
  <c r="AM45" i="89"/>
  <c r="AK45" i="89"/>
  <c r="AJ45" i="89"/>
  <c r="AI45" i="89"/>
  <c r="AH45" i="89"/>
  <c r="AG45" i="89"/>
  <c r="AF45" i="89"/>
  <c r="AE45" i="89"/>
  <c r="AD45" i="89"/>
  <c r="AC45" i="89"/>
  <c r="AB45" i="89"/>
  <c r="AA45" i="89"/>
  <c r="Z45" i="89"/>
  <c r="Y45" i="89"/>
  <c r="X45" i="89"/>
  <c r="W45" i="89"/>
  <c r="AN44" i="89"/>
  <c r="AM44" i="89"/>
  <c r="AK44" i="89"/>
  <c r="AJ44" i="89"/>
  <c r="AI44" i="89"/>
  <c r="AH44" i="89"/>
  <c r="AG44" i="89"/>
  <c r="AF44" i="89"/>
  <c r="AE44" i="89"/>
  <c r="AD44" i="89"/>
  <c r="AC44" i="89"/>
  <c r="AB44" i="89"/>
  <c r="AA44" i="89"/>
  <c r="Z44" i="89"/>
  <c r="Y44" i="89"/>
  <c r="X44" i="89"/>
  <c r="W44" i="89"/>
  <c r="AN43" i="89"/>
  <c r="AM43" i="89"/>
  <c r="AK43" i="89"/>
  <c r="AJ43" i="89"/>
  <c r="AI43" i="89"/>
  <c r="AH43" i="89"/>
  <c r="AG43" i="89"/>
  <c r="AF43" i="89"/>
  <c r="AE43" i="89"/>
  <c r="AD43" i="89"/>
  <c r="AC43" i="89"/>
  <c r="AB43" i="89"/>
  <c r="AA43" i="89"/>
  <c r="Z43" i="89"/>
  <c r="Y43" i="89"/>
  <c r="X43" i="89"/>
  <c r="W43" i="89"/>
  <c r="AN42" i="89"/>
  <c r="AM42" i="89"/>
  <c r="AK42" i="89"/>
  <c r="AJ42" i="89"/>
  <c r="AI42" i="89"/>
  <c r="AH42" i="89"/>
  <c r="AG42" i="89"/>
  <c r="AF42" i="89"/>
  <c r="AE42" i="89"/>
  <c r="AD42" i="89"/>
  <c r="AC42" i="89"/>
  <c r="AB42" i="89"/>
  <c r="AA42" i="89"/>
  <c r="Z42" i="89"/>
  <c r="Y42" i="89"/>
  <c r="X42" i="89"/>
  <c r="W42" i="89"/>
  <c r="AN41" i="89"/>
  <c r="AM41" i="89"/>
  <c r="AK41" i="89"/>
  <c r="AJ41" i="89"/>
  <c r="AI41" i="89"/>
  <c r="AH41" i="89"/>
  <c r="AG41" i="89"/>
  <c r="AF41" i="89"/>
  <c r="AE41" i="89"/>
  <c r="AD41" i="89"/>
  <c r="AC41" i="89"/>
  <c r="AB41" i="89"/>
  <c r="AA41" i="89"/>
  <c r="Z41" i="89"/>
  <c r="Y41" i="89"/>
  <c r="X41" i="89"/>
  <c r="W41" i="89"/>
  <c r="AN40" i="89"/>
  <c r="AM40" i="89"/>
  <c r="AK40" i="89"/>
  <c r="AJ40" i="89"/>
  <c r="AI40" i="89"/>
  <c r="AH40" i="89"/>
  <c r="AG40" i="89"/>
  <c r="AF40" i="89"/>
  <c r="AE40" i="89"/>
  <c r="AD40" i="89"/>
  <c r="AC40" i="89"/>
  <c r="AB40" i="89"/>
  <c r="AA40" i="89"/>
  <c r="Z40" i="89"/>
  <c r="Y40" i="89"/>
  <c r="X40" i="89"/>
  <c r="W40" i="89"/>
  <c r="AN39" i="89"/>
  <c r="AM39" i="89"/>
  <c r="AK39" i="89"/>
  <c r="AJ39" i="89"/>
  <c r="AI39" i="89"/>
  <c r="AH39" i="89"/>
  <c r="AG39" i="89"/>
  <c r="AF39" i="89"/>
  <c r="AE39" i="89"/>
  <c r="AD39" i="89"/>
  <c r="AC39" i="89"/>
  <c r="AB39" i="89"/>
  <c r="AA39" i="89"/>
  <c r="Z39" i="89"/>
  <c r="Y39" i="89"/>
  <c r="X39" i="89"/>
  <c r="W39" i="89"/>
  <c r="AN38" i="89"/>
  <c r="AM38" i="89"/>
  <c r="AK38" i="89"/>
  <c r="AJ38" i="89"/>
  <c r="AI38" i="89"/>
  <c r="AH38" i="89"/>
  <c r="AG38" i="89"/>
  <c r="AF38" i="89"/>
  <c r="AE38" i="89"/>
  <c r="AD38" i="89"/>
  <c r="AC38" i="89"/>
  <c r="AB38" i="89"/>
  <c r="AA38" i="89"/>
  <c r="Z38" i="89"/>
  <c r="Y38" i="89"/>
  <c r="X38" i="89"/>
  <c r="W38" i="89"/>
  <c r="AN37" i="89"/>
  <c r="AM37" i="89"/>
  <c r="AK37" i="89"/>
  <c r="AJ37" i="89"/>
  <c r="AI37" i="89"/>
  <c r="AH37" i="89"/>
  <c r="AG37" i="89"/>
  <c r="AF37" i="89"/>
  <c r="AE37" i="89"/>
  <c r="AD37" i="89"/>
  <c r="AC37" i="89"/>
  <c r="AB37" i="89"/>
  <c r="AA37" i="89"/>
  <c r="Z37" i="89"/>
  <c r="Y37" i="89"/>
  <c r="X37" i="89"/>
  <c r="W37" i="89"/>
  <c r="AN36" i="89"/>
  <c r="AM36" i="89"/>
  <c r="AK36" i="89"/>
  <c r="AJ36" i="89"/>
  <c r="AI36" i="89"/>
  <c r="AH36" i="89"/>
  <c r="AG36" i="89"/>
  <c r="AF36" i="89"/>
  <c r="AE36" i="89"/>
  <c r="AD36" i="89"/>
  <c r="AC36" i="89"/>
  <c r="AB36" i="89"/>
  <c r="AA36" i="89"/>
  <c r="Z36" i="89"/>
  <c r="Y36" i="89"/>
  <c r="X36" i="89"/>
  <c r="W36" i="89"/>
  <c r="AN35" i="89"/>
  <c r="AM35" i="89"/>
  <c r="AK35" i="89"/>
  <c r="AJ35" i="89"/>
  <c r="AI35" i="89"/>
  <c r="AH35" i="89"/>
  <c r="AG35" i="89"/>
  <c r="AF35" i="89"/>
  <c r="AE35" i="89"/>
  <c r="AD35" i="89"/>
  <c r="AC35" i="89"/>
  <c r="AB35" i="89"/>
  <c r="AA35" i="89"/>
  <c r="Z35" i="89"/>
  <c r="Y35" i="89"/>
  <c r="X35" i="89"/>
  <c r="W35" i="89"/>
  <c r="AN34" i="89"/>
  <c r="AM34" i="89"/>
  <c r="AK34" i="89"/>
  <c r="AJ34" i="89"/>
  <c r="AI34" i="89"/>
  <c r="AH34" i="89"/>
  <c r="AG34" i="89"/>
  <c r="AF34" i="89"/>
  <c r="AE34" i="89"/>
  <c r="AD34" i="89"/>
  <c r="AC34" i="89"/>
  <c r="AB34" i="89"/>
  <c r="AA34" i="89"/>
  <c r="Z34" i="89"/>
  <c r="Y34" i="89"/>
  <c r="X34" i="89"/>
  <c r="W34" i="89"/>
  <c r="AN33" i="89"/>
  <c r="AM33" i="89"/>
  <c r="AK33" i="89"/>
  <c r="AJ33" i="89"/>
  <c r="AI33" i="89"/>
  <c r="AH33" i="89"/>
  <c r="AG33" i="89"/>
  <c r="AF33" i="89"/>
  <c r="AE33" i="89"/>
  <c r="AD33" i="89"/>
  <c r="AC33" i="89"/>
  <c r="AB33" i="89"/>
  <c r="AA33" i="89"/>
  <c r="Z33" i="89"/>
  <c r="Y33" i="89"/>
  <c r="X33" i="89"/>
  <c r="W33" i="89"/>
  <c r="AN32" i="89"/>
  <c r="AM32" i="89"/>
  <c r="AK32" i="89"/>
  <c r="AJ32" i="89"/>
  <c r="AI32" i="89"/>
  <c r="AH32" i="89"/>
  <c r="AG32" i="89"/>
  <c r="AF32" i="89"/>
  <c r="AE32" i="89"/>
  <c r="AD32" i="89"/>
  <c r="AC32" i="89"/>
  <c r="AB32" i="89"/>
  <c r="AA32" i="89"/>
  <c r="Z32" i="89"/>
  <c r="Y32" i="89"/>
  <c r="X32" i="89"/>
  <c r="W32" i="89"/>
  <c r="AN31" i="89"/>
  <c r="AM31" i="89"/>
  <c r="AK31" i="89"/>
  <c r="AJ31" i="89"/>
  <c r="AI31" i="89"/>
  <c r="AH31" i="89"/>
  <c r="AG31" i="89"/>
  <c r="AF31" i="89"/>
  <c r="AE31" i="89"/>
  <c r="AD31" i="89"/>
  <c r="AC31" i="89"/>
  <c r="AB31" i="89"/>
  <c r="AA31" i="89"/>
  <c r="Z31" i="89"/>
  <c r="Y31" i="89"/>
  <c r="X31" i="89"/>
  <c r="W31" i="89"/>
  <c r="AN30" i="89"/>
  <c r="AM30" i="89"/>
  <c r="AK30" i="89"/>
  <c r="AJ30" i="89"/>
  <c r="AI30" i="89"/>
  <c r="AH30" i="89"/>
  <c r="AG30" i="89"/>
  <c r="AF30" i="89"/>
  <c r="AE30" i="89"/>
  <c r="AD30" i="89"/>
  <c r="AC30" i="89"/>
  <c r="AB30" i="89"/>
  <c r="AA30" i="89"/>
  <c r="Z30" i="89"/>
  <c r="Y30" i="89"/>
  <c r="X30" i="89"/>
  <c r="W30" i="89"/>
  <c r="AN29" i="89"/>
  <c r="AM29" i="89"/>
  <c r="AK29" i="89"/>
  <c r="AJ29" i="89"/>
  <c r="AI29" i="89"/>
  <c r="AH29" i="89"/>
  <c r="AG29" i="89"/>
  <c r="AF29" i="89"/>
  <c r="AE29" i="89"/>
  <c r="AD29" i="89"/>
  <c r="AC29" i="89"/>
  <c r="AB29" i="89"/>
  <c r="AA29" i="89"/>
  <c r="Z29" i="89"/>
  <c r="Y29" i="89"/>
  <c r="X29" i="89"/>
  <c r="W29" i="89"/>
  <c r="AN28" i="89"/>
  <c r="AM28" i="89"/>
  <c r="AK28" i="89"/>
  <c r="AJ28" i="89"/>
  <c r="AI28" i="89"/>
  <c r="AH28" i="89"/>
  <c r="AG28" i="89"/>
  <c r="AF28" i="89"/>
  <c r="AE28" i="89"/>
  <c r="AD28" i="89"/>
  <c r="AC28" i="89"/>
  <c r="AB28" i="89"/>
  <c r="AA28" i="89"/>
  <c r="Z28" i="89"/>
  <c r="Y28" i="89"/>
  <c r="X28" i="89"/>
  <c r="W28" i="89"/>
  <c r="AN27" i="89"/>
  <c r="AM27" i="89"/>
  <c r="AK27" i="89"/>
  <c r="AJ27" i="89"/>
  <c r="AI27" i="89"/>
  <c r="AH27" i="89"/>
  <c r="AG27" i="89"/>
  <c r="AF27" i="89"/>
  <c r="AE27" i="89"/>
  <c r="AD27" i="89"/>
  <c r="AC27" i="89"/>
  <c r="AB27" i="89"/>
  <c r="AA27" i="89"/>
  <c r="Z27" i="89"/>
  <c r="Y27" i="89"/>
  <c r="X27" i="89"/>
  <c r="W27" i="89"/>
  <c r="AN26" i="89"/>
  <c r="AM26" i="89"/>
  <c r="AK26" i="89"/>
  <c r="AJ26" i="89"/>
  <c r="AI26" i="89"/>
  <c r="AH26" i="89"/>
  <c r="AG26" i="89"/>
  <c r="AF26" i="89"/>
  <c r="AE26" i="89"/>
  <c r="AD26" i="89"/>
  <c r="AC26" i="89"/>
  <c r="AB26" i="89"/>
  <c r="AA26" i="89"/>
  <c r="Z26" i="89"/>
  <c r="Y26" i="89"/>
  <c r="X26" i="89"/>
  <c r="W26" i="89"/>
  <c r="AN25" i="89"/>
  <c r="AM25" i="89"/>
  <c r="AK25" i="89"/>
  <c r="AJ25" i="89"/>
  <c r="AI25" i="89"/>
  <c r="AH25" i="89"/>
  <c r="AG25" i="89"/>
  <c r="AF25" i="89"/>
  <c r="AE25" i="89"/>
  <c r="AD25" i="89"/>
  <c r="AC25" i="89"/>
  <c r="AB25" i="89"/>
  <c r="AA25" i="89"/>
  <c r="Z25" i="89"/>
  <c r="Y25" i="89"/>
  <c r="X25" i="89"/>
  <c r="W25" i="89"/>
  <c r="AN24" i="89"/>
  <c r="AM24" i="89"/>
  <c r="AK24" i="89"/>
  <c r="AJ24" i="89"/>
  <c r="AI24" i="89"/>
  <c r="AH24" i="89"/>
  <c r="AG24" i="89"/>
  <c r="AF24" i="89"/>
  <c r="AE24" i="89"/>
  <c r="AD24" i="89"/>
  <c r="AC24" i="89"/>
  <c r="AB24" i="89"/>
  <c r="AA24" i="89"/>
  <c r="Z24" i="89"/>
  <c r="Y24" i="89"/>
  <c r="X24" i="89"/>
  <c r="W24" i="89"/>
  <c r="AN23" i="89"/>
  <c r="AM23" i="89"/>
  <c r="AK23" i="89"/>
  <c r="AJ23" i="89"/>
  <c r="AI23" i="89"/>
  <c r="AH23" i="89"/>
  <c r="AG23" i="89"/>
  <c r="AF23" i="89"/>
  <c r="AE23" i="89"/>
  <c r="AD23" i="89"/>
  <c r="AC23" i="89"/>
  <c r="AB23" i="89"/>
  <c r="AA23" i="89"/>
  <c r="Z23" i="89"/>
  <c r="Y23" i="89"/>
  <c r="X23" i="89"/>
  <c r="W23" i="89"/>
  <c r="AN22" i="89"/>
  <c r="AM22" i="89"/>
  <c r="AK22" i="89"/>
  <c r="AJ22" i="89"/>
  <c r="AI22" i="89"/>
  <c r="AH22" i="89"/>
  <c r="AG22" i="89"/>
  <c r="AF22" i="89"/>
  <c r="AE22" i="89"/>
  <c r="AD22" i="89"/>
  <c r="AC22" i="89"/>
  <c r="AB22" i="89"/>
  <c r="AA22" i="89"/>
  <c r="Z22" i="89"/>
  <c r="Y22" i="89"/>
  <c r="X22" i="89"/>
  <c r="W22" i="89"/>
  <c r="AN21" i="89"/>
  <c r="AM21" i="89"/>
  <c r="AK21" i="89"/>
  <c r="AJ21" i="89"/>
  <c r="AI21" i="89"/>
  <c r="AH21" i="89"/>
  <c r="AG21" i="89"/>
  <c r="AF21" i="89"/>
  <c r="AE21" i="89"/>
  <c r="AD21" i="89"/>
  <c r="AC21" i="89"/>
  <c r="AB21" i="89"/>
  <c r="AA21" i="89"/>
  <c r="Z21" i="89"/>
  <c r="Y21" i="89"/>
  <c r="X21" i="89"/>
  <c r="W21" i="89"/>
  <c r="AN20" i="89"/>
  <c r="AM20" i="89"/>
  <c r="AK20" i="89"/>
  <c r="AJ20" i="89"/>
  <c r="AI20" i="89"/>
  <c r="AH20" i="89"/>
  <c r="AG20" i="89"/>
  <c r="AF20" i="89"/>
  <c r="AE20" i="89"/>
  <c r="AD20" i="89"/>
  <c r="AC20" i="89"/>
  <c r="AB20" i="89"/>
  <c r="AA20" i="89"/>
  <c r="Z20" i="89"/>
  <c r="Y20" i="89"/>
  <c r="X20" i="89"/>
  <c r="W20" i="89"/>
  <c r="AN19" i="89"/>
  <c r="AM19" i="89"/>
  <c r="AK19" i="89"/>
  <c r="AJ19" i="89"/>
  <c r="AI19" i="89"/>
  <c r="AH19" i="89"/>
  <c r="AG19" i="89"/>
  <c r="AF19" i="89"/>
  <c r="AE19" i="89"/>
  <c r="AD19" i="89"/>
  <c r="AC19" i="89"/>
  <c r="AB19" i="89"/>
  <c r="AA19" i="89"/>
  <c r="Z19" i="89"/>
  <c r="Y19" i="89"/>
  <c r="X19" i="89"/>
  <c r="W19" i="89"/>
  <c r="AN18" i="89"/>
  <c r="AM18" i="89"/>
  <c r="AK18" i="89"/>
  <c r="AJ18" i="89"/>
  <c r="AI18" i="89"/>
  <c r="AH18" i="89"/>
  <c r="AG18" i="89"/>
  <c r="AF18" i="89"/>
  <c r="AE18" i="89"/>
  <c r="AD18" i="89"/>
  <c r="AC18" i="89"/>
  <c r="AB18" i="89"/>
  <c r="AA18" i="89"/>
  <c r="Z18" i="89"/>
  <c r="Y18" i="89"/>
  <c r="X18" i="89"/>
  <c r="W18" i="89"/>
  <c r="AN17" i="89"/>
  <c r="AM17" i="89"/>
  <c r="AK17" i="89"/>
  <c r="AJ17" i="89"/>
  <c r="AI17" i="89"/>
  <c r="AH17" i="89"/>
  <c r="AG17" i="89"/>
  <c r="AF17" i="89"/>
  <c r="AE17" i="89"/>
  <c r="AD17" i="89"/>
  <c r="AC17" i="89"/>
  <c r="AB17" i="89"/>
  <c r="AA17" i="89"/>
  <c r="Z17" i="89"/>
  <c r="Y17" i="89"/>
  <c r="X17" i="89"/>
  <c r="W17" i="89"/>
  <c r="AN16" i="89"/>
  <c r="AM16" i="89"/>
  <c r="AK16" i="89"/>
  <c r="AJ16" i="89"/>
  <c r="AI16" i="89"/>
  <c r="AH16" i="89"/>
  <c r="AG16" i="89"/>
  <c r="AF16" i="89"/>
  <c r="AE16" i="89"/>
  <c r="AD16" i="89"/>
  <c r="AC16" i="89"/>
  <c r="AB16" i="89"/>
  <c r="AA16" i="89"/>
  <c r="Z16" i="89"/>
  <c r="Y16" i="89"/>
  <c r="X16" i="89"/>
  <c r="W16" i="89"/>
  <c r="AN15" i="89"/>
  <c r="AM15" i="89"/>
  <c r="AK15" i="89"/>
  <c r="AJ15" i="89"/>
  <c r="AI15" i="89"/>
  <c r="AH15" i="89"/>
  <c r="AG15" i="89"/>
  <c r="AF15" i="89"/>
  <c r="AE15" i="89"/>
  <c r="AD15" i="89"/>
  <c r="AC15" i="89"/>
  <c r="AB15" i="89"/>
  <c r="AA15" i="89"/>
  <c r="Z15" i="89"/>
  <c r="Y15" i="89"/>
  <c r="X15" i="89"/>
  <c r="W15" i="89"/>
  <c r="AN14" i="89"/>
  <c r="AM14" i="89"/>
  <c r="AK14" i="89"/>
  <c r="AJ14" i="89"/>
  <c r="AI14" i="89"/>
  <c r="AH14" i="89"/>
  <c r="AG14" i="89"/>
  <c r="AF14" i="89"/>
  <c r="AE14" i="89"/>
  <c r="AD14" i="89"/>
  <c r="AC14" i="89"/>
  <c r="AB14" i="89"/>
  <c r="AA14" i="89"/>
  <c r="Z14" i="89"/>
  <c r="Y14" i="89"/>
  <c r="X14" i="89"/>
  <c r="W14" i="89"/>
  <c r="AN13" i="89"/>
  <c r="AM13" i="89"/>
  <c r="AK13" i="89"/>
  <c r="AJ13" i="89"/>
  <c r="AI13" i="89"/>
  <c r="AH13" i="89"/>
  <c r="AG13" i="89"/>
  <c r="AF13" i="89"/>
  <c r="AE13" i="89"/>
  <c r="AD13" i="89"/>
  <c r="AC13" i="89"/>
  <c r="AB13" i="89"/>
  <c r="AA13" i="89"/>
  <c r="Z13" i="89"/>
  <c r="Y13" i="89"/>
  <c r="X13" i="89"/>
  <c r="W13" i="89"/>
  <c r="AN12" i="89"/>
  <c r="AM12" i="89"/>
  <c r="AK12" i="89"/>
  <c r="AJ12" i="89"/>
  <c r="AI12" i="89"/>
  <c r="AH12" i="89"/>
  <c r="AG12" i="89"/>
  <c r="AF12" i="89"/>
  <c r="AE12" i="89"/>
  <c r="AD12" i="89"/>
  <c r="AC12" i="89"/>
  <c r="AB12" i="89"/>
  <c r="AA12" i="89"/>
  <c r="Z12" i="89"/>
  <c r="Y12" i="89"/>
  <c r="X12" i="89"/>
  <c r="W12" i="89"/>
  <c r="AN11" i="89"/>
  <c r="AM11" i="89"/>
  <c r="AK11" i="89"/>
  <c r="AJ11" i="89"/>
  <c r="AI11" i="89"/>
  <c r="AH11" i="89"/>
  <c r="AG11" i="89"/>
  <c r="AF11" i="89"/>
  <c r="AE11" i="89"/>
  <c r="AD11" i="89"/>
  <c r="AC11" i="89"/>
  <c r="AB11" i="89"/>
  <c r="AA11" i="89"/>
  <c r="Z11" i="89"/>
  <c r="Y11" i="89"/>
  <c r="X11" i="89"/>
  <c r="W11" i="89"/>
  <c r="AN10" i="89"/>
  <c r="AM10" i="89"/>
  <c r="AK10" i="89"/>
  <c r="AJ10" i="89"/>
  <c r="AI10" i="89"/>
  <c r="AH10" i="89"/>
  <c r="AG10" i="89"/>
  <c r="AF10" i="89"/>
  <c r="AE10" i="89"/>
  <c r="AD10" i="89"/>
  <c r="AC10" i="89"/>
  <c r="AB10" i="89"/>
  <c r="AA10" i="89"/>
  <c r="Z10" i="89"/>
  <c r="Y10" i="89"/>
  <c r="X10" i="89"/>
  <c r="W10" i="89"/>
  <c r="AN9" i="89"/>
  <c r="AM9" i="89"/>
  <c r="AK9" i="89"/>
  <c r="AJ9" i="89"/>
  <c r="AI9" i="89"/>
  <c r="AH9" i="89"/>
  <c r="AG9" i="89"/>
  <c r="AF9" i="89"/>
  <c r="AE9" i="89"/>
  <c r="AD9" i="89"/>
  <c r="AC9" i="89"/>
  <c r="AB9" i="89"/>
  <c r="AA9" i="89"/>
  <c r="Z9" i="89"/>
  <c r="Y9" i="89"/>
  <c r="X9" i="89"/>
  <c r="W9" i="89"/>
  <c r="AN8" i="89"/>
  <c r="AM8" i="89"/>
  <c r="AK8" i="89"/>
  <c r="AJ8" i="89"/>
  <c r="AI8" i="89"/>
  <c r="AH8" i="89"/>
  <c r="AG8" i="89"/>
  <c r="AF8" i="89"/>
  <c r="AE8" i="89"/>
  <c r="AD8" i="89"/>
  <c r="AC8" i="89"/>
  <c r="AB8" i="89"/>
  <c r="AA8" i="89"/>
  <c r="Z8" i="89"/>
  <c r="Y8" i="89"/>
  <c r="X8" i="89"/>
  <c r="W8" i="89"/>
  <c r="AN7" i="89"/>
  <c r="AM7" i="89"/>
  <c r="AK7" i="89"/>
  <c r="AJ7" i="89"/>
  <c r="AI7" i="89"/>
  <c r="AH7" i="89"/>
  <c r="AG7" i="89"/>
  <c r="AF7" i="89"/>
  <c r="AE7" i="89"/>
  <c r="AD7" i="89"/>
  <c r="AC7" i="89"/>
  <c r="AB7" i="89"/>
  <c r="AA7" i="89"/>
  <c r="Z7" i="89"/>
  <c r="Y7" i="89"/>
  <c r="X7" i="89"/>
  <c r="W7" i="89"/>
  <c r="AN6" i="89"/>
  <c r="AM6" i="89"/>
  <c r="AK6" i="89"/>
  <c r="AJ6" i="89"/>
  <c r="AI6" i="89"/>
  <c r="AH6" i="89"/>
  <c r="AG6" i="89"/>
  <c r="AF6" i="89"/>
  <c r="AE6" i="89"/>
  <c r="AD6" i="89"/>
  <c r="AC6" i="89"/>
  <c r="AB6" i="89"/>
  <c r="AA6" i="89"/>
  <c r="Z6" i="89"/>
  <c r="Y6" i="89"/>
  <c r="X6" i="89"/>
  <c r="W6" i="89"/>
  <c r="AN5" i="89"/>
  <c r="AM5" i="89"/>
  <c r="AK5" i="89"/>
  <c r="AJ5" i="89"/>
  <c r="AI5" i="89"/>
  <c r="AH5" i="89"/>
  <c r="AG5" i="89"/>
  <c r="AF5" i="89"/>
  <c r="AE5" i="89"/>
  <c r="AD5" i="89"/>
  <c r="AC5" i="89"/>
  <c r="AB5" i="89"/>
  <c r="AA5" i="89"/>
  <c r="Z5" i="89"/>
  <c r="Y5" i="89"/>
  <c r="X5" i="89"/>
  <c r="W5" i="89"/>
  <c r="AN4" i="89"/>
  <c r="AM4" i="89"/>
  <c r="AK4" i="89"/>
  <c r="AJ4" i="89"/>
  <c r="AI4" i="89"/>
  <c r="AH4" i="89"/>
  <c r="AG4" i="89"/>
  <c r="AF4" i="89"/>
  <c r="AE4" i="89"/>
  <c r="AD4" i="89"/>
  <c r="AC4" i="89"/>
  <c r="AB4" i="89"/>
  <c r="AA4" i="89"/>
  <c r="Z4" i="89"/>
  <c r="Y4" i="89"/>
  <c r="X4" i="89"/>
  <c r="W4" i="89"/>
  <c r="AN3" i="89"/>
  <c r="AM3" i="89"/>
  <c r="AK3" i="89"/>
  <c r="AJ3" i="89"/>
  <c r="AI3" i="89"/>
  <c r="AH3" i="89"/>
  <c r="AG3" i="89"/>
  <c r="AF3" i="89"/>
  <c r="AE3" i="89"/>
  <c r="AD3" i="89"/>
  <c r="AC3" i="89"/>
  <c r="AB3" i="89"/>
  <c r="AA3" i="89"/>
  <c r="Z3" i="89"/>
  <c r="Y3" i="89"/>
  <c r="X3" i="89"/>
  <c r="W3" i="89"/>
  <c r="C54" i="89" l="1"/>
  <c r="AJ5" i="25" s="1"/>
  <c r="B62" i="89"/>
  <c r="O26" i="25" s="1"/>
  <c r="C22" i="89"/>
  <c r="AJ10" i="25" s="1"/>
  <c r="C25" i="89"/>
  <c r="AJ61" i="25" s="1"/>
  <c r="C46" i="89"/>
  <c r="AJ42" i="25" s="1"/>
  <c r="C52" i="89"/>
  <c r="AJ47" i="25" s="1"/>
  <c r="C9" i="89"/>
  <c r="AJ57" i="25" s="1"/>
  <c r="C27" i="89"/>
  <c r="AJ39" i="25" s="1"/>
  <c r="C30" i="89"/>
  <c r="AJ6" i="25" s="1"/>
  <c r="C58" i="89"/>
  <c r="AJ63" i="25" s="1"/>
  <c r="C62" i="89"/>
  <c r="AJ26" i="25" s="1"/>
  <c r="C65" i="89"/>
  <c r="AJ41" i="25" s="1"/>
  <c r="C39" i="89"/>
  <c r="AJ59" i="25" s="1"/>
  <c r="C7" i="89"/>
  <c r="AJ65" i="25" s="1"/>
  <c r="C13" i="89"/>
  <c r="AJ60" i="25" s="1"/>
  <c r="C31" i="89"/>
  <c r="AJ15" i="25" s="1"/>
  <c r="C37" i="89"/>
  <c r="AJ8" i="25" s="1"/>
  <c r="C43" i="89"/>
  <c r="AJ55" i="25" s="1"/>
  <c r="C6" i="89"/>
  <c r="AJ34" i="25" s="1"/>
  <c r="C10" i="89"/>
  <c r="AJ38" i="25" s="1"/>
  <c r="C36" i="89"/>
  <c r="AJ49" i="25" s="1"/>
  <c r="B44" i="89"/>
  <c r="O20" i="25" s="1"/>
  <c r="B47" i="89"/>
  <c r="O3" i="25" s="1"/>
  <c r="C60" i="89"/>
  <c r="AJ14" i="25" s="1"/>
  <c r="C8" i="89"/>
  <c r="AJ27" i="25" s="1"/>
  <c r="C28" i="89"/>
  <c r="AJ66" i="25" s="1"/>
  <c r="C32" i="89"/>
  <c r="AJ23" i="25" s="1"/>
  <c r="B35" i="89"/>
  <c r="O50" i="25" s="1"/>
  <c r="C38" i="89"/>
  <c r="AJ45" i="25" s="1"/>
  <c r="C42" i="89"/>
  <c r="AJ43" i="25" s="1"/>
  <c r="C63" i="89"/>
  <c r="AJ40" i="25" s="1"/>
  <c r="C66" i="89"/>
  <c r="AJ12" i="25" s="1"/>
  <c r="C3" i="89"/>
  <c r="AJ46" i="25" s="1"/>
  <c r="C4" i="89"/>
  <c r="AJ9" i="25" s="1"/>
  <c r="B21" i="89"/>
  <c r="O32" i="25" s="1"/>
  <c r="B24" i="89"/>
  <c r="O62" i="25" s="1"/>
  <c r="C45" i="89"/>
  <c r="AJ11" i="25" s="1"/>
  <c r="C47" i="89"/>
  <c r="AJ3" i="25" s="1"/>
  <c r="C48" i="89"/>
  <c r="AJ31" i="25" s="1"/>
  <c r="C49" i="89"/>
  <c r="AJ29" i="25" s="1"/>
  <c r="C50" i="89"/>
  <c r="AJ21" i="25" s="1"/>
  <c r="C51" i="89"/>
  <c r="AJ48" i="25" s="1"/>
  <c r="B38" i="89"/>
  <c r="O45" i="25" s="1"/>
  <c r="C12" i="89"/>
  <c r="AJ24" i="25" s="1"/>
  <c r="C14" i="89"/>
  <c r="AJ4" i="25" s="1"/>
  <c r="C15" i="89"/>
  <c r="AJ33" i="25" s="1"/>
  <c r="C16" i="89"/>
  <c r="AJ53" i="25" s="1"/>
  <c r="C17" i="89"/>
  <c r="AJ54" i="25" s="1"/>
  <c r="C18" i="89"/>
  <c r="AJ7" i="25" s="1"/>
  <c r="C19" i="89"/>
  <c r="AJ44" i="25" s="1"/>
  <c r="C20" i="89"/>
  <c r="AJ56" i="25" s="1"/>
  <c r="C21" i="89"/>
  <c r="AJ32" i="25" s="1"/>
  <c r="C23" i="89"/>
  <c r="AJ51" i="25" s="1"/>
  <c r="C24" i="89"/>
  <c r="AJ62" i="25" s="1"/>
  <c r="C33" i="89"/>
  <c r="AJ25" i="25" s="1"/>
  <c r="C34" i="89"/>
  <c r="AJ58" i="25" s="1"/>
  <c r="C40" i="89"/>
  <c r="AJ22" i="25" s="1"/>
  <c r="C41" i="89"/>
  <c r="AJ36" i="25" s="1"/>
  <c r="C55" i="89"/>
  <c r="AJ13" i="25" s="1"/>
  <c r="C57" i="89"/>
  <c r="AJ19" i="25" s="1"/>
  <c r="B11" i="89"/>
  <c r="O30" i="25" s="1"/>
  <c r="B14" i="89"/>
  <c r="O4" i="25" s="1"/>
  <c r="B50" i="89"/>
  <c r="O21" i="25" s="1"/>
  <c r="B5" i="89"/>
  <c r="O17" i="25" s="1"/>
  <c r="B8" i="89"/>
  <c r="O27" i="25" s="1"/>
  <c r="B12" i="89"/>
  <c r="O24" i="25" s="1"/>
  <c r="B17" i="89"/>
  <c r="O54" i="25" s="1"/>
  <c r="B26" i="89"/>
  <c r="O64" i="25" s="1"/>
  <c r="B29" i="89"/>
  <c r="O16" i="25" s="1"/>
  <c r="B40" i="89"/>
  <c r="O22" i="25" s="1"/>
  <c r="B45" i="89"/>
  <c r="O11" i="25" s="1"/>
  <c r="B53" i="89"/>
  <c r="O37" i="25" s="1"/>
  <c r="B56" i="89"/>
  <c r="O18" i="25" s="1"/>
  <c r="B10" i="89"/>
  <c r="O38" i="25" s="1"/>
  <c r="B20" i="89"/>
  <c r="O56" i="25" s="1"/>
  <c r="B32" i="89"/>
  <c r="O23" i="25" s="1"/>
  <c r="B43" i="89"/>
  <c r="O55" i="25" s="1"/>
  <c r="C5" i="89"/>
  <c r="AJ17" i="25" s="1"/>
  <c r="B13" i="89"/>
  <c r="O60" i="25" s="1"/>
  <c r="B15" i="89"/>
  <c r="O33" i="25" s="1"/>
  <c r="C35" i="89"/>
  <c r="AJ50" i="25" s="1"/>
  <c r="B46" i="89"/>
  <c r="O42" i="25" s="1"/>
  <c r="B48" i="89"/>
  <c r="O31" i="25" s="1"/>
  <c r="B65" i="89"/>
  <c r="O41" i="25" s="1"/>
  <c r="B16" i="89"/>
  <c r="O53" i="25" s="1"/>
  <c r="B19" i="89"/>
  <c r="O44" i="25" s="1"/>
  <c r="B49" i="89"/>
  <c r="O29" i="25" s="1"/>
  <c r="B51" i="89"/>
  <c r="O48" i="25" s="1"/>
  <c r="B60" i="89"/>
  <c r="O14" i="25" s="1"/>
  <c r="C11" i="89"/>
  <c r="AJ30" i="25" s="1"/>
  <c r="B22" i="89"/>
  <c r="O10" i="25" s="1"/>
  <c r="B25" i="89"/>
  <c r="O61" i="25" s="1"/>
  <c r="B27" i="89"/>
  <c r="O39" i="25" s="1"/>
  <c r="B41" i="89"/>
  <c r="O36" i="25" s="1"/>
  <c r="C44" i="89"/>
  <c r="AJ20" i="25" s="1"/>
  <c r="B52" i="89"/>
  <c r="O47" i="25" s="1"/>
  <c r="B54" i="89"/>
  <c r="O5" i="25" s="1"/>
  <c r="B59" i="89"/>
  <c r="O52" i="25" s="1"/>
  <c r="B30" i="89"/>
  <c r="O6" i="25" s="1"/>
  <c r="B63" i="89"/>
  <c r="O40" i="25" s="1"/>
  <c r="B66" i="89"/>
  <c r="O12" i="25" s="1"/>
  <c r="O66" i="25"/>
  <c r="B55" i="89"/>
  <c r="O13" i="25" s="1"/>
  <c r="B57" i="89"/>
  <c r="O19" i="25" s="1"/>
  <c r="B3" i="89"/>
  <c r="O46" i="25" s="1"/>
  <c r="B31" i="89"/>
  <c r="O15" i="25" s="1"/>
  <c r="B33" i="89"/>
  <c r="O25" i="25" s="1"/>
  <c r="B58" i="89"/>
  <c r="O63" i="25" s="1"/>
  <c r="B61" i="89"/>
  <c r="O35" i="25" s="1"/>
  <c r="B4" i="89"/>
  <c r="O9" i="25" s="1"/>
  <c r="B6" i="89"/>
  <c r="O34" i="25" s="1"/>
  <c r="B23" i="89"/>
  <c r="O51" i="25" s="1"/>
  <c r="C26" i="89"/>
  <c r="AJ64" i="25" s="1"/>
  <c r="B34" i="89"/>
  <c r="O58" i="25" s="1"/>
  <c r="B36" i="89"/>
  <c r="O49" i="25" s="1"/>
  <c r="C53" i="89"/>
  <c r="AJ37" i="25" s="1"/>
  <c r="B64" i="89"/>
  <c r="O28" i="25" s="1"/>
  <c r="B67" i="89"/>
  <c r="O68" i="25" s="1"/>
  <c r="B7" i="89"/>
  <c r="O65" i="25" s="1"/>
  <c r="B9" i="89"/>
  <c r="O57" i="25" s="1"/>
  <c r="B18" i="89"/>
  <c r="O7" i="25" s="1"/>
  <c r="C29" i="89"/>
  <c r="AJ16" i="25" s="1"/>
  <c r="B37" i="89"/>
  <c r="O8" i="25" s="1"/>
  <c r="B39" i="89"/>
  <c r="O59" i="25" s="1"/>
  <c r="B42" i="89"/>
  <c r="O43" i="25" s="1"/>
  <c r="C56" i="89"/>
  <c r="AJ18" i="25" s="1"/>
  <c r="C59" i="89"/>
  <c r="AJ52" i="25" s="1"/>
  <c r="M61" i="25"/>
  <c r="M65" i="25"/>
  <c r="M66" i="25"/>
  <c r="AL67" i="88"/>
  <c r="AK67" i="88"/>
  <c r="AI67" i="88"/>
  <c r="AH67" i="88"/>
  <c r="AG67" i="88"/>
  <c r="AF67" i="88"/>
  <c r="AE67" i="88"/>
  <c r="AD67" i="88"/>
  <c r="AC67" i="88"/>
  <c r="AB67" i="88"/>
  <c r="AA67" i="88"/>
  <c r="Z67" i="88"/>
  <c r="Y67" i="88"/>
  <c r="X67" i="88"/>
  <c r="W67" i="88"/>
  <c r="V67" i="88"/>
  <c r="C67" i="88"/>
  <c r="AL66" i="88"/>
  <c r="AK66" i="88"/>
  <c r="AI66" i="88"/>
  <c r="AH66" i="88"/>
  <c r="AG66" i="88"/>
  <c r="AF66" i="88"/>
  <c r="AE66" i="88"/>
  <c r="AD66" i="88"/>
  <c r="AC66" i="88"/>
  <c r="AB66" i="88"/>
  <c r="AA66" i="88"/>
  <c r="Z66" i="88"/>
  <c r="Y66" i="88"/>
  <c r="X66" i="88"/>
  <c r="W66" i="88"/>
  <c r="V66" i="88"/>
  <c r="AL65" i="88"/>
  <c r="AK65" i="88"/>
  <c r="AI65" i="88"/>
  <c r="AH65" i="88"/>
  <c r="AG65" i="88"/>
  <c r="AF65" i="88"/>
  <c r="AE65" i="88"/>
  <c r="AD65" i="88"/>
  <c r="AC65" i="88"/>
  <c r="AB65" i="88"/>
  <c r="AA65" i="88"/>
  <c r="Z65" i="88"/>
  <c r="Y65" i="88"/>
  <c r="X65" i="88"/>
  <c r="W65" i="88"/>
  <c r="V65" i="88"/>
  <c r="AL64" i="88"/>
  <c r="AK64" i="88"/>
  <c r="AI64" i="88"/>
  <c r="AH64" i="88"/>
  <c r="AG64" i="88"/>
  <c r="AF64" i="88"/>
  <c r="AE64" i="88"/>
  <c r="AD64" i="88"/>
  <c r="AC64" i="88"/>
  <c r="AB64" i="88"/>
  <c r="AA64" i="88"/>
  <c r="Z64" i="88"/>
  <c r="Y64" i="88"/>
  <c r="X64" i="88"/>
  <c r="W64" i="88"/>
  <c r="V64" i="88"/>
  <c r="AL63" i="88"/>
  <c r="AK63" i="88"/>
  <c r="AI63" i="88"/>
  <c r="AH63" i="88"/>
  <c r="AG63" i="88"/>
  <c r="AF63" i="88"/>
  <c r="AE63" i="88"/>
  <c r="AD63" i="88"/>
  <c r="AC63" i="88"/>
  <c r="AB63" i="88"/>
  <c r="AA63" i="88"/>
  <c r="Z63" i="88"/>
  <c r="Y63" i="88"/>
  <c r="X63" i="88"/>
  <c r="W63" i="88"/>
  <c r="V63" i="88"/>
  <c r="AL62" i="88"/>
  <c r="AK62" i="88"/>
  <c r="AI62" i="88"/>
  <c r="AH62" i="88"/>
  <c r="AG62" i="88"/>
  <c r="AF62" i="88"/>
  <c r="AE62" i="88"/>
  <c r="AD62" i="88"/>
  <c r="AC62" i="88"/>
  <c r="AB62" i="88"/>
  <c r="AA62" i="88"/>
  <c r="Z62" i="88"/>
  <c r="Y62" i="88"/>
  <c r="X62" i="88"/>
  <c r="W62" i="88"/>
  <c r="V62" i="88"/>
  <c r="AL61" i="88"/>
  <c r="AK61" i="88"/>
  <c r="AI61" i="88"/>
  <c r="AH61" i="88"/>
  <c r="AG61" i="88"/>
  <c r="AF61" i="88"/>
  <c r="AE61" i="88"/>
  <c r="AD61" i="88"/>
  <c r="AC61" i="88"/>
  <c r="AB61" i="88"/>
  <c r="AA61" i="88"/>
  <c r="Z61" i="88"/>
  <c r="Y61" i="88"/>
  <c r="X61" i="88"/>
  <c r="W61" i="88"/>
  <c r="V61" i="88"/>
  <c r="AL60" i="88"/>
  <c r="AK60" i="88"/>
  <c r="AI60" i="88"/>
  <c r="AH60" i="88"/>
  <c r="AG60" i="88"/>
  <c r="AF60" i="88"/>
  <c r="AE60" i="88"/>
  <c r="AD60" i="88"/>
  <c r="AC60" i="88"/>
  <c r="AB60" i="88"/>
  <c r="AA60" i="88"/>
  <c r="Z60" i="88"/>
  <c r="Y60" i="88"/>
  <c r="X60" i="88"/>
  <c r="W60" i="88"/>
  <c r="V60" i="88"/>
  <c r="AL59" i="88"/>
  <c r="AK59" i="88"/>
  <c r="AI59" i="88"/>
  <c r="AH59" i="88"/>
  <c r="AG59" i="88"/>
  <c r="AF59" i="88"/>
  <c r="AE59" i="88"/>
  <c r="AD59" i="88"/>
  <c r="AC59" i="88"/>
  <c r="AB59" i="88"/>
  <c r="AA59" i="88"/>
  <c r="Z59" i="88"/>
  <c r="Y59" i="88"/>
  <c r="X59" i="88"/>
  <c r="W59" i="88"/>
  <c r="V59" i="88"/>
  <c r="AL58" i="88"/>
  <c r="AK58" i="88"/>
  <c r="AI58" i="88"/>
  <c r="AH58" i="88"/>
  <c r="AG58" i="88"/>
  <c r="AF58" i="88"/>
  <c r="AE58" i="88"/>
  <c r="AD58" i="88"/>
  <c r="AC58" i="88"/>
  <c r="AB58" i="88"/>
  <c r="AA58" i="88"/>
  <c r="Z58" i="88"/>
  <c r="Y58" i="88"/>
  <c r="X58" i="88"/>
  <c r="W58" i="88"/>
  <c r="V58" i="88"/>
  <c r="AL57" i="88"/>
  <c r="AK57" i="88"/>
  <c r="AI57" i="88"/>
  <c r="AH57" i="88"/>
  <c r="AG57" i="88"/>
  <c r="AF57" i="88"/>
  <c r="AE57" i="88"/>
  <c r="AD57" i="88"/>
  <c r="AC57" i="88"/>
  <c r="AB57" i="88"/>
  <c r="AA57" i="88"/>
  <c r="Z57" i="88"/>
  <c r="Y57" i="88"/>
  <c r="X57" i="88"/>
  <c r="W57" i="88"/>
  <c r="V57" i="88"/>
  <c r="AL56" i="88"/>
  <c r="AK56" i="88"/>
  <c r="AI56" i="88"/>
  <c r="AH56" i="88"/>
  <c r="AG56" i="88"/>
  <c r="AF56" i="88"/>
  <c r="AE56" i="88"/>
  <c r="AD56" i="88"/>
  <c r="AC56" i="88"/>
  <c r="AB56" i="88"/>
  <c r="AA56" i="88"/>
  <c r="Z56" i="88"/>
  <c r="Y56" i="88"/>
  <c r="X56" i="88"/>
  <c r="W56" i="88"/>
  <c r="V56" i="88"/>
  <c r="AL55" i="88"/>
  <c r="AK55" i="88"/>
  <c r="AI55" i="88"/>
  <c r="AH55" i="88"/>
  <c r="AG55" i="88"/>
  <c r="AF55" i="88"/>
  <c r="AE55" i="88"/>
  <c r="AD55" i="88"/>
  <c r="AC55" i="88"/>
  <c r="AB55" i="88"/>
  <c r="AA55" i="88"/>
  <c r="Z55" i="88"/>
  <c r="Y55" i="88"/>
  <c r="X55" i="88"/>
  <c r="W55" i="88"/>
  <c r="V55" i="88"/>
  <c r="AL54" i="88"/>
  <c r="AK54" i="88"/>
  <c r="C54" i="88" s="1"/>
  <c r="AI54" i="88"/>
  <c r="AH54" i="88"/>
  <c r="AG54" i="88"/>
  <c r="AF54" i="88"/>
  <c r="AE54" i="88"/>
  <c r="AD54" i="88"/>
  <c r="AC54" i="88"/>
  <c r="AB54" i="88"/>
  <c r="AA54" i="88"/>
  <c r="Z54" i="88"/>
  <c r="Y54" i="88"/>
  <c r="X54" i="88"/>
  <c r="W54" i="88"/>
  <c r="V54" i="88"/>
  <c r="AL53" i="88"/>
  <c r="AK53" i="88"/>
  <c r="AI53" i="88"/>
  <c r="AH53" i="88"/>
  <c r="AG53" i="88"/>
  <c r="AF53" i="88"/>
  <c r="AE53" i="88"/>
  <c r="AD53" i="88"/>
  <c r="AC53" i="88"/>
  <c r="AB53" i="88"/>
  <c r="AA53" i="88"/>
  <c r="Z53" i="88"/>
  <c r="Y53" i="88"/>
  <c r="X53" i="88"/>
  <c r="W53" i="88"/>
  <c r="V53" i="88"/>
  <c r="AL52" i="88"/>
  <c r="AK52" i="88"/>
  <c r="AI52" i="88"/>
  <c r="AH52" i="88"/>
  <c r="AG52" i="88"/>
  <c r="AF52" i="88"/>
  <c r="AE52" i="88"/>
  <c r="AD52" i="88"/>
  <c r="AC52" i="88"/>
  <c r="AB52" i="88"/>
  <c r="AA52" i="88"/>
  <c r="Z52" i="88"/>
  <c r="Y52" i="88"/>
  <c r="X52" i="88"/>
  <c r="W52" i="88"/>
  <c r="V52" i="88"/>
  <c r="AL51" i="88"/>
  <c r="AK51" i="88"/>
  <c r="AI51" i="88"/>
  <c r="AH51" i="88"/>
  <c r="AG51" i="88"/>
  <c r="AF51" i="88"/>
  <c r="AE51" i="88"/>
  <c r="AD51" i="88"/>
  <c r="AC51" i="88"/>
  <c r="AB51" i="88"/>
  <c r="AA51" i="88"/>
  <c r="Z51" i="88"/>
  <c r="Y51" i="88"/>
  <c r="X51" i="88"/>
  <c r="W51" i="88"/>
  <c r="V51" i="88"/>
  <c r="AL50" i="88"/>
  <c r="AK50" i="88"/>
  <c r="AI50" i="88"/>
  <c r="AH50" i="88"/>
  <c r="AG50" i="88"/>
  <c r="AF50" i="88"/>
  <c r="AE50" i="88"/>
  <c r="AD50" i="88"/>
  <c r="AC50" i="88"/>
  <c r="AB50" i="88"/>
  <c r="AA50" i="88"/>
  <c r="Z50" i="88"/>
  <c r="Y50" i="88"/>
  <c r="X50" i="88"/>
  <c r="W50" i="88"/>
  <c r="V50" i="88"/>
  <c r="AL49" i="88"/>
  <c r="AK49" i="88"/>
  <c r="AI49" i="88"/>
  <c r="AH49" i="88"/>
  <c r="AG49" i="88"/>
  <c r="AF49" i="88"/>
  <c r="AE49" i="88"/>
  <c r="AD49" i="88"/>
  <c r="AC49" i="88"/>
  <c r="AB49" i="88"/>
  <c r="AA49" i="88"/>
  <c r="Z49" i="88"/>
  <c r="Y49" i="88"/>
  <c r="X49" i="88"/>
  <c r="W49" i="88"/>
  <c r="V49" i="88"/>
  <c r="AL48" i="88"/>
  <c r="AK48" i="88"/>
  <c r="AI48" i="88"/>
  <c r="AH48" i="88"/>
  <c r="AG48" i="88"/>
  <c r="AF48" i="88"/>
  <c r="AE48" i="88"/>
  <c r="AD48" i="88"/>
  <c r="AC48" i="88"/>
  <c r="AB48" i="88"/>
  <c r="AA48" i="88"/>
  <c r="Z48" i="88"/>
  <c r="Y48" i="88"/>
  <c r="X48" i="88"/>
  <c r="W48" i="88"/>
  <c r="V48" i="88"/>
  <c r="AL47" i="88"/>
  <c r="AK47" i="88"/>
  <c r="AI47" i="88"/>
  <c r="AH47" i="88"/>
  <c r="AG47" i="88"/>
  <c r="AF47" i="88"/>
  <c r="AE47" i="88"/>
  <c r="AD47" i="88"/>
  <c r="AC47" i="88"/>
  <c r="AB47" i="88"/>
  <c r="AA47" i="88"/>
  <c r="Z47" i="88"/>
  <c r="Y47" i="88"/>
  <c r="X47" i="88"/>
  <c r="W47" i="88"/>
  <c r="V47" i="88"/>
  <c r="AL46" i="88"/>
  <c r="AK46" i="88"/>
  <c r="AI46" i="88"/>
  <c r="AH46" i="88"/>
  <c r="AG46" i="88"/>
  <c r="AF46" i="88"/>
  <c r="AE46" i="88"/>
  <c r="AD46" i="88"/>
  <c r="AC46" i="88"/>
  <c r="AB46" i="88"/>
  <c r="AA46" i="88"/>
  <c r="Z46" i="88"/>
  <c r="Y46" i="88"/>
  <c r="X46" i="88"/>
  <c r="W46" i="88"/>
  <c r="V46" i="88"/>
  <c r="AL45" i="88"/>
  <c r="AK45" i="88"/>
  <c r="AI45" i="88"/>
  <c r="AH45" i="88"/>
  <c r="AG45" i="88"/>
  <c r="AF45" i="88"/>
  <c r="AE45" i="88"/>
  <c r="AD45" i="88"/>
  <c r="AC45" i="88"/>
  <c r="AB45" i="88"/>
  <c r="AA45" i="88"/>
  <c r="Z45" i="88"/>
  <c r="Y45" i="88"/>
  <c r="X45" i="88"/>
  <c r="W45" i="88"/>
  <c r="V45" i="88"/>
  <c r="AL44" i="88"/>
  <c r="AK44" i="88"/>
  <c r="AI44" i="88"/>
  <c r="AH44" i="88"/>
  <c r="AG44" i="88"/>
  <c r="AF44" i="88"/>
  <c r="AE44" i="88"/>
  <c r="AD44" i="88"/>
  <c r="AC44" i="88"/>
  <c r="AB44" i="88"/>
  <c r="AA44" i="88"/>
  <c r="Z44" i="88"/>
  <c r="Y44" i="88"/>
  <c r="X44" i="88"/>
  <c r="W44" i="88"/>
  <c r="V44" i="88"/>
  <c r="AL43" i="88"/>
  <c r="AK43" i="88"/>
  <c r="AI43" i="88"/>
  <c r="AH43" i="88"/>
  <c r="AG43" i="88"/>
  <c r="AF43" i="88"/>
  <c r="AE43" i="88"/>
  <c r="AD43" i="88"/>
  <c r="AC43" i="88"/>
  <c r="AB43" i="88"/>
  <c r="AA43" i="88"/>
  <c r="Z43" i="88"/>
  <c r="Y43" i="88"/>
  <c r="X43" i="88"/>
  <c r="W43" i="88"/>
  <c r="V43" i="88"/>
  <c r="AL42" i="88"/>
  <c r="AK42" i="88"/>
  <c r="AI42" i="88"/>
  <c r="AH42" i="88"/>
  <c r="AG42" i="88"/>
  <c r="AF42" i="88"/>
  <c r="AE42" i="88"/>
  <c r="AD42" i="88"/>
  <c r="AC42" i="88"/>
  <c r="AB42" i="88"/>
  <c r="AA42" i="88"/>
  <c r="Z42" i="88"/>
  <c r="Y42" i="88"/>
  <c r="X42" i="88"/>
  <c r="W42" i="88"/>
  <c r="V42" i="88"/>
  <c r="AL41" i="88"/>
  <c r="AK41" i="88"/>
  <c r="AI41" i="88"/>
  <c r="AH41" i="88"/>
  <c r="AG41" i="88"/>
  <c r="AF41" i="88"/>
  <c r="AE41" i="88"/>
  <c r="AD41" i="88"/>
  <c r="AC41" i="88"/>
  <c r="AB41" i="88"/>
  <c r="AA41" i="88"/>
  <c r="Z41" i="88"/>
  <c r="Y41" i="88"/>
  <c r="X41" i="88"/>
  <c r="W41" i="88"/>
  <c r="V41" i="88"/>
  <c r="AL40" i="88"/>
  <c r="AK40" i="88"/>
  <c r="AI40" i="88"/>
  <c r="AH40" i="88"/>
  <c r="AG40" i="88"/>
  <c r="AF40" i="88"/>
  <c r="AE40" i="88"/>
  <c r="AD40" i="88"/>
  <c r="AC40" i="88"/>
  <c r="AB40" i="88"/>
  <c r="AA40" i="88"/>
  <c r="Z40" i="88"/>
  <c r="Y40" i="88"/>
  <c r="X40" i="88"/>
  <c r="W40" i="88"/>
  <c r="V40" i="88"/>
  <c r="AL39" i="88"/>
  <c r="AK39" i="88"/>
  <c r="AI39" i="88"/>
  <c r="AH39" i="88"/>
  <c r="AG39" i="88"/>
  <c r="AF39" i="88"/>
  <c r="AE39" i="88"/>
  <c r="AD39" i="88"/>
  <c r="AC39" i="88"/>
  <c r="AB39" i="88"/>
  <c r="AA39" i="88"/>
  <c r="Z39" i="88"/>
  <c r="Y39" i="88"/>
  <c r="X39" i="88"/>
  <c r="W39" i="88"/>
  <c r="V39" i="88"/>
  <c r="AL38" i="88"/>
  <c r="AK38" i="88"/>
  <c r="AI38" i="88"/>
  <c r="AH38" i="88"/>
  <c r="AG38" i="88"/>
  <c r="AF38" i="88"/>
  <c r="AE38" i="88"/>
  <c r="AD38" i="88"/>
  <c r="AC38" i="88"/>
  <c r="AB38" i="88"/>
  <c r="AA38" i="88"/>
  <c r="Z38" i="88"/>
  <c r="Y38" i="88"/>
  <c r="X38" i="88"/>
  <c r="W38" i="88"/>
  <c r="V38" i="88"/>
  <c r="AL37" i="88"/>
  <c r="AK37" i="88"/>
  <c r="AI37" i="88"/>
  <c r="AH37" i="88"/>
  <c r="AG37" i="88"/>
  <c r="AF37" i="88"/>
  <c r="AE37" i="88"/>
  <c r="AD37" i="88"/>
  <c r="AC37" i="88"/>
  <c r="AB37" i="88"/>
  <c r="AA37" i="88"/>
  <c r="Z37" i="88"/>
  <c r="Y37" i="88"/>
  <c r="X37" i="88"/>
  <c r="W37" i="88"/>
  <c r="V37" i="88"/>
  <c r="AL36" i="88"/>
  <c r="AK36" i="88"/>
  <c r="AI36" i="88"/>
  <c r="AH36" i="88"/>
  <c r="AG36" i="88"/>
  <c r="AF36" i="88"/>
  <c r="AE36" i="88"/>
  <c r="AD36" i="88"/>
  <c r="AC36" i="88"/>
  <c r="AB36" i="88"/>
  <c r="AA36" i="88"/>
  <c r="Z36" i="88"/>
  <c r="Y36" i="88"/>
  <c r="X36" i="88"/>
  <c r="W36" i="88"/>
  <c r="V36" i="88"/>
  <c r="AL35" i="88"/>
  <c r="AK35" i="88"/>
  <c r="AI35" i="88"/>
  <c r="AH35" i="88"/>
  <c r="AG35" i="88"/>
  <c r="AF35" i="88"/>
  <c r="AE35" i="88"/>
  <c r="AD35" i="88"/>
  <c r="AC35" i="88"/>
  <c r="AB35" i="88"/>
  <c r="AA35" i="88"/>
  <c r="Z35" i="88"/>
  <c r="Y35" i="88"/>
  <c r="X35" i="88"/>
  <c r="W35" i="88"/>
  <c r="V35" i="88"/>
  <c r="AL34" i="88"/>
  <c r="AK34" i="88"/>
  <c r="AI34" i="88"/>
  <c r="AH34" i="88"/>
  <c r="AG34" i="88"/>
  <c r="AF34" i="88"/>
  <c r="AE34" i="88"/>
  <c r="AD34" i="88"/>
  <c r="AC34" i="88"/>
  <c r="AB34" i="88"/>
  <c r="AA34" i="88"/>
  <c r="Z34" i="88"/>
  <c r="Y34" i="88"/>
  <c r="X34" i="88"/>
  <c r="W34" i="88"/>
  <c r="V34" i="88"/>
  <c r="AL33" i="88"/>
  <c r="AK33" i="88"/>
  <c r="AI33" i="88"/>
  <c r="AH33" i="88"/>
  <c r="AG33" i="88"/>
  <c r="AF33" i="88"/>
  <c r="AE33" i="88"/>
  <c r="AD33" i="88"/>
  <c r="AC33" i="88"/>
  <c r="AB33" i="88"/>
  <c r="AA33" i="88"/>
  <c r="Z33" i="88"/>
  <c r="Y33" i="88"/>
  <c r="X33" i="88"/>
  <c r="W33" i="88"/>
  <c r="V33" i="88"/>
  <c r="AL32" i="88"/>
  <c r="AK32" i="88"/>
  <c r="AI32" i="88"/>
  <c r="AH32" i="88"/>
  <c r="AG32" i="88"/>
  <c r="AF32" i="88"/>
  <c r="AE32" i="88"/>
  <c r="AD32" i="88"/>
  <c r="AC32" i="88"/>
  <c r="AB32" i="88"/>
  <c r="AA32" i="88"/>
  <c r="Z32" i="88"/>
  <c r="Y32" i="88"/>
  <c r="X32" i="88"/>
  <c r="W32" i="88"/>
  <c r="V32" i="88"/>
  <c r="AL31" i="88"/>
  <c r="AK31" i="88"/>
  <c r="AI31" i="88"/>
  <c r="AH31" i="88"/>
  <c r="AG31" i="88"/>
  <c r="AF31" i="88"/>
  <c r="AE31" i="88"/>
  <c r="AD31" i="88"/>
  <c r="AC31" i="88"/>
  <c r="AB31" i="88"/>
  <c r="AA31" i="88"/>
  <c r="Z31" i="88"/>
  <c r="Y31" i="88"/>
  <c r="X31" i="88"/>
  <c r="W31" i="88"/>
  <c r="V31" i="88"/>
  <c r="AL30" i="88"/>
  <c r="AK30" i="88"/>
  <c r="AI30" i="88"/>
  <c r="AH30" i="88"/>
  <c r="AG30" i="88"/>
  <c r="AF30" i="88"/>
  <c r="AE30" i="88"/>
  <c r="AD30" i="88"/>
  <c r="AC30" i="88"/>
  <c r="AB30" i="88"/>
  <c r="AA30" i="88"/>
  <c r="Z30" i="88"/>
  <c r="Y30" i="88"/>
  <c r="X30" i="88"/>
  <c r="W30" i="88"/>
  <c r="V30" i="88"/>
  <c r="AL29" i="88"/>
  <c r="AK29" i="88"/>
  <c r="AI29" i="88"/>
  <c r="AH29" i="88"/>
  <c r="AG29" i="88"/>
  <c r="AF29" i="88"/>
  <c r="AE29" i="88"/>
  <c r="AD29" i="88"/>
  <c r="AC29" i="88"/>
  <c r="AB29" i="88"/>
  <c r="AA29" i="88"/>
  <c r="Z29" i="88"/>
  <c r="Y29" i="88"/>
  <c r="X29" i="88"/>
  <c r="W29" i="88"/>
  <c r="V29" i="88"/>
  <c r="AL28" i="88"/>
  <c r="AK28" i="88"/>
  <c r="AI28" i="88"/>
  <c r="AH28" i="88"/>
  <c r="AG28" i="88"/>
  <c r="AF28" i="88"/>
  <c r="AE28" i="88"/>
  <c r="AD28" i="88"/>
  <c r="AC28" i="88"/>
  <c r="AB28" i="88"/>
  <c r="AA28" i="88"/>
  <c r="Z28" i="88"/>
  <c r="Y28" i="88"/>
  <c r="X28" i="88"/>
  <c r="W28" i="88"/>
  <c r="V28" i="88"/>
  <c r="AL27" i="88"/>
  <c r="AK27" i="88"/>
  <c r="AI27" i="88"/>
  <c r="AH27" i="88"/>
  <c r="AG27" i="88"/>
  <c r="AF27" i="88"/>
  <c r="AE27" i="88"/>
  <c r="AD27" i="88"/>
  <c r="AC27" i="88"/>
  <c r="AB27" i="88"/>
  <c r="AA27" i="88"/>
  <c r="Z27" i="88"/>
  <c r="Y27" i="88"/>
  <c r="X27" i="88"/>
  <c r="W27" i="88"/>
  <c r="V27" i="88"/>
  <c r="AL26" i="88"/>
  <c r="AK26" i="88"/>
  <c r="AI26" i="88"/>
  <c r="AH26" i="88"/>
  <c r="AG26" i="88"/>
  <c r="AF26" i="88"/>
  <c r="AE26" i="88"/>
  <c r="AD26" i="88"/>
  <c r="AC26" i="88"/>
  <c r="AB26" i="88"/>
  <c r="AA26" i="88"/>
  <c r="Z26" i="88"/>
  <c r="Y26" i="88"/>
  <c r="X26" i="88"/>
  <c r="W26" i="88"/>
  <c r="V26" i="88"/>
  <c r="AL25" i="88"/>
  <c r="AK25" i="88"/>
  <c r="AI25" i="88"/>
  <c r="AH25" i="88"/>
  <c r="AG25" i="88"/>
  <c r="AF25" i="88"/>
  <c r="AE25" i="88"/>
  <c r="AD25" i="88"/>
  <c r="AC25" i="88"/>
  <c r="AB25" i="88"/>
  <c r="AA25" i="88"/>
  <c r="Z25" i="88"/>
  <c r="Y25" i="88"/>
  <c r="X25" i="88"/>
  <c r="W25" i="88"/>
  <c r="V25" i="88"/>
  <c r="AL24" i="88"/>
  <c r="AK24" i="88"/>
  <c r="AI24" i="88"/>
  <c r="AH24" i="88"/>
  <c r="AG24" i="88"/>
  <c r="AF24" i="88"/>
  <c r="AE24" i="88"/>
  <c r="AD24" i="88"/>
  <c r="AC24" i="88"/>
  <c r="AB24" i="88"/>
  <c r="AA24" i="88"/>
  <c r="Z24" i="88"/>
  <c r="Y24" i="88"/>
  <c r="X24" i="88"/>
  <c r="W24" i="88"/>
  <c r="V24" i="88"/>
  <c r="AL23" i="88"/>
  <c r="AK23" i="88"/>
  <c r="AI23" i="88"/>
  <c r="AH23" i="88"/>
  <c r="AG23" i="88"/>
  <c r="AF23" i="88"/>
  <c r="AE23" i="88"/>
  <c r="AD23" i="88"/>
  <c r="AC23" i="88"/>
  <c r="AB23" i="88"/>
  <c r="AA23" i="88"/>
  <c r="Z23" i="88"/>
  <c r="Y23" i="88"/>
  <c r="X23" i="88"/>
  <c r="W23" i="88"/>
  <c r="V23" i="88"/>
  <c r="AL22" i="88"/>
  <c r="AK22" i="88"/>
  <c r="AI22" i="88"/>
  <c r="AH22" i="88"/>
  <c r="AG22" i="88"/>
  <c r="AF22" i="88"/>
  <c r="AE22" i="88"/>
  <c r="AD22" i="88"/>
  <c r="AC22" i="88"/>
  <c r="AB22" i="88"/>
  <c r="AA22" i="88"/>
  <c r="Z22" i="88"/>
  <c r="Y22" i="88"/>
  <c r="X22" i="88"/>
  <c r="W22" i="88"/>
  <c r="V22" i="88"/>
  <c r="AL21" i="88"/>
  <c r="AK21" i="88"/>
  <c r="AI21" i="88"/>
  <c r="AH21" i="88"/>
  <c r="AG21" i="88"/>
  <c r="AF21" i="88"/>
  <c r="AE21" i="88"/>
  <c r="AD21" i="88"/>
  <c r="AC21" i="88"/>
  <c r="AB21" i="88"/>
  <c r="AA21" i="88"/>
  <c r="Z21" i="88"/>
  <c r="Y21" i="88"/>
  <c r="X21" i="88"/>
  <c r="W21" i="88"/>
  <c r="V21" i="88"/>
  <c r="AL20" i="88"/>
  <c r="AK20" i="88"/>
  <c r="AI20" i="88"/>
  <c r="AH20" i="88"/>
  <c r="AG20" i="88"/>
  <c r="AF20" i="88"/>
  <c r="AE20" i="88"/>
  <c r="AD20" i="88"/>
  <c r="AC20" i="88"/>
  <c r="AB20" i="88"/>
  <c r="AA20" i="88"/>
  <c r="Z20" i="88"/>
  <c r="Y20" i="88"/>
  <c r="X20" i="88"/>
  <c r="W20" i="88"/>
  <c r="V20" i="88"/>
  <c r="AL19" i="88"/>
  <c r="AK19" i="88"/>
  <c r="AI19" i="88"/>
  <c r="AH19" i="88"/>
  <c r="AG19" i="88"/>
  <c r="AF19" i="88"/>
  <c r="AE19" i="88"/>
  <c r="AD19" i="88"/>
  <c r="AC19" i="88"/>
  <c r="AB19" i="88"/>
  <c r="AA19" i="88"/>
  <c r="Z19" i="88"/>
  <c r="Y19" i="88"/>
  <c r="X19" i="88"/>
  <c r="W19" i="88"/>
  <c r="V19" i="88"/>
  <c r="AL18" i="88"/>
  <c r="AK18" i="88"/>
  <c r="AI18" i="88"/>
  <c r="AH18" i="88"/>
  <c r="AG18" i="88"/>
  <c r="AF18" i="88"/>
  <c r="AE18" i="88"/>
  <c r="AD18" i="88"/>
  <c r="AC18" i="88"/>
  <c r="AB18" i="88"/>
  <c r="AA18" i="88"/>
  <c r="Z18" i="88"/>
  <c r="Y18" i="88"/>
  <c r="X18" i="88"/>
  <c r="W18" i="88"/>
  <c r="V18" i="88"/>
  <c r="AL17" i="88"/>
  <c r="AK17" i="88"/>
  <c r="AI17" i="88"/>
  <c r="AH17" i="88"/>
  <c r="AG17" i="88"/>
  <c r="AF17" i="88"/>
  <c r="AE17" i="88"/>
  <c r="AD17" i="88"/>
  <c r="AC17" i="88"/>
  <c r="AB17" i="88"/>
  <c r="AA17" i="88"/>
  <c r="Z17" i="88"/>
  <c r="Y17" i="88"/>
  <c r="X17" i="88"/>
  <c r="W17" i="88"/>
  <c r="V17" i="88"/>
  <c r="AL16" i="88"/>
  <c r="AK16" i="88"/>
  <c r="AI16" i="88"/>
  <c r="AH16" i="88"/>
  <c r="AG16" i="88"/>
  <c r="AF16" i="88"/>
  <c r="AE16" i="88"/>
  <c r="AD16" i="88"/>
  <c r="AC16" i="88"/>
  <c r="AB16" i="88"/>
  <c r="AA16" i="88"/>
  <c r="Z16" i="88"/>
  <c r="Y16" i="88"/>
  <c r="X16" i="88"/>
  <c r="W16" i="88"/>
  <c r="V16" i="88"/>
  <c r="AL15" i="88"/>
  <c r="AK15" i="88"/>
  <c r="AI15" i="88"/>
  <c r="AH15" i="88"/>
  <c r="AG15" i="88"/>
  <c r="AF15" i="88"/>
  <c r="AE15" i="88"/>
  <c r="AD15" i="88"/>
  <c r="AC15" i="88"/>
  <c r="AB15" i="88"/>
  <c r="AA15" i="88"/>
  <c r="Z15" i="88"/>
  <c r="Y15" i="88"/>
  <c r="X15" i="88"/>
  <c r="W15" i="88"/>
  <c r="V15" i="88"/>
  <c r="AL14" i="88"/>
  <c r="AK14" i="88"/>
  <c r="AI14" i="88"/>
  <c r="AH14" i="88"/>
  <c r="AG14" i="88"/>
  <c r="AF14" i="88"/>
  <c r="AE14" i="88"/>
  <c r="AD14" i="88"/>
  <c r="AC14" i="88"/>
  <c r="AB14" i="88"/>
  <c r="AA14" i="88"/>
  <c r="Z14" i="88"/>
  <c r="Y14" i="88"/>
  <c r="X14" i="88"/>
  <c r="W14" i="88"/>
  <c r="V14" i="88"/>
  <c r="AL13" i="88"/>
  <c r="AK13" i="88"/>
  <c r="AI13" i="88"/>
  <c r="AH13" i="88"/>
  <c r="AG13" i="88"/>
  <c r="AF13" i="88"/>
  <c r="AE13" i="88"/>
  <c r="AD13" i="88"/>
  <c r="AC13" i="88"/>
  <c r="AB13" i="88"/>
  <c r="AA13" i="88"/>
  <c r="Z13" i="88"/>
  <c r="Y13" i="88"/>
  <c r="X13" i="88"/>
  <c r="W13" i="88"/>
  <c r="V13" i="88"/>
  <c r="AL12" i="88"/>
  <c r="AK12" i="88"/>
  <c r="AI12" i="88"/>
  <c r="AH12" i="88"/>
  <c r="AG12" i="88"/>
  <c r="AF12" i="88"/>
  <c r="AE12" i="88"/>
  <c r="AD12" i="88"/>
  <c r="AC12" i="88"/>
  <c r="AB12" i="88"/>
  <c r="AA12" i="88"/>
  <c r="Z12" i="88"/>
  <c r="Y12" i="88"/>
  <c r="X12" i="88"/>
  <c r="W12" i="88"/>
  <c r="V12" i="88"/>
  <c r="AL11" i="88"/>
  <c r="AK11" i="88"/>
  <c r="AI11" i="88"/>
  <c r="AH11" i="88"/>
  <c r="AG11" i="88"/>
  <c r="AF11" i="88"/>
  <c r="AE11" i="88"/>
  <c r="AD11" i="88"/>
  <c r="AC11" i="88"/>
  <c r="AB11" i="88"/>
  <c r="AA11" i="88"/>
  <c r="Z11" i="88"/>
  <c r="Y11" i="88"/>
  <c r="X11" i="88"/>
  <c r="W11" i="88"/>
  <c r="V11" i="88"/>
  <c r="AL10" i="88"/>
  <c r="AK10" i="88"/>
  <c r="AI10" i="88"/>
  <c r="AH10" i="88"/>
  <c r="AG10" i="88"/>
  <c r="AF10" i="88"/>
  <c r="AE10" i="88"/>
  <c r="AD10" i="88"/>
  <c r="AC10" i="88"/>
  <c r="AB10" i="88"/>
  <c r="AA10" i="88"/>
  <c r="Z10" i="88"/>
  <c r="Y10" i="88"/>
  <c r="X10" i="88"/>
  <c r="W10" i="88"/>
  <c r="V10" i="88"/>
  <c r="AL9" i="88"/>
  <c r="AK9" i="88"/>
  <c r="AI9" i="88"/>
  <c r="AH9" i="88"/>
  <c r="AG9" i="88"/>
  <c r="AF9" i="88"/>
  <c r="AE9" i="88"/>
  <c r="AD9" i="88"/>
  <c r="AC9" i="88"/>
  <c r="AB9" i="88"/>
  <c r="AA9" i="88"/>
  <c r="Z9" i="88"/>
  <c r="Y9" i="88"/>
  <c r="X9" i="88"/>
  <c r="W9" i="88"/>
  <c r="V9" i="88"/>
  <c r="AL8" i="88"/>
  <c r="AK8" i="88"/>
  <c r="AI8" i="88"/>
  <c r="AH8" i="88"/>
  <c r="AG8" i="88"/>
  <c r="AF8" i="88"/>
  <c r="AE8" i="88"/>
  <c r="AD8" i="88"/>
  <c r="AC8" i="88"/>
  <c r="AB8" i="88"/>
  <c r="AA8" i="88"/>
  <c r="Z8" i="88"/>
  <c r="Y8" i="88"/>
  <c r="X8" i="88"/>
  <c r="W8" i="88"/>
  <c r="V8" i="88"/>
  <c r="AL7" i="88"/>
  <c r="AK7" i="88"/>
  <c r="AI7" i="88"/>
  <c r="AH7" i="88"/>
  <c r="AG7" i="88"/>
  <c r="AF7" i="88"/>
  <c r="AE7" i="88"/>
  <c r="AD7" i="88"/>
  <c r="AC7" i="88"/>
  <c r="AB7" i="88"/>
  <c r="AA7" i="88"/>
  <c r="Z7" i="88"/>
  <c r="Y7" i="88"/>
  <c r="X7" i="88"/>
  <c r="W7" i="88"/>
  <c r="V7" i="88"/>
  <c r="AL6" i="88"/>
  <c r="AK6" i="88"/>
  <c r="AI6" i="88"/>
  <c r="AH6" i="88"/>
  <c r="AG6" i="88"/>
  <c r="AF6" i="88"/>
  <c r="AE6" i="88"/>
  <c r="AD6" i="88"/>
  <c r="AC6" i="88"/>
  <c r="AB6" i="88"/>
  <c r="AA6" i="88"/>
  <c r="Z6" i="88"/>
  <c r="Y6" i="88"/>
  <c r="X6" i="88"/>
  <c r="W6" i="88"/>
  <c r="V6" i="88"/>
  <c r="AL5" i="88"/>
  <c r="AK5" i="88"/>
  <c r="AI5" i="88"/>
  <c r="AH5" i="88"/>
  <c r="AG5" i="88"/>
  <c r="AF5" i="88"/>
  <c r="AE5" i="88"/>
  <c r="AD5" i="88"/>
  <c r="AC5" i="88"/>
  <c r="AB5" i="88"/>
  <c r="AA5" i="88"/>
  <c r="Z5" i="88"/>
  <c r="Y5" i="88"/>
  <c r="X5" i="88"/>
  <c r="W5" i="88"/>
  <c r="V5" i="88"/>
  <c r="AL4" i="88"/>
  <c r="AK4" i="88"/>
  <c r="AI4" i="88"/>
  <c r="AH4" i="88"/>
  <c r="AG4" i="88"/>
  <c r="AF4" i="88"/>
  <c r="AE4" i="88"/>
  <c r="AD4" i="88"/>
  <c r="AC4" i="88"/>
  <c r="AB4" i="88"/>
  <c r="AA4" i="88"/>
  <c r="Z4" i="88"/>
  <c r="Y4" i="88"/>
  <c r="X4" i="88"/>
  <c r="W4" i="88"/>
  <c r="V4" i="88"/>
  <c r="AL3" i="88"/>
  <c r="AK3" i="88"/>
  <c r="AI3" i="88"/>
  <c r="AH3" i="88"/>
  <c r="AG3" i="88"/>
  <c r="AF3" i="88"/>
  <c r="AE3" i="88"/>
  <c r="AD3" i="88"/>
  <c r="AC3" i="88"/>
  <c r="AB3" i="88"/>
  <c r="AA3" i="88"/>
  <c r="Z3" i="88"/>
  <c r="Y3" i="88"/>
  <c r="X3" i="88"/>
  <c r="W3" i="88"/>
  <c r="V3" i="88"/>
  <c r="AE73" i="27"/>
  <c r="AA69" i="25"/>
  <c r="X58" i="86"/>
  <c r="Y58" i="86"/>
  <c r="Z58" i="86"/>
  <c r="AA58" i="86"/>
  <c r="AB58" i="86"/>
  <c r="AC58" i="86"/>
  <c r="AD58" i="86"/>
  <c r="AE58" i="86"/>
  <c r="AF58" i="86"/>
  <c r="AG58" i="86"/>
  <c r="AH58" i="86"/>
  <c r="AI58" i="86"/>
  <c r="AJ58" i="86"/>
  <c r="AK58" i="86"/>
  <c r="AL58" i="86"/>
  <c r="AM58" i="86"/>
  <c r="AO47" i="86"/>
  <c r="AP47" i="86"/>
  <c r="C47" i="86"/>
  <c r="AG3" i="25" s="1"/>
  <c r="AO16" i="86"/>
  <c r="C16" i="86" s="1"/>
  <c r="AG53" i="25" s="1"/>
  <c r="AP16" i="86"/>
  <c r="AO54" i="86"/>
  <c r="C54" i="86" s="1"/>
  <c r="AG5" i="25" s="1"/>
  <c r="AP54" i="86"/>
  <c r="AO30" i="86"/>
  <c r="C30" i="86" s="1"/>
  <c r="AG6" i="25" s="1"/>
  <c r="AP30" i="86"/>
  <c r="AO43" i="86"/>
  <c r="AP43" i="86"/>
  <c r="AO21" i="86"/>
  <c r="AP21" i="86"/>
  <c r="AO56" i="86"/>
  <c r="C56" i="86" s="1"/>
  <c r="AG18" i="25" s="1"/>
  <c r="AP56" i="86"/>
  <c r="AO41" i="86"/>
  <c r="AP41" i="86"/>
  <c r="AO14" i="86"/>
  <c r="AP14" i="86"/>
  <c r="AO5" i="86"/>
  <c r="C5" i="86" s="1"/>
  <c r="AG17" i="25" s="1"/>
  <c r="AP5" i="86"/>
  <c r="AO50" i="86"/>
  <c r="AP50" i="86"/>
  <c r="AO40" i="86"/>
  <c r="C40" i="86" s="1"/>
  <c r="AG22" i="25" s="1"/>
  <c r="AP40" i="86"/>
  <c r="AO22" i="86"/>
  <c r="C22" i="86" s="1"/>
  <c r="AG10" i="25" s="1"/>
  <c r="AP22" i="86"/>
  <c r="AO44" i="86"/>
  <c r="AP44" i="86"/>
  <c r="AO15" i="86"/>
  <c r="C15" i="86" s="1"/>
  <c r="AG33" i="25" s="1"/>
  <c r="AP15" i="86"/>
  <c r="AO29" i="86"/>
  <c r="C29" i="86" s="1"/>
  <c r="AG16" i="25" s="1"/>
  <c r="AP29" i="86"/>
  <c r="AO33" i="86"/>
  <c r="AP33" i="86"/>
  <c r="AO27" i="86"/>
  <c r="C27" i="86" s="1"/>
  <c r="AG39" i="25" s="1"/>
  <c r="AP27" i="86"/>
  <c r="AO55" i="86"/>
  <c r="AP55" i="86"/>
  <c r="C55" i="86" s="1"/>
  <c r="AG13" i="25" s="1"/>
  <c r="AO45" i="86"/>
  <c r="C45" i="86" s="1"/>
  <c r="AG11" i="25" s="1"/>
  <c r="AP45" i="86"/>
  <c r="AO4" i="86"/>
  <c r="AP4" i="86"/>
  <c r="AO60" i="86"/>
  <c r="AP60" i="86"/>
  <c r="C60" i="86"/>
  <c r="AG14" i="25" s="1"/>
  <c r="AO62" i="86"/>
  <c r="AP62" i="86"/>
  <c r="AO65" i="86"/>
  <c r="C65" i="86" s="1"/>
  <c r="AP65" i="86"/>
  <c r="AG41" i="25"/>
  <c r="AO49" i="86"/>
  <c r="AP49" i="86"/>
  <c r="C49" i="86"/>
  <c r="AG29" i="25" s="1"/>
  <c r="AO17" i="86"/>
  <c r="AP17" i="86"/>
  <c r="AO48" i="86"/>
  <c r="C48" i="86" s="1"/>
  <c r="AG31" i="25" s="1"/>
  <c r="AP48" i="86"/>
  <c r="AO37" i="86"/>
  <c r="C37" i="86" s="1"/>
  <c r="AG8" i="25" s="1"/>
  <c r="AP37" i="86"/>
  <c r="AO12" i="86"/>
  <c r="C12" i="86" s="1"/>
  <c r="AG24" i="25" s="1"/>
  <c r="AP12" i="86"/>
  <c r="AO53" i="86"/>
  <c r="C53" i="86" s="1"/>
  <c r="AG37" i="25" s="1"/>
  <c r="AP53" i="86"/>
  <c r="AO31" i="86"/>
  <c r="AP31" i="86"/>
  <c r="C31" i="86" s="1"/>
  <c r="AG15" i="25" s="1"/>
  <c r="AO63" i="86"/>
  <c r="AP63" i="86"/>
  <c r="AO59" i="86"/>
  <c r="AP59" i="86"/>
  <c r="AO57" i="86"/>
  <c r="AP57" i="86"/>
  <c r="C57" i="86" s="1"/>
  <c r="AG19" i="25" s="1"/>
  <c r="AO11" i="86"/>
  <c r="AP11" i="86"/>
  <c r="AO32" i="86"/>
  <c r="AP32" i="86"/>
  <c r="AO61" i="86"/>
  <c r="AP61" i="86"/>
  <c r="C61" i="86"/>
  <c r="AG35" i="25" s="1"/>
  <c r="AO26" i="86"/>
  <c r="C26" i="86" s="1"/>
  <c r="AG64" i="25" s="1"/>
  <c r="AP26" i="86"/>
  <c r="AO13" i="86"/>
  <c r="C13" i="86" s="1"/>
  <c r="AG60" i="25" s="1"/>
  <c r="AP13" i="86"/>
  <c r="AO6" i="86"/>
  <c r="C6" i="86" s="1"/>
  <c r="AG34" i="25" s="1"/>
  <c r="AP6" i="86"/>
  <c r="AO8" i="86"/>
  <c r="AP8" i="86"/>
  <c r="AO39" i="86"/>
  <c r="AP39" i="86"/>
  <c r="AO42" i="86"/>
  <c r="C42" i="86" s="1"/>
  <c r="AG43" i="25" s="1"/>
  <c r="AP42" i="86"/>
  <c r="AO10" i="86"/>
  <c r="AP10" i="86"/>
  <c r="AO64" i="86"/>
  <c r="AP64" i="86"/>
  <c r="AO52" i="86"/>
  <c r="AP52" i="86"/>
  <c r="C52" i="86" s="1"/>
  <c r="AG47" i="25" s="1"/>
  <c r="AO38" i="86"/>
  <c r="AP38" i="86"/>
  <c r="AO36" i="86"/>
  <c r="C36" i="86" s="1"/>
  <c r="AG49" i="25" s="1"/>
  <c r="AP36" i="86"/>
  <c r="AO35" i="86"/>
  <c r="C35" i="86" s="1"/>
  <c r="AG50" i="25" s="1"/>
  <c r="AP35" i="86"/>
  <c r="AO19" i="86"/>
  <c r="AP19" i="86"/>
  <c r="AO34" i="86"/>
  <c r="C34" i="86" s="1"/>
  <c r="AG58" i="25" s="1"/>
  <c r="AP34" i="86"/>
  <c r="AO20" i="86"/>
  <c r="C20" i="86" s="1"/>
  <c r="AG56" i="25" s="1"/>
  <c r="AP20" i="86"/>
  <c r="AO46" i="86"/>
  <c r="AP46" i="86"/>
  <c r="AO24" i="86"/>
  <c r="C24" i="86" s="1"/>
  <c r="AG62" i="25" s="1"/>
  <c r="AP24" i="86"/>
  <c r="AO25" i="86"/>
  <c r="AP25" i="86"/>
  <c r="C25" i="86" s="1"/>
  <c r="AG61" i="25" s="1"/>
  <c r="AO51" i="86"/>
  <c r="C51" i="86" s="1"/>
  <c r="AG48" i="25" s="1"/>
  <c r="AP51" i="86"/>
  <c r="AO3" i="86"/>
  <c r="AP3" i="86"/>
  <c r="AO7" i="86"/>
  <c r="AP7" i="86"/>
  <c r="C7" i="86"/>
  <c r="AG65" i="25" s="1"/>
  <c r="AO23" i="86"/>
  <c r="AP23" i="86"/>
  <c r="AO66" i="86"/>
  <c r="C66" i="86" s="1"/>
  <c r="AP66" i="86"/>
  <c r="AG12" i="25"/>
  <c r="AO28" i="86"/>
  <c r="AP28" i="86"/>
  <c r="C28" i="86"/>
  <c r="AG66" i="25" s="1"/>
  <c r="AO9" i="86"/>
  <c r="AP9" i="86"/>
  <c r="AO58" i="86"/>
  <c r="AP58" i="86"/>
  <c r="C58" i="86"/>
  <c r="AG63" i="25" s="1"/>
  <c r="AO67" i="86"/>
  <c r="AP67" i="86"/>
  <c r="AO18" i="86"/>
  <c r="C18" i="86" s="1"/>
  <c r="AG7" i="25" s="1"/>
  <c r="AP18" i="86"/>
  <c r="X47" i="86"/>
  <c r="Y47" i="86"/>
  <c r="Z47" i="86"/>
  <c r="AA47" i="86"/>
  <c r="AB47" i="86"/>
  <c r="AC47" i="86"/>
  <c r="AD47" i="86"/>
  <c r="AE47" i="86"/>
  <c r="AF47" i="86"/>
  <c r="AG47" i="86"/>
  <c r="AH47" i="86"/>
  <c r="AI47" i="86"/>
  <c r="AJ47" i="86"/>
  <c r="AK47" i="86"/>
  <c r="AL47" i="86"/>
  <c r="AM47" i="86"/>
  <c r="X16" i="86"/>
  <c r="Y16" i="86"/>
  <c r="Z16" i="86"/>
  <c r="AA16" i="86"/>
  <c r="AB16" i="86"/>
  <c r="AC16" i="86"/>
  <c r="AD16" i="86"/>
  <c r="AE16" i="86"/>
  <c r="AF16" i="86"/>
  <c r="AG16" i="86"/>
  <c r="AH16" i="86"/>
  <c r="AI16" i="86"/>
  <c r="AJ16" i="86"/>
  <c r="AK16" i="86"/>
  <c r="AL16" i="86"/>
  <c r="AM16" i="86"/>
  <c r="X54" i="86"/>
  <c r="Y54" i="86"/>
  <c r="Z54" i="86"/>
  <c r="AA54" i="86"/>
  <c r="AB54" i="86"/>
  <c r="AC54" i="86"/>
  <c r="AD54" i="86"/>
  <c r="AE54" i="86"/>
  <c r="AF54" i="86"/>
  <c r="AG54" i="86"/>
  <c r="AH54" i="86"/>
  <c r="AI54" i="86"/>
  <c r="AJ54" i="86"/>
  <c r="AK54" i="86"/>
  <c r="AL54" i="86"/>
  <c r="AM54" i="86"/>
  <c r="X30" i="86"/>
  <c r="Y30" i="86"/>
  <c r="Z30" i="86"/>
  <c r="AA30" i="86"/>
  <c r="AB30" i="86"/>
  <c r="AC30" i="86"/>
  <c r="AD30" i="86"/>
  <c r="AE30" i="86"/>
  <c r="AF30" i="86"/>
  <c r="AG30" i="86"/>
  <c r="AH30" i="86"/>
  <c r="AI30" i="86"/>
  <c r="AJ30" i="86"/>
  <c r="AK30" i="86"/>
  <c r="AL30" i="86"/>
  <c r="AM30" i="86"/>
  <c r="X43" i="86"/>
  <c r="Y43" i="86"/>
  <c r="Z43" i="86"/>
  <c r="AA43" i="86"/>
  <c r="AB43" i="86"/>
  <c r="AC43" i="86"/>
  <c r="AD43" i="86"/>
  <c r="AE43" i="86"/>
  <c r="AF43" i="86"/>
  <c r="AG43" i="86"/>
  <c r="AH43" i="86"/>
  <c r="AI43" i="86"/>
  <c r="AJ43" i="86"/>
  <c r="AK43" i="86"/>
  <c r="AL43" i="86"/>
  <c r="AM43" i="86"/>
  <c r="X21" i="86"/>
  <c r="Y21" i="86"/>
  <c r="Z21" i="86"/>
  <c r="AA21" i="86"/>
  <c r="AB21" i="86"/>
  <c r="AC21" i="86"/>
  <c r="AD21" i="86"/>
  <c r="AE21" i="86"/>
  <c r="AF21" i="86"/>
  <c r="AG21" i="86"/>
  <c r="AH21" i="86"/>
  <c r="AI21" i="86"/>
  <c r="AJ21" i="86"/>
  <c r="AK21" i="86"/>
  <c r="AL21" i="86"/>
  <c r="AM21" i="86"/>
  <c r="X56" i="86"/>
  <c r="Y56" i="86"/>
  <c r="Z56" i="86"/>
  <c r="AA56" i="86"/>
  <c r="AB56" i="86"/>
  <c r="AC56" i="86"/>
  <c r="AD56" i="86"/>
  <c r="AE56" i="86"/>
  <c r="AF56" i="86"/>
  <c r="AG56" i="86"/>
  <c r="AH56" i="86"/>
  <c r="AI56" i="86"/>
  <c r="AJ56" i="86"/>
  <c r="AK56" i="86"/>
  <c r="AL56" i="86"/>
  <c r="AM56" i="86"/>
  <c r="X41" i="86"/>
  <c r="Y41" i="86"/>
  <c r="Z41" i="86"/>
  <c r="AA41" i="86"/>
  <c r="AB41" i="86"/>
  <c r="AC41" i="86"/>
  <c r="AD41" i="86"/>
  <c r="AE41" i="86"/>
  <c r="AF41" i="86"/>
  <c r="AG41" i="86"/>
  <c r="AH41" i="86"/>
  <c r="AI41" i="86"/>
  <c r="AJ41" i="86"/>
  <c r="AK41" i="86"/>
  <c r="AL41" i="86"/>
  <c r="AM41" i="86"/>
  <c r="X14" i="86"/>
  <c r="Y14" i="86"/>
  <c r="Z14" i="86"/>
  <c r="AA14" i="86"/>
  <c r="AB14" i="86"/>
  <c r="AC14" i="86"/>
  <c r="AD14" i="86"/>
  <c r="AE14" i="86"/>
  <c r="AF14" i="86"/>
  <c r="AG14" i="86"/>
  <c r="AH14" i="86"/>
  <c r="AI14" i="86"/>
  <c r="AJ14" i="86"/>
  <c r="AK14" i="86"/>
  <c r="AL14" i="86"/>
  <c r="AM14" i="86"/>
  <c r="X5" i="86"/>
  <c r="Y5" i="86"/>
  <c r="Z5" i="86"/>
  <c r="AA5" i="86"/>
  <c r="AB5" i="86"/>
  <c r="AC5" i="86"/>
  <c r="AD5" i="86"/>
  <c r="AE5" i="86"/>
  <c r="AF5" i="86"/>
  <c r="AG5" i="86"/>
  <c r="AH5" i="86"/>
  <c r="AI5" i="86"/>
  <c r="AJ5" i="86"/>
  <c r="AK5" i="86"/>
  <c r="AL5" i="86"/>
  <c r="AM5" i="86"/>
  <c r="X50" i="86"/>
  <c r="Y50" i="86"/>
  <c r="Z50" i="86"/>
  <c r="AA50" i="86"/>
  <c r="AB50" i="86"/>
  <c r="AC50" i="86"/>
  <c r="AD50" i="86"/>
  <c r="AE50" i="86"/>
  <c r="AF50" i="86"/>
  <c r="AG50" i="86"/>
  <c r="AH50" i="86"/>
  <c r="AI50" i="86"/>
  <c r="AJ50" i="86"/>
  <c r="AK50" i="86"/>
  <c r="AL50" i="86"/>
  <c r="AM50" i="86"/>
  <c r="X40" i="86"/>
  <c r="Y40" i="86"/>
  <c r="Z40" i="86"/>
  <c r="AA40" i="86"/>
  <c r="AB40" i="86"/>
  <c r="AC40" i="86"/>
  <c r="AD40" i="86"/>
  <c r="AE40" i="86"/>
  <c r="AF40" i="86"/>
  <c r="AG40" i="86"/>
  <c r="AH40" i="86"/>
  <c r="AI40" i="86"/>
  <c r="AJ40" i="86"/>
  <c r="AK40" i="86"/>
  <c r="AL40" i="86"/>
  <c r="AM40" i="86"/>
  <c r="X22" i="86"/>
  <c r="Y22" i="86"/>
  <c r="Z22" i="86"/>
  <c r="AA22" i="86"/>
  <c r="AB22" i="86"/>
  <c r="AC22" i="86"/>
  <c r="AD22" i="86"/>
  <c r="AE22" i="86"/>
  <c r="AF22" i="86"/>
  <c r="AG22" i="86"/>
  <c r="AH22" i="86"/>
  <c r="AI22" i="86"/>
  <c r="AJ22" i="86"/>
  <c r="AK22" i="86"/>
  <c r="AL22" i="86"/>
  <c r="AM22" i="86"/>
  <c r="X44" i="86"/>
  <c r="Y44" i="86"/>
  <c r="Z44" i="86"/>
  <c r="AA44" i="86"/>
  <c r="AB44" i="86"/>
  <c r="AC44" i="86"/>
  <c r="AD44" i="86"/>
  <c r="AE44" i="86"/>
  <c r="AF44" i="86"/>
  <c r="AG44" i="86"/>
  <c r="AH44" i="86"/>
  <c r="AI44" i="86"/>
  <c r="AJ44" i="86"/>
  <c r="AK44" i="86"/>
  <c r="AL44" i="86"/>
  <c r="AM44" i="86"/>
  <c r="X15" i="86"/>
  <c r="Y15" i="86"/>
  <c r="Z15" i="86"/>
  <c r="AA15" i="86"/>
  <c r="AB15" i="86"/>
  <c r="AC15" i="86"/>
  <c r="AD15" i="86"/>
  <c r="AE15" i="86"/>
  <c r="AF15" i="86"/>
  <c r="AG15" i="86"/>
  <c r="AH15" i="86"/>
  <c r="AI15" i="86"/>
  <c r="AJ15" i="86"/>
  <c r="AK15" i="86"/>
  <c r="AL15" i="86"/>
  <c r="AM15" i="86"/>
  <c r="X29" i="86"/>
  <c r="Y29" i="86"/>
  <c r="Z29" i="86"/>
  <c r="AA29" i="86"/>
  <c r="AB29" i="86"/>
  <c r="AC29" i="86"/>
  <c r="AD29" i="86"/>
  <c r="AE29" i="86"/>
  <c r="AF29" i="86"/>
  <c r="AG29" i="86"/>
  <c r="AH29" i="86"/>
  <c r="AI29" i="86"/>
  <c r="AJ29" i="86"/>
  <c r="AK29" i="86"/>
  <c r="AL29" i="86"/>
  <c r="AM29" i="86"/>
  <c r="X33" i="86"/>
  <c r="Y33" i="86"/>
  <c r="Z33" i="86"/>
  <c r="AA33" i="86"/>
  <c r="AB33" i="86"/>
  <c r="AC33" i="86"/>
  <c r="AD33" i="86"/>
  <c r="AE33" i="86"/>
  <c r="AF33" i="86"/>
  <c r="AG33" i="86"/>
  <c r="AH33" i="86"/>
  <c r="AI33" i="86"/>
  <c r="AJ33" i="86"/>
  <c r="AK33" i="86"/>
  <c r="AL33" i="86"/>
  <c r="AM33" i="86"/>
  <c r="X27" i="86"/>
  <c r="Y27" i="86"/>
  <c r="Z27" i="86"/>
  <c r="AA27" i="86"/>
  <c r="AB27" i="86"/>
  <c r="AC27" i="86"/>
  <c r="AD27" i="86"/>
  <c r="AE27" i="86"/>
  <c r="AF27" i="86"/>
  <c r="AG27" i="86"/>
  <c r="AH27" i="86"/>
  <c r="AI27" i="86"/>
  <c r="AJ27" i="86"/>
  <c r="AK27" i="86"/>
  <c r="AL27" i="86"/>
  <c r="AM27" i="86"/>
  <c r="X55" i="86"/>
  <c r="Y55" i="86"/>
  <c r="Z55" i="86"/>
  <c r="AA55" i="86"/>
  <c r="AB55" i="86"/>
  <c r="AC55" i="86"/>
  <c r="AD55" i="86"/>
  <c r="AE55" i="86"/>
  <c r="AF55" i="86"/>
  <c r="AG55" i="86"/>
  <c r="AH55" i="86"/>
  <c r="AI55" i="86"/>
  <c r="AJ55" i="86"/>
  <c r="AK55" i="86"/>
  <c r="AL55" i="86"/>
  <c r="AM55" i="86"/>
  <c r="X45" i="86"/>
  <c r="Y45" i="86"/>
  <c r="Z45" i="86"/>
  <c r="AA45" i="86"/>
  <c r="AB45" i="86"/>
  <c r="AC45" i="86"/>
  <c r="AD45" i="86"/>
  <c r="AE45" i="86"/>
  <c r="AF45" i="86"/>
  <c r="AG45" i="86"/>
  <c r="AH45" i="86"/>
  <c r="AI45" i="86"/>
  <c r="AJ45" i="86"/>
  <c r="AK45" i="86"/>
  <c r="AL45" i="86"/>
  <c r="AM45" i="86"/>
  <c r="X4" i="86"/>
  <c r="Y4" i="86"/>
  <c r="Z4" i="86"/>
  <c r="AA4" i="86"/>
  <c r="AB4" i="86"/>
  <c r="AC4" i="86"/>
  <c r="AD4" i="86"/>
  <c r="AE4" i="86"/>
  <c r="AF4" i="86"/>
  <c r="AG4" i="86"/>
  <c r="AH4" i="86"/>
  <c r="AI4" i="86"/>
  <c r="AJ4" i="86"/>
  <c r="AK4" i="86"/>
  <c r="AL4" i="86"/>
  <c r="AM4" i="86"/>
  <c r="X60" i="86"/>
  <c r="Y60" i="86"/>
  <c r="Z60" i="86"/>
  <c r="AA60" i="86"/>
  <c r="AB60" i="86"/>
  <c r="AC60" i="86"/>
  <c r="AD60" i="86"/>
  <c r="AE60" i="86"/>
  <c r="AF60" i="86"/>
  <c r="AG60" i="86"/>
  <c r="AH60" i="86"/>
  <c r="AI60" i="86"/>
  <c r="AJ60" i="86"/>
  <c r="AK60" i="86"/>
  <c r="AL60" i="86"/>
  <c r="AM60" i="86"/>
  <c r="X62" i="86"/>
  <c r="Y62" i="86"/>
  <c r="Z62" i="86"/>
  <c r="AA62" i="86"/>
  <c r="AB62" i="86"/>
  <c r="AC62" i="86"/>
  <c r="AD62" i="86"/>
  <c r="AE62" i="86"/>
  <c r="AF62" i="86"/>
  <c r="AG62" i="86"/>
  <c r="AH62" i="86"/>
  <c r="AI62" i="86"/>
  <c r="AJ62" i="86"/>
  <c r="AK62" i="86"/>
  <c r="AL62" i="86"/>
  <c r="AM62" i="86"/>
  <c r="X65" i="86"/>
  <c r="Y65" i="86"/>
  <c r="Z65" i="86"/>
  <c r="AA65" i="86"/>
  <c r="AB65" i="86"/>
  <c r="AC65" i="86"/>
  <c r="AD65" i="86"/>
  <c r="AE65" i="86"/>
  <c r="AF65" i="86"/>
  <c r="AG65" i="86"/>
  <c r="AH65" i="86"/>
  <c r="AI65" i="86"/>
  <c r="AJ65" i="86"/>
  <c r="AK65" i="86"/>
  <c r="AL65" i="86"/>
  <c r="AM65" i="86"/>
  <c r="X49" i="86"/>
  <c r="Y49" i="86"/>
  <c r="Z49" i="86"/>
  <c r="AA49" i="86"/>
  <c r="AB49" i="86"/>
  <c r="AC49" i="86"/>
  <c r="AD49" i="86"/>
  <c r="AE49" i="86"/>
  <c r="AF49" i="86"/>
  <c r="AG49" i="86"/>
  <c r="AH49" i="86"/>
  <c r="AI49" i="86"/>
  <c r="AJ49" i="86"/>
  <c r="AK49" i="86"/>
  <c r="AL49" i="86"/>
  <c r="AM49" i="86"/>
  <c r="X17" i="86"/>
  <c r="Y17" i="86"/>
  <c r="Z17" i="86"/>
  <c r="AA17" i="86"/>
  <c r="AB17" i="86"/>
  <c r="AC17" i="86"/>
  <c r="AD17" i="86"/>
  <c r="AE17" i="86"/>
  <c r="AF17" i="86"/>
  <c r="AG17" i="86"/>
  <c r="AH17" i="86"/>
  <c r="AI17" i="86"/>
  <c r="AJ17" i="86"/>
  <c r="AK17" i="86"/>
  <c r="AL17" i="86"/>
  <c r="AM17" i="86"/>
  <c r="X48" i="86"/>
  <c r="Y48" i="86"/>
  <c r="Z48" i="86"/>
  <c r="AA48" i="86"/>
  <c r="AB48" i="86"/>
  <c r="AC48" i="86"/>
  <c r="AD48" i="86"/>
  <c r="AE48" i="86"/>
  <c r="AF48" i="86"/>
  <c r="AG48" i="86"/>
  <c r="AH48" i="86"/>
  <c r="AI48" i="86"/>
  <c r="AJ48" i="86"/>
  <c r="AK48" i="86"/>
  <c r="AL48" i="86"/>
  <c r="AM48" i="86"/>
  <c r="X37" i="86"/>
  <c r="Y37" i="86"/>
  <c r="Z37" i="86"/>
  <c r="AA37" i="86"/>
  <c r="AB37" i="86"/>
  <c r="AC37" i="86"/>
  <c r="AD37" i="86"/>
  <c r="AE37" i="86"/>
  <c r="AF37" i="86"/>
  <c r="AG37" i="86"/>
  <c r="AH37" i="86"/>
  <c r="AI37" i="86"/>
  <c r="AJ37" i="86"/>
  <c r="AK37" i="86"/>
  <c r="AL37" i="86"/>
  <c r="AM37" i="86"/>
  <c r="X12" i="86"/>
  <c r="Y12" i="86"/>
  <c r="Z12" i="86"/>
  <c r="AA12" i="86"/>
  <c r="AB12" i="86"/>
  <c r="AC12" i="86"/>
  <c r="AD12" i="86"/>
  <c r="AE12" i="86"/>
  <c r="AF12" i="86"/>
  <c r="AG12" i="86"/>
  <c r="AH12" i="86"/>
  <c r="AI12" i="86"/>
  <c r="AJ12" i="86"/>
  <c r="AK12" i="86"/>
  <c r="AL12" i="86"/>
  <c r="AM12" i="86"/>
  <c r="X53" i="86"/>
  <c r="Y53" i="86"/>
  <c r="Z53" i="86"/>
  <c r="AA53" i="86"/>
  <c r="AB53" i="86"/>
  <c r="AC53" i="86"/>
  <c r="AD53" i="86"/>
  <c r="AE53" i="86"/>
  <c r="AF53" i="86"/>
  <c r="AG53" i="86"/>
  <c r="AH53" i="86"/>
  <c r="AI53" i="86"/>
  <c r="AJ53" i="86"/>
  <c r="AK53" i="86"/>
  <c r="AL53" i="86"/>
  <c r="AM53" i="86"/>
  <c r="X31" i="86"/>
  <c r="Y31" i="86"/>
  <c r="Z31" i="86"/>
  <c r="AA31" i="86"/>
  <c r="AB31" i="86"/>
  <c r="AC31" i="86"/>
  <c r="AD31" i="86"/>
  <c r="AE31" i="86"/>
  <c r="AF31" i="86"/>
  <c r="AG31" i="86"/>
  <c r="AH31" i="86"/>
  <c r="AI31" i="86"/>
  <c r="AJ31" i="86"/>
  <c r="AK31" i="86"/>
  <c r="AL31" i="86"/>
  <c r="AM31" i="86"/>
  <c r="X63" i="86"/>
  <c r="Y63" i="86"/>
  <c r="Z63" i="86"/>
  <c r="AA63" i="86"/>
  <c r="AB63" i="86"/>
  <c r="AC63" i="86"/>
  <c r="AD63" i="86"/>
  <c r="AE63" i="86"/>
  <c r="AF63" i="86"/>
  <c r="AG63" i="86"/>
  <c r="AH63" i="86"/>
  <c r="AI63" i="86"/>
  <c r="AJ63" i="86"/>
  <c r="AK63" i="86"/>
  <c r="AL63" i="86"/>
  <c r="AM63" i="86"/>
  <c r="X59" i="86"/>
  <c r="Y59" i="86"/>
  <c r="Z59" i="86"/>
  <c r="AA59" i="86"/>
  <c r="AB59" i="86"/>
  <c r="AC59" i="86"/>
  <c r="AD59" i="86"/>
  <c r="AE59" i="86"/>
  <c r="AF59" i="86"/>
  <c r="AG59" i="86"/>
  <c r="AH59" i="86"/>
  <c r="AI59" i="86"/>
  <c r="AJ59" i="86"/>
  <c r="AK59" i="86"/>
  <c r="AL59" i="86"/>
  <c r="AM59" i="86"/>
  <c r="X57" i="86"/>
  <c r="Y57" i="86"/>
  <c r="Z57" i="86"/>
  <c r="AA57" i="86"/>
  <c r="AB57" i="86"/>
  <c r="AC57" i="86"/>
  <c r="AD57" i="86"/>
  <c r="AE57" i="86"/>
  <c r="AF57" i="86"/>
  <c r="AG57" i="86"/>
  <c r="AH57" i="86"/>
  <c r="AI57" i="86"/>
  <c r="AJ57" i="86"/>
  <c r="AK57" i="86"/>
  <c r="AL57" i="86"/>
  <c r="AM57" i="86"/>
  <c r="X11" i="86"/>
  <c r="Y11" i="86"/>
  <c r="Z11" i="86"/>
  <c r="AA11" i="86"/>
  <c r="AB11" i="86"/>
  <c r="AC11" i="86"/>
  <c r="AD11" i="86"/>
  <c r="AE11" i="86"/>
  <c r="AF11" i="86"/>
  <c r="AG11" i="86"/>
  <c r="AH11" i="86"/>
  <c r="AI11" i="86"/>
  <c r="AJ11" i="86"/>
  <c r="AK11" i="86"/>
  <c r="AL11" i="86"/>
  <c r="AM11" i="86"/>
  <c r="X32" i="86"/>
  <c r="Y32" i="86"/>
  <c r="Z32" i="86"/>
  <c r="AA32" i="86"/>
  <c r="AB32" i="86"/>
  <c r="AC32" i="86"/>
  <c r="AD32" i="86"/>
  <c r="AE32" i="86"/>
  <c r="AF32" i="86"/>
  <c r="AG32" i="86"/>
  <c r="AH32" i="86"/>
  <c r="AI32" i="86"/>
  <c r="AJ32" i="86"/>
  <c r="AK32" i="86"/>
  <c r="AL32" i="86"/>
  <c r="AM32" i="86"/>
  <c r="X61" i="86"/>
  <c r="Y61" i="86"/>
  <c r="Z61" i="86"/>
  <c r="AA61" i="86"/>
  <c r="AB61" i="86"/>
  <c r="AC61" i="86"/>
  <c r="AD61" i="86"/>
  <c r="AE61" i="86"/>
  <c r="AF61" i="86"/>
  <c r="AG61" i="86"/>
  <c r="AH61" i="86"/>
  <c r="AI61" i="86"/>
  <c r="AJ61" i="86"/>
  <c r="AK61" i="86"/>
  <c r="AL61" i="86"/>
  <c r="AM61" i="86"/>
  <c r="X26" i="86"/>
  <c r="Y26" i="86"/>
  <c r="Z26" i="86"/>
  <c r="AA26" i="86"/>
  <c r="AB26" i="86"/>
  <c r="AC26" i="86"/>
  <c r="AD26" i="86"/>
  <c r="AE26" i="86"/>
  <c r="AF26" i="86"/>
  <c r="AG26" i="86"/>
  <c r="AH26" i="86"/>
  <c r="AI26" i="86"/>
  <c r="AJ26" i="86"/>
  <c r="AK26" i="86"/>
  <c r="AL26" i="86"/>
  <c r="AM26" i="86"/>
  <c r="X13" i="86"/>
  <c r="Y13" i="86"/>
  <c r="Z13" i="86"/>
  <c r="AA13" i="86"/>
  <c r="AB13" i="86"/>
  <c r="AC13" i="86"/>
  <c r="AD13" i="86"/>
  <c r="AE13" i="86"/>
  <c r="AF13" i="86"/>
  <c r="AG13" i="86"/>
  <c r="AH13" i="86"/>
  <c r="AI13" i="86"/>
  <c r="AJ13" i="86"/>
  <c r="AK13" i="86"/>
  <c r="AL13" i="86"/>
  <c r="AM13" i="86"/>
  <c r="X6" i="86"/>
  <c r="Y6" i="86"/>
  <c r="Z6" i="86"/>
  <c r="AA6" i="86"/>
  <c r="AB6" i="86"/>
  <c r="AC6" i="86"/>
  <c r="AD6" i="86"/>
  <c r="AE6" i="86"/>
  <c r="AF6" i="86"/>
  <c r="AG6" i="86"/>
  <c r="AH6" i="86"/>
  <c r="AI6" i="86"/>
  <c r="AJ6" i="86"/>
  <c r="AK6" i="86"/>
  <c r="AL6" i="86"/>
  <c r="AM6" i="86"/>
  <c r="X8" i="86"/>
  <c r="Y8" i="86"/>
  <c r="Z8" i="86"/>
  <c r="AA8" i="86"/>
  <c r="AB8" i="86"/>
  <c r="AC8" i="86"/>
  <c r="AD8" i="86"/>
  <c r="AE8" i="86"/>
  <c r="AF8" i="86"/>
  <c r="AG8" i="86"/>
  <c r="AH8" i="86"/>
  <c r="AI8" i="86"/>
  <c r="AJ8" i="86"/>
  <c r="AK8" i="86"/>
  <c r="AL8" i="86"/>
  <c r="AM8" i="86"/>
  <c r="X39" i="86"/>
  <c r="Y39" i="86"/>
  <c r="Z39" i="86"/>
  <c r="AA39" i="86"/>
  <c r="AB39" i="86"/>
  <c r="AC39" i="86"/>
  <c r="AD39" i="86"/>
  <c r="AE39" i="86"/>
  <c r="AF39" i="86"/>
  <c r="AG39" i="86"/>
  <c r="AH39" i="86"/>
  <c r="AI39" i="86"/>
  <c r="AJ39" i="86"/>
  <c r="AK39" i="86"/>
  <c r="AL39" i="86"/>
  <c r="AM39" i="86"/>
  <c r="X42" i="86"/>
  <c r="Y42" i="86"/>
  <c r="Z42" i="86"/>
  <c r="AA42" i="86"/>
  <c r="AB42" i="86"/>
  <c r="AC42" i="86"/>
  <c r="AD42" i="86"/>
  <c r="AE42" i="86"/>
  <c r="AF42" i="86"/>
  <c r="AG42" i="86"/>
  <c r="AH42" i="86"/>
  <c r="AI42" i="86"/>
  <c r="AJ42" i="86"/>
  <c r="AK42" i="86"/>
  <c r="AL42" i="86"/>
  <c r="AM42" i="86"/>
  <c r="X10" i="86"/>
  <c r="Y10" i="86"/>
  <c r="Z10" i="86"/>
  <c r="AA10" i="86"/>
  <c r="AB10" i="86"/>
  <c r="AC10" i="86"/>
  <c r="AD10" i="86"/>
  <c r="AE10" i="86"/>
  <c r="AF10" i="86"/>
  <c r="AG10" i="86"/>
  <c r="AH10" i="86"/>
  <c r="AI10" i="86"/>
  <c r="AJ10" i="86"/>
  <c r="AK10" i="86"/>
  <c r="AL10" i="86"/>
  <c r="AM10" i="86"/>
  <c r="X64" i="86"/>
  <c r="Y64" i="86"/>
  <c r="Z64" i="86"/>
  <c r="AA64" i="86"/>
  <c r="AB64" i="86"/>
  <c r="AC64" i="86"/>
  <c r="AD64" i="86"/>
  <c r="AE64" i="86"/>
  <c r="AF64" i="86"/>
  <c r="AG64" i="86"/>
  <c r="AH64" i="86"/>
  <c r="AI64" i="86"/>
  <c r="AJ64" i="86"/>
  <c r="AK64" i="86"/>
  <c r="AL64" i="86"/>
  <c r="AM64" i="86"/>
  <c r="X52" i="86"/>
  <c r="Y52" i="86"/>
  <c r="Z52" i="86"/>
  <c r="AA52" i="86"/>
  <c r="AB52" i="86"/>
  <c r="AC52" i="86"/>
  <c r="AD52" i="86"/>
  <c r="AE52" i="86"/>
  <c r="AF52" i="86"/>
  <c r="AG52" i="86"/>
  <c r="AH52" i="86"/>
  <c r="AI52" i="86"/>
  <c r="AJ52" i="86"/>
  <c r="AK52" i="86"/>
  <c r="AL52" i="86"/>
  <c r="AM52" i="86"/>
  <c r="X38" i="86"/>
  <c r="Y38" i="86"/>
  <c r="Z38" i="86"/>
  <c r="AA38" i="86"/>
  <c r="AB38" i="86"/>
  <c r="AC38" i="86"/>
  <c r="AD38" i="86"/>
  <c r="AE38" i="86"/>
  <c r="AF38" i="86"/>
  <c r="AG38" i="86"/>
  <c r="AH38" i="86"/>
  <c r="AI38" i="86"/>
  <c r="AJ38" i="86"/>
  <c r="AK38" i="86"/>
  <c r="AL38" i="86"/>
  <c r="AM38" i="86"/>
  <c r="X36" i="86"/>
  <c r="Y36" i="86"/>
  <c r="Z36" i="86"/>
  <c r="AA36" i="86"/>
  <c r="AB36" i="86"/>
  <c r="AC36" i="86"/>
  <c r="AD36" i="86"/>
  <c r="AE36" i="86"/>
  <c r="AF36" i="86"/>
  <c r="AG36" i="86"/>
  <c r="AH36" i="86"/>
  <c r="AI36" i="86"/>
  <c r="AJ36" i="86"/>
  <c r="AK36" i="86"/>
  <c r="AL36" i="86"/>
  <c r="AM36" i="86"/>
  <c r="X35" i="86"/>
  <c r="Y35" i="86"/>
  <c r="Z35" i="86"/>
  <c r="AA35" i="86"/>
  <c r="AB35" i="86"/>
  <c r="AC35" i="86"/>
  <c r="AD35" i="86"/>
  <c r="AE35" i="86"/>
  <c r="AF35" i="86"/>
  <c r="AG35" i="86"/>
  <c r="AH35" i="86"/>
  <c r="AI35" i="86"/>
  <c r="AJ35" i="86"/>
  <c r="AK35" i="86"/>
  <c r="AL35" i="86"/>
  <c r="AM35" i="86"/>
  <c r="X19" i="86"/>
  <c r="Y19" i="86"/>
  <c r="Z19" i="86"/>
  <c r="AA19" i="86"/>
  <c r="AB19" i="86"/>
  <c r="AC19" i="86"/>
  <c r="AD19" i="86"/>
  <c r="AE19" i="86"/>
  <c r="AF19" i="86"/>
  <c r="AG19" i="86"/>
  <c r="AH19" i="86"/>
  <c r="AI19" i="86"/>
  <c r="AJ19" i="86"/>
  <c r="AK19" i="86"/>
  <c r="AL19" i="86"/>
  <c r="AM19" i="86"/>
  <c r="X34" i="86"/>
  <c r="Y34" i="86"/>
  <c r="Z34" i="86"/>
  <c r="AA34" i="86"/>
  <c r="AB34" i="86"/>
  <c r="AC34" i="86"/>
  <c r="AD34" i="86"/>
  <c r="AE34" i="86"/>
  <c r="AF34" i="86"/>
  <c r="AG34" i="86"/>
  <c r="AH34" i="86"/>
  <c r="AI34" i="86"/>
  <c r="AJ34" i="86"/>
  <c r="AK34" i="86"/>
  <c r="AL34" i="86"/>
  <c r="AM34" i="86"/>
  <c r="X20" i="86"/>
  <c r="Y20" i="86"/>
  <c r="Z20" i="86"/>
  <c r="AA20" i="86"/>
  <c r="AB20" i="86"/>
  <c r="AC20" i="86"/>
  <c r="AD20" i="86"/>
  <c r="AE20" i="86"/>
  <c r="AF20" i="86"/>
  <c r="AG20" i="86"/>
  <c r="AH20" i="86"/>
  <c r="AI20" i="86"/>
  <c r="AJ20" i="86"/>
  <c r="AK20" i="86"/>
  <c r="AL20" i="86"/>
  <c r="AM20" i="86"/>
  <c r="X46" i="86"/>
  <c r="Y46" i="86"/>
  <c r="Z46" i="86"/>
  <c r="AA46" i="86"/>
  <c r="AB46" i="86"/>
  <c r="AC46" i="86"/>
  <c r="AD46" i="86"/>
  <c r="AE46" i="86"/>
  <c r="AF46" i="86"/>
  <c r="AG46" i="86"/>
  <c r="AH46" i="86"/>
  <c r="AI46" i="86"/>
  <c r="AJ46" i="86"/>
  <c r="AK46" i="86"/>
  <c r="AL46" i="86"/>
  <c r="AM46" i="86"/>
  <c r="X24" i="86"/>
  <c r="Y24" i="86"/>
  <c r="Z24" i="86"/>
  <c r="AA24" i="86"/>
  <c r="AB24" i="86"/>
  <c r="AC24" i="86"/>
  <c r="AD24" i="86"/>
  <c r="AE24" i="86"/>
  <c r="AF24" i="86"/>
  <c r="AG24" i="86"/>
  <c r="AH24" i="86"/>
  <c r="AI24" i="86"/>
  <c r="AJ24" i="86"/>
  <c r="AK24" i="86"/>
  <c r="AL24" i="86"/>
  <c r="AM24" i="86"/>
  <c r="X25" i="86"/>
  <c r="Y25" i="86"/>
  <c r="Z25" i="86"/>
  <c r="AA25" i="86"/>
  <c r="AB25" i="86"/>
  <c r="AC25" i="86"/>
  <c r="AD25" i="86"/>
  <c r="AE25" i="86"/>
  <c r="AF25" i="86"/>
  <c r="AG25" i="86"/>
  <c r="AH25" i="86"/>
  <c r="AI25" i="86"/>
  <c r="AJ25" i="86"/>
  <c r="AK25" i="86"/>
  <c r="AL25" i="86"/>
  <c r="AM25" i="86"/>
  <c r="X51" i="86"/>
  <c r="Y51" i="86"/>
  <c r="Z51" i="86"/>
  <c r="AA51" i="86"/>
  <c r="AB51" i="86"/>
  <c r="AC51" i="86"/>
  <c r="AD51" i="86"/>
  <c r="AE51" i="86"/>
  <c r="AF51" i="86"/>
  <c r="AG51" i="86"/>
  <c r="AH51" i="86"/>
  <c r="AI51" i="86"/>
  <c r="AJ51" i="86"/>
  <c r="AK51" i="86"/>
  <c r="AL51" i="86"/>
  <c r="AM51" i="86"/>
  <c r="X3" i="86"/>
  <c r="Y3" i="86"/>
  <c r="Z3" i="86"/>
  <c r="AA3" i="86"/>
  <c r="AB3" i="86"/>
  <c r="AC3" i="86"/>
  <c r="AD3" i="86"/>
  <c r="AE3" i="86"/>
  <c r="AF3" i="86"/>
  <c r="AG3" i="86"/>
  <c r="AH3" i="86"/>
  <c r="AI3" i="86"/>
  <c r="AJ3" i="86"/>
  <c r="AK3" i="86"/>
  <c r="AL3" i="86"/>
  <c r="AM3" i="86"/>
  <c r="L65" i="25"/>
  <c r="X23" i="86"/>
  <c r="Y23" i="86"/>
  <c r="Z23" i="86"/>
  <c r="B23" i="86" s="1"/>
  <c r="L51" i="25" s="1"/>
  <c r="AA23" i="86"/>
  <c r="AB23" i="86"/>
  <c r="AC23" i="86"/>
  <c r="AD23" i="86"/>
  <c r="AE23" i="86"/>
  <c r="AF23" i="86"/>
  <c r="AG23" i="86"/>
  <c r="AH23" i="86"/>
  <c r="AI23" i="86"/>
  <c r="AJ23" i="86"/>
  <c r="AK23" i="86"/>
  <c r="AL23" i="86"/>
  <c r="AM23" i="86"/>
  <c r="X66" i="86"/>
  <c r="Y66" i="86"/>
  <c r="B66" i="86" s="1"/>
  <c r="L12" i="25" s="1"/>
  <c r="Z66" i="86"/>
  <c r="AA66" i="86"/>
  <c r="AB66" i="86"/>
  <c r="AC66" i="86"/>
  <c r="AD66" i="86"/>
  <c r="AE66" i="86"/>
  <c r="AF66" i="86"/>
  <c r="AG66" i="86"/>
  <c r="AH66" i="86"/>
  <c r="AI66" i="86"/>
  <c r="AJ66" i="86"/>
  <c r="AK66" i="86"/>
  <c r="AL66" i="86"/>
  <c r="AM66" i="86"/>
  <c r="L66" i="25"/>
  <c r="X9" i="86"/>
  <c r="Y9" i="86"/>
  <c r="Z9" i="86"/>
  <c r="AA9" i="86"/>
  <c r="AB9" i="86"/>
  <c r="AC9" i="86"/>
  <c r="AD9" i="86"/>
  <c r="AE9" i="86"/>
  <c r="AF9" i="86"/>
  <c r="AG9" i="86"/>
  <c r="AH9" i="86"/>
  <c r="AI9" i="86"/>
  <c r="AJ9" i="86"/>
  <c r="AK9" i="86"/>
  <c r="AL9" i="86"/>
  <c r="AM9" i="86"/>
  <c r="X67" i="86"/>
  <c r="Y67" i="86"/>
  <c r="Z67" i="86"/>
  <c r="AA67" i="86"/>
  <c r="AB67" i="86"/>
  <c r="AC67" i="86"/>
  <c r="AD67" i="86"/>
  <c r="AE67" i="86"/>
  <c r="AF67" i="86"/>
  <c r="AG67" i="86"/>
  <c r="AH67" i="86"/>
  <c r="AI67" i="86"/>
  <c r="AJ67" i="86"/>
  <c r="AK67" i="86"/>
  <c r="AL67" i="86"/>
  <c r="AM67" i="86"/>
  <c r="X18" i="86"/>
  <c r="Y18" i="86"/>
  <c r="Z18" i="86"/>
  <c r="AA18" i="86"/>
  <c r="AB18" i="86"/>
  <c r="AC18" i="86"/>
  <c r="AD18" i="86"/>
  <c r="AE18" i="86"/>
  <c r="AF18" i="86"/>
  <c r="AG18" i="86"/>
  <c r="AH18" i="86"/>
  <c r="AI18" i="86"/>
  <c r="AJ18" i="86"/>
  <c r="AK18" i="86"/>
  <c r="AL18" i="86"/>
  <c r="AM18" i="86"/>
  <c r="AL67" i="87"/>
  <c r="C67" i="87" s="1"/>
  <c r="AH68" i="25" s="1"/>
  <c r="AK67" i="87"/>
  <c r="AI67" i="87"/>
  <c r="AH67" i="87"/>
  <c r="AG67" i="87"/>
  <c r="AF67" i="87"/>
  <c r="AE67" i="87"/>
  <c r="AD67" i="87"/>
  <c r="AC67" i="87"/>
  <c r="AB67" i="87"/>
  <c r="AA67" i="87"/>
  <c r="Z67" i="87"/>
  <c r="Y67" i="87"/>
  <c r="X67" i="87"/>
  <c r="W67" i="87"/>
  <c r="V67" i="87"/>
  <c r="AL66" i="87"/>
  <c r="C66" i="87" s="1"/>
  <c r="AH12" i="25" s="1"/>
  <c r="AK66" i="87"/>
  <c r="AI66" i="87"/>
  <c r="AH66" i="87"/>
  <c r="AG66" i="87"/>
  <c r="AF66" i="87"/>
  <c r="AE66" i="87"/>
  <c r="AD66" i="87"/>
  <c r="AC66" i="87"/>
  <c r="AB66" i="87"/>
  <c r="AA66" i="87"/>
  <c r="Z66" i="87"/>
  <c r="Y66" i="87"/>
  <c r="X66" i="87"/>
  <c r="W66" i="87"/>
  <c r="V66" i="87"/>
  <c r="AL65" i="87"/>
  <c r="C65" i="87" s="1"/>
  <c r="AH41" i="25" s="1"/>
  <c r="AK65" i="87"/>
  <c r="AI65" i="87"/>
  <c r="AH65" i="87"/>
  <c r="AG65" i="87"/>
  <c r="AF65" i="87"/>
  <c r="AE65" i="87"/>
  <c r="AD65" i="87"/>
  <c r="AC65" i="87"/>
  <c r="AB65" i="87"/>
  <c r="AA65" i="87"/>
  <c r="Z65" i="87"/>
  <c r="Y65" i="87"/>
  <c r="X65" i="87"/>
  <c r="W65" i="87"/>
  <c r="V65" i="87"/>
  <c r="AL64" i="87"/>
  <c r="C64" i="87" s="1"/>
  <c r="AH28" i="25" s="1"/>
  <c r="AK64" i="87"/>
  <c r="AI64" i="87"/>
  <c r="AH64" i="87"/>
  <c r="AG64" i="87"/>
  <c r="AF64" i="87"/>
  <c r="AE64" i="87"/>
  <c r="AD64" i="87"/>
  <c r="AC64" i="87"/>
  <c r="AB64" i="87"/>
  <c r="AA64" i="87"/>
  <c r="Z64" i="87"/>
  <c r="Y64" i="87"/>
  <c r="X64" i="87"/>
  <c r="W64" i="87"/>
  <c r="V64" i="87"/>
  <c r="AL63" i="87"/>
  <c r="C63" i="87" s="1"/>
  <c r="AH40" i="25" s="1"/>
  <c r="AK63" i="87"/>
  <c r="AI63" i="87"/>
  <c r="AH63" i="87"/>
  <c r="AG63" i="87"/>
  <c r="AF63" i="87"/>
  <c r="AE63" i="87"/>
  <c r="AD63" i="87"/>
  <c r="AC63" i="87"/>
  <c r="AB63" i="87"/>
  <c r="AA63" i="87"/>
  <c r="Z63" i="87"/>
  <c r="Y63" i="87"/>
  <c r="X63" i="87"/>
  <c r="W63" i="87"/>
  <c r="V63" i="87"/>
  <c r="AL62" i="87"/>
  <c r="C62" i="87" s="1"/>
  <c r="AH26" i="25" s="1"/>
  <c r="AK62" i="87"/>
  <c r="AI62" i="87"/>
  <c r="AH62" i="87"/>
  <c r="AG62" i="87"/>
  <c r="AF62" i="87"/>
  <c r="AE62" i="87"/>
  <c r="AD62" i="87"/>
  <c r="AC62" i="87"/>
  <c r="AB62" i="87"/>
  <c r="AA62" i="87"/>
  <c r="Z62" i="87"/>
  <c r="Y62" i="87"/>
  <c r="X62" i="87"/>
  <c r="W62" i="87"/>
  <c r="V62" i="87"/>
  <c r="AL61" i="87"/>
  <c r="C61" i="87" s="1"/>
  <c r="AH35" i="25" s="1"/>
  <c r="AK61" i="87"/>
  <c r="AI61" i="87"/>
  <c r="AH61" i="87"/>
  <c r="AG61" i="87"/>
  <c r="AF61" i="87"/>
  <c r="AE61" i="87"/>
  <c r="AD61" i="87"/>
  <c r="AC61" i="87"/>
  <c r="AB61" i="87"/>
  <c r="AA61" i="87"/>
  <c r="Z61" i="87"/>
  <c r="Y61" i="87"/>
  <c r="X61" i="87"/>
  <c r="W61" i="87"/>
  <c r="V61" i="87"/>
  <c r="AL60" i="87"/>
  <c r="C60" i="87" s="1"/>
  <c r="AH14" i="25" s="1"/>
  <c r="AK60" i="87"/>
  <c r="AI60" i="87"/>
  <c r="AH60" i="87"/>
  <c r="AG60" i="87"/>
  <c r="AF60" i="87"/>
  <c r="AE60" i="87"/>
  <c r="AD60" i="87"/>
  <c r="AC60" i="87"/>
  <c r="AB60" i="87"/>
  <c r="AA60" i="87"/>
  <c r="Z60" i="87"/>
  <c r="Y60" i="87"/>
  <c r="X60" i="87"/>
  <c r="W60" i="87"/>
  <c r="V60" i="87"/>
  <c r="AL59" i="87"/>
  <c r="C59" i="87" s="1"/>
  <c r="AH52" i="25" s="1"/>
  <c r="AK59" i="87"/>
  <c r="AI59" i="87"/>
  <c r="AH59" i="87"/>
  <c r="AG59" i="87"/>
  <c r="AF59" i="87"/>
  <c r="AE59" i="87"/>
  <c r="AD59" i="87"/>
  <c r="AC59" i="87"/>
  <c r="AB59" i="87"/>
  <c r="AA59" i="87"/>
  <c r="Z59" i="87"/>
  <c r="Y59" i="87"/>
  <c r="X59" i="87"/>
  <c r="W59" i="87"/>
  <c r="V59" i="87"/>
  <c r="AL58" i="87"/>
  <c r="C58" i="87" s="1"/>
  <c r="AH63" i="25" s="1"/>
  <c r="AK58" i="87"/>
  <c r="AI58" i="87"/>
  <c r="AH58" i="87"/>
  <c r="AG58" i="87"/>
  <c r="AF58" i="87"/>
  <c r="AE58" i="87"/>
  <c r="AD58" i="87"/>
  <c r="AC58" i="87"/>
  <c r="AB58" i="87"/>
  <c r="AA58" i="87"/>
  <c r="Z58" i="87"/>
  <c r="Y58" i="87"/>
  <c r="X58" i="87"/>
  <c r="W58" i="87"/>
  <c r="V58" i="87"/>
  <c r="AL57" i="87"/>
  <c r="C57" i="87" s="1"/>
  <c r="AH19" i="25" s="1"/>
  <c r="AK57" i="87"/>
  <c r="AI57" i="87"/>
  <c r="AH57" i="87"/>
  <c r="AG57" i="87"/>
  <c r="AF57" i="87"/>
  <c r="AE57" i="87"/>
  <c r="AD57" i="87"/>
  <c r="AC57" i="87"/>
  <c r="AB57" i="87"/>
  <c r="AA57" i="87"/>
  <c r="Z57" i="87"/>
  <c r="Y57" i="87"/>
  <c r="X57" i="87"/>
  <c r="W57" i="87"/>
  <c r="V57" i="87"/>
  <c r="AL56" i="87"/>
  <c r="C56" i="87" s="1"/>
  <c r="AH18" i="25" s="1"/>
  <c r="AK56" i="87"/>
  <c r="AI56" i="87"/>
  <c r="AH56" i="87"/>
  <c r="AG56" i="87"/>
  <c r="AF56" i="87"/>
  <c r="AE56" i="87"/>
  <c r="AD56" i="87"/>
  <c r="AC56" i="87"/>
  <c r="AB56" i="87"/>
  <c r="AA56" i="87"/>
  <c r="Z56" i="87"/>
  <c r="Y56" i="87"/>
  <c r="X56" i="87"/>
  <c r="W56" i="87"/>
  <c r="V56" i="87"/>
  <c r="AL55" i="87"/>
  <c r="C55" i="87" s="1"/>
  <c r="AH13" i="25" s="1"/>
  <c r="AK55" i="87"/>
  <c r="AI55" i="87"/>
  <c r="AH55" i="87"/>
  <c r="AG55" i="87"/>
  <c r="AF55" i="87"/>
  <c r="AE55" i="87"/>
  <c r="AD55" i="87"/>
  <c r="AC55" i="87"/>
  <c r="AB55" i="87"/>
  <c r="AA55" i="87"/>
  <c r="Z55" i="87"/>
  <c r="Y55" i="87"/>
  <c r="X55" i="87"/>
  <c r="W55" i="87"/>
  <c r="V55" i="87"/>
  <c r="AL54" i="87"/>
  <c r="C54" i="87" s="1"/>
  <c r="AH5" i="25" s="1"/>
  <c r="AK54" i="87"/>
  <c r="AI54" i="87"/>
  <c r="AH54" i="87"/>
  <c r="AG54" i="87"/>
  <c r="AF54" i="87"/>
  <c r="AE54" i="87"/>
  <c r="AD54" i="87"/>
  <c r="AC54" i="87"/>
  <c r="AB54" i="87"/>
  <c r="AA54" i="87"/>
  <c r="Z54" i="87"/>
  <c r="Y54" i="87"/>
  <c r="X54" i="87"/>
  <c r="W54" i="87"/>
  <c r="V54" i="87"/>
  <c r="AL53" i="87"/>
  <c r="C53" i="87" s="1"/>
  <c r="AH37" i="25" s="1"/>
  <c r="AK53" i="87"/>
  <c r="AI53" i="87"/>
  <c r="AH53" i="87"/>
  <c r="AG53" i="87"/>
  <c r="AF53" i="87"/>
  <c r="AE53" i="87"/>
  <c r="AD53" i="87"/>
  <c r="AC53" i="87"/>
  <c r="AB53" i="87"/>
  <c r="AA53" i="87"/>
  <c r="Z53" i="87"/>
  <c r="Y53" i="87"/>
  <c r="X53" i="87"/>
  <c r="W53" i="87"/>
  <c r="V53" i="87"/>
  <c r="AL52" i="87"/>
  <c r="C52" i="87" s="1"/>
  <c r="AH47" i="25" s="1"/>
  <c r="AK52" i="87"/>
  <c r="AI52" i="87"/>
  <c r="AH52" i="87"/>
  <c r="AG52" i="87"/>
  <c r="AF52" i="87"/>
  <c r="AE52" i="87"/>
  <c r="AD52" i="87"/>
  <c r="AC52" i="87"/>
  <c r="AB52" i="87"/>
  <c r="AA52" i="87"/>
  <c r="Z52" i="87"/>
  <c r="Y52" i="87"/>
  <c r="X52" i="87"/>
  <c r="W52" i="87"/>
  <c r="V52" i="87"/>
  <c r="AL51" i="87"/>
  <c r="C51" i="87" s="1"/>
  <c r="AH48" i="25" s="1"/>
  <c r="AK51" i="87"/>
  <c r="AI51" i="87"/>
  <c r="AH51" i="87"/>
  <c r="AG51" i="87"/>
  <c r="AF51" i="87"/>
  <c r="AE51" i="87"/>
  <c r="AD51" i="87"/>
  <c r="AC51" i="87"/>
  <c r="AB51" i="87"/>
  <c r="AA51" i="87"/>
  <c r="Z51" i="87"/>
  <c r="Y51" i="87"/>
  <c r="X51" i="87"/>
  <c r="W51" i="87"/>
  <c r="V51" i="87"/>
  <c r="AL50" i="87"/>
  <c r="C50" i="87" s="1"/>
  <c r="AH21" i="25" s="1"/>
  <c r="AK50" i="87"/>
  <c r="AI50" i="87"/>
  <c r="AH50" i="87"/>
  <c r="AG50" i="87"/>
  <c r="AF50" i="87"/>
  <c r="AE50" i="87"/>
  <c r="AD50" i="87"/>
  <c r="AC50" i="87"/>
  <c r="AB50" i="87"/>
  <c r="AA50" i="87"/>
  <c r="Z50" i="87"/>
  <c r="Y50" i="87"/>
  <c r="X50" i="87"/>
  <c r="W50" i="87"/>
  <c r="V50" i="87"/>
  <c r="AL49" i="87"/>
  <c r="C49" i="87" s="1"/>
  <c r="AH29" i="25" s="1"/>
  <c r="AK49" i="87"/>
  <c r="AI49" i="87"/>
  <c r="AH49" i="87"/>
  <c r="AG49" i="87"/>
  <c r="AF49" i="87"/>
  <c r="AE49" i="87"/>
  <c r="AD49" i="87"/>
  <c r="AC49" i="87"/>
  <c r="AB49" i="87"/>
  <c r="AA49" i="87"/>
  <c r="Z49" i="87"/>
  <c r="Y49" i="87"/>
  <c r="X49" i="87"/>
  <c r="W49" i="87"/>
  <c r="V49" i="87"/>
  <c r="AL48" i="87"/>
  <c r="C48" i="87" s="1"/>
  <c r="AH31" i="25" s="1"/>
  <c r="AK48" i="87"/>
  <c r="AI48" i="87"/>
  <c r="AH48" i="87"/>
  <c r="AG48" i="87"/>
  <c r="AF48" i="87"/>
  <c r="AE48" i="87"/>
  <c r="AD48" i="87"/>
  <c r="AC48" i="87"/>
  <c r="AB48" i="87"/>
  <c r="AA48" i="87"/>
  <c r="Z48" i="87"/>
  <c r="Y48" i="87"/>
  <c r="X48" i="87"/>
  <c r="W48" i="87"/>
  <c r="V48" i="87"/>
  <c r="AL47" i="87"/>
  <c r="C47" i="87" s="1"/>
  <c r="AH3" i="25" s="1"/>
  <c r="AK47" i="87"/>
  <c r="AI47" i="87"/>
  <c r="AH47" i="87"/>
  <c r="AG47" i="87"/>
  <c r="AF47" i="87"/>
  <c r="AE47" i="87"/>
  <c r="AD47" i="87"/>
  <c r="AC47" i="87"/>
  <c r="AB47" i="87"/>
  <c r="AA47" i="87"/>
  <c r="Z47" i="87"/>
  <c r="Y47" i="87"/>
  <c r="X47" i="87"/>
  <c r="W47" i="87"/>
  <c r="V47" i="87"/>
  <c r="AL46" i="87"/>
  <c r="C46" i="87" s="1"/>
  <c r="AH42" i="25" s="1"/>
  <c r="AK46" i="87"/>
  <c r="AI46" i="87"/>
  <c r="AH46" i="87"/>
  <c r="AG46" i="87"/>
  <c r="AF46" i="87"/>
  <c r="AE46" i="87"/>
  <c r="AD46" i="87"/>
  <c r="AC46" i="87"/>
  <c r="AB46" i="87"/>
  <c r="AA46" i="87"/>
  <c r="Z46" i="87"/>
  <c r="Y46" i="87"/>
  <c r="X46" i="87"/>
  <c r="W46" i="87"/>
  <c r="V46" i="87"/>
  <c r="AL45" i="87"/>
  <c r="C45" i="87" s="1"/>
  <c r="AH11" i="25" s="1"/>
  <c r="AK45" i="87"/>
  <c r="AI45" i="87"/>
  <c r="AH45" i="87"/>
  <c r="AG45" i="87"/>
  <c r="AF45" i="87"/>
  <c r="AE45" i="87"/>
  <c r="AD45" i="87"/>
  <c r="AC45" i="87"/>
  <c r="AB45" i="87"/>
  <c r="AA45" i="87"/>
  <c r="Z45" i="87"/>
  <c r="Y45" i="87"/>
  <c r="X45" i="87"/>
  <c r="W45" i="87"/>
  <c r="V45" i="87"/>
  <c r="AL44" i="87"/>
  <c r="C44" i="87" s="1"/>
  <c r="AH20" i="25" s="1"/>
  <c r="AK44" i="87"/>
  <c r="AI44" i="87"/>
  <c r="AH44" i="87"/>
  <c r="AG44" i="87"/>
  <c r="AF44" i="87"/>
  <c r="AE44" i="87"/>
  <c r="AD44" i="87"/>
  <c r="AC44" i="87"/>
  <c r="AB44" i="87"/>
  <c r="AA44" i="87"/>
  <c r="Z44" i="87"/>
  <c r="Y44" i="87"/>
  <c r="X44" i="87"/>
  <c r="W44" i="87"/>
  <c r="V44" i="87"/>
  <c r="AL43" i="87"/>
  <c r="C43" i="87" s="1"/>
  <c r="AH55" i="25" s="1"/>
  <c r="AK43" i="87"/>
  <c r="AI43" i="87"/>
  <c r="AH43" i="87"/>
  <c r="AG43" i="87"/>
  <c r="AF43" i="87"/>
  <c r="AE43" i="87"/>
  <c r="AD43" i="87"/>
  <c r="AC43" i="87"/>
  <c r="AB43" i="87"/>
  <c r="AA43" i="87"/>
  <c r="Z43" i="87"/>
  <c r="Y43" i="87"/>
  <c r="X43" i="87"/>
  <c r="W43" i="87"/>
  <c r="V43" i="87"/>
  <c r="AL42" i="87"/>
  <c r="C42" i="87" s="1"/>
  <c r="AH43" i="25" s="1"/>
  <c r="AK42" i="87"/>
  <c r="AI42" i="87"/>
  <c r="AH42" i="87"/>
  <c r="AG42" i="87"/>
  <c r="AF42" i="87"/>
  <c r="AE42" i="87"/>
  <c r="AD42" i="87"/>
  <c r="AC42" i="87"/>
  <c r="AB42" i="87"/>
  <c r="AA42" i="87"/>
  <c r="Z42" i="87"/>
  <c r="Y42" i="87"/>
  <c r="X42" i="87"/>
  <c r="W42" i="87"/>
  <c r="V42" i="87"/>
  <c r="AL41" i="87"/>
  <c r="C41" i="87" s="1"/>
  <c r="AH36" i="25" s="1"/>
  <c r="AK41" i="87"/>
  <c r="AI41" i="87"/>
  <c r="AH41" i="87"/>
  <c r="AG41" i="87"/>
  <c r="AF41" i="87"/>
  <c r="AE41" i="87"/>
  <c r="AD41" i="87"/>
  <c r="AC41" i="87"/>
  <c r="AB41" i="87"/>
  <c r="AA41" i="87"/>
  <c r="Z41" i="87"/>
  <c r="Y41" i="87"/>
  <c r="X41" i="87"/>
  <c r="W41" i="87"/>
  <c r="V41" i="87"/>
  <c r="AL40" i="87"/>
  <c r="C40" i="87" s="1"/>
  <c r="AH22" i="25" s="1"/>
  <c r="AK40" i="87"/>
  <c r="AI40" i="87"/>
  <c r="AH40" i="87"/>
  <c r="AG40" i="87"/>
  <c r="AF40" i="87"/>
  <c r="AE40" i="87"/>
  <c r="AD40" i="87"/>
  <c r="AC40" i="87"/>
  <c r="AB40" i="87"/>
  <c r="AA40" i="87"/>
  <c r="Z40" i="87"/>
  <c r="Y40" i="87"/>
  <c r="X40" i="87"/>
  <c r="W40" i="87"/>
  <c r="V40" i="87"/>
  <c r="AL39" i="87"/>
  <c r="C39" i="87" s="1"/>
  <c r="AH59" i="25" s="1"/>
  <c r="AK39" i="87"/>
  <c r="AI39" i="87"/>
  <c r="AH39" i="87"/>
  <c r="AG39" i="87"/>
  <c r="AF39" i="87"/>
  <c r="AE39" i="87"/>
  <c r="AD39" i="87"/>
  <c r="AC39" i="87"/>
  <c r="AB39" i="87"/>
  <c r="AA39" i="87"/>
  <c r="Z39" i="87"/>
  <c r="Y39" i="87"/>
  <c r="X39" i="87"/>
  <c r="W39" i="87"/>
  <c r="V39" i="87"/>
  <c r="AL38" i="87"/>
  <c r="C38" i="87" s="1"/>
  <c r="AH45" i="25" s="1"/>
  <c r="AK38" i="87"/>
  <c r="AI38" i="87"/>
  <c r="AH38" i="87"/>
  <c r="AG38" i="87"/>
  <c r="AF38" i="87"/>
  <c r="AE38" i="87"/>
  <c r="AD38" i="87"/>
  <c r="AC38" i="87"/>
  <c r="AB38" i="87"/>
  <c r="AA38" i="87"/>
  <c r="Z38" i="87"/>
  <c r="Y38" i="87"/>
  <c r="X38" i="87"/>
  <c r="W38" i="87"/>
  <c r="V38" i="87"/>
  <c r="AL37" i="87"/>
  <c r="C37" i="87" s="1"/>
  <c r="AH8" i="25" s="1"/>
  <c r="AK37" i="87"/>
  <c r="AI37" i="87"/>
  <c r="AH37" i="87"/>
  <c r="AG37" i="87"/>
  <c r="AF37" i="87"/>
  <c r="AE37" i="87"/>
  <c r="AD37" i="87"/>
  <c r="AC37" i="87"/>
  <c r="AB37" i="87"/>
  <c r="AA37" i="87"/>
  <c r="Z37" i="87"/>
  <c r="Y37" i="87"/>
  <c r="X37" i="87"/>
  <c r="W37" i="87"/>
  <c r="V37" i="87"/>
  <c r="AL36" i="87"/>
  <c r="C36" i="87" s="1"/>
  <c r="AH49" i="25" s="1"/>
  <c r="AK36" i="87"/>
  <c r="AI36" i="87"/>
  <c r="AH36" i="87"/>
  <c r="AG36" i="87"/>
  <c r="AF36" i="87"/>
  <c r="AE36" i="87"/>
  <c r="AD36" i="87"/>
  <c r="AC36" i="87"/>
  <c r="AB36" i="87"/>
  <c r="AA36" i="87"/>
  <c r="Z36" i="87"/>
  <c r="Y36" i="87"/>
  <c r="X36" i="87"/>
  <c r="W36" i="87"/>
  <c r="V36" i="87"/>
  <c r="AL35" i="87"/>
  <c r="C35" i="87" s="1"/>
  <c r="AH50" i="25" s="1"/>
  <c r="AK35" i="87"/>
  <c r="AI35" i="87"/>
  <c r="AH35" i="87"/>
  <c r="AG35" i="87"/>
  <c r="AF35" i="87"/>
  <c r="AE35" i="87"/>
  <c r="AD35" i="87"/>
  <c r="AC35" i="87"/>
  <c r="AB35" i="87"/>
  <c r="AA35" i="87"/>
  <c r="Z35" i="87"/>
  <c r="Y35" i="87"/>
  <c r="X35" i="87"/>
  <c r="W35" i="87"/>
  <c r="V35" i="87"/>
  <c r="AL34" i="87"/>
  <c r="C34" i="87" s="1"/>
  <c r="AH58" i="25" s="1"/>
  <c r="AK34" i="87"/>
  <c r="AI34" i="87"/>
  <c r="AH34" i="87"/>
  <c r="AG34" i="87"/>
  <c r="AF34" i="87"/>
  <c r="AE34" i="87"/>
  <c r="AD34" i="87"/>
  <c r="AC34" i="87"/>
  <c r="AB34" i="87"/>
  <c r="AA34" i="87"/>
  <c r="Z34" i="87"/>
  <c r="Y34" i="87"/>
  <c r="X34" i="87"/>
  <c r="W34" i="87"/>
  <c r="V34" i="87"/>
  <c r="AL33" i="87"/>
  <c r="C33" i="87" s="1"/>
  <c r="AH25" i="25" s="1"/>
  <c r="AK33" i="87"/>
  <c r="AI33" i="87"/>
  <c r="AH33" i="87"/>
  <c r="AG33" i="87"/>
  <c r="AF33" i="87"/>
  <c r="AE33" i="87"/>
  <c r="AD33" i="87"/>
  <c r="AC33" i="87"/>
  <c r="AB33" i="87"/>
  <c r="AA33" i="87"/>
  <c r="Z33" i="87"/>
  <c r="Y33" i="87"/>
  <c r="X33" i="87"/>
  <c r="W33" i="87"/>
  <c r="V33" i="87"/>
  <c r="AL32" i="87"/>
  <c r="C32" i="87" s="1"/>
  <c r="AH23" i="25" s="1"/>
  <c r="AK32" i="87"/>
  <c r="AI32" i="87"/>
  <c r="AH32" i="87"/>
  <c r="AG32" i="87"/>
  <c r="AF32" i="87"/>
  <c r="AE32" i="87"/>
  <c r="AD32" i="87"/>
  <c r="AC32" i="87"/>
  <c r="AB32" i="87"/>
  <c r="AA32" i="87"/>
  <c r="Z32" i="87"/>
  <c r="Y32" i="87"/>
  <c r="X32" i="87"/>
  <c r="W32" i="87"/>
  <c r="V32" i="87"/>
  <c r="AL31" i="87"/>
  <c r="AK31" i="87"/>
  <c r="AI31" i="87"/>
  <c r="AH31" i="87"/>
  <c r="AG31" i="87"/>
  <c r="AF31" i="87"/>
  <c r="AE31" i="87"/>
  <c r="AD31" i="87"/>
  <c r="AC31" i="87"/>
  <c r="AB31" i="87"/>
  <c r="AA31" i="87"/>
  <c r="Z31" i="87"/>
  <c r="Y31" i="87"/>
  <c r="X31" i="87"/>
  <c r="W31" i="87"/>
  <c r="V31" i="87"/>
  <c r="C31" i="87"/>
  <c r="AH15" i="25" s="1"/>
  <c r="AL30" i="87"/>
  <c r="AK30" i="87"/>
  <c r="AI30" i="87"/>
  <c r="AH30" i="87"/>
  <c r="AG30" i="87"/>
  <c r="AF30" i="87"/>
  <c r="AE30" i="87"/>
  <c r="AD30" i="87"/>
  <c r="AC30" i="87"/>
  <c r="AB30" i="87"/>
  <c r="AA30" i="87"/>
  <c r="Z30" i="87"/>
  <c r="Y30" i="87"/>
  <c r="X30" i="87"/>
  <c r="W30" i="87"/>
  <c r="V30" i="87"/>
  <c r="B30" i="87" s="1"/>
  <c r="M6" i="25" s="1"/>
  <c r="AL29" i="87"/>
  <c r="AK29" i="87"/>
  <c r="C29" i="87" s="1"/>
  <c r="AH16" i="25" s="1"/>
  <c r="AI29" i="87"/>
  <c r="AH29" i="87"/>
  <c r="AG29" i="87"/>
  <c r="AF29" i="87"/>
  <c r="AE29" i="87"/>
  <c r="AD29" i="87"/>
  <c r="AC29" i="87"/>
  <c r="AB29" i="87"/>
  <c r="AA29" i="87"/>
  <c r="Z29" i="87"/>
  <c r="Y29" i="87"/>
  <c r="X29" i="87"/>
  <c r="W29" i="87"/>
  <c r="V29" i="87"/>
  <c r="AL28" i="87"/>
  <c r="AK28" i="87"/>
  <c r="AI28" i="87"/>
  <c r="AH28" i="87"/>
  <c r="AG28" i="87"/>
  <c r="AF28" i="87"/>
  <c r="AE28" i="87"/>
  <c r="AD28" i="87"/>
  <c r="AC28" i="87"/>
  <c r="AB28" i="87"/>
  <c r="AA28" i="87"/>
  <c r="Z28" i="87"/>
  <c r="Y28" i="87"/>
  <c r="X28" i="87"/>
  <c r="W28" i="87"/>
  <c r="V28" i="87"/>
  <c r="C28" i="87"/>
  <c r="AH66" i="25" s="1"/>
  <c r="AL27" i="87"/>
  <c r="AK27" i="87"/>
  <c r="C27" i="87" s="1"/>
  <c r="AH39" i="25" s="1"/>
  <c r="AI27" i="87"/>
  <c r="AH27" i="87"/>
  <c r="AG27" i="87"/>
  <c r="AF27" i="87"/>
  <c r="AE27" i="87"/>
  <c r="AD27" i="87"/>
  <c r="AC27" i="87"/>
  <c r="AB27" i="87"/>
  <c r="AA27" i="87"/>
  <c r="Z27" i="87"/>
  <c r="Y27" i="87"/>
  <c r="X27" i="87"/>
  <c r="W27" i="87"/>
  <c r="V27" i="87"/>
  <c r="B27" i="87" s="1"/>
  <c r="M39" i="25" s="1"/>
  <c r="AL26" i="87"/>
  <c r="AK26" i="87"/>
  <c r="AI26" i="87"/>
  <c r="AH26" i="87"/>
  <c r="AG26" i="87"/>
  <c r="AF26" i="87"/>
  <c r="AE26" i="87"/>
  <c r="AD26" i="87"/>
  <c r="AC26" i="87"/>
  <c r="AB26" i="87"/>
  <c r="AA26" i="87"/>
  <c r="Z26" i="87"/>
  <c r="Y26" i="87"/>
  <c r="X26" i="87"/>
  <c r="W26" i="87"/>
  <c r="V26" i="87"/>
  <c r="B26" i="87" s="1"/>
  <c r="M64" i="25" s="1"/>
  <c r="C26" i="87"/>
  <c r="AH64" i="25" s="1"/>
  <c r="AL25" i="87"/>
  <c r="AK25" i="87"/>
  <c r="C25" i="87" s="1"/>
  <c r="AH61" i="25" s="1"/>
  <c r="AI25" i="87"/>
  <c r="AH25" i="87"/>
  <c r="AG25" i="87"/>
  <c r="AF25" i="87"/>
  <c r="AE25" i="87"/>
  <c r="AD25" i="87"/>
  <c r="AC25" i="87"/>
  <c r="AB25" i="87"/>
  <c r="AA25" i="87"/>
  <c r="Z25" i="87"/>
  <c r="Y25" i="87"/>
  <c r="X25" i="87"/>
  <c r="W25" i="87"/>
  <c r="V25" i="87"/>
  <c r="AL24" i="87"/>
  <c r="C24" i="87" s="1"/>
  <c r="AH62" i="25" s="1"/>
  <c r="AK24" i="87"/>
  <c r="AI24" i="87"/>
  <c r="AH24" i="87"/>
  <c r="AG24" i="87"/>
  <c r="AF24" i="87"/>
  <c r="AE24" i="87"/>
  <c r="AD24" i="87"/>
  <c r="AC24" i="87"/>
  <c r="AB24" i="87"/>
  <c r="AA24" i="87"/>
  <c r="Z24" i="87"/>
  <c r="Y24" i="87"/>
  <c r="X24" i="87"/>
  <c r="W24" i="87"/>
  <c r="V24" i="87"/>
  <c r="AL23" i="87"/>
  <c r="AK23" i="87"/>
  <c r="AI23" i="87"/>
  <c r="AH23" i="87"/>
  <c r="AG23" i="87"/>
  <c r="AF23" i="87"/>
  <c r="AE23" i="87"/>
  <c r="AD23" i="87"/>
  <c r="AC23" i="87"/>
  <c r="AB23" i="87"/>
  <c r="AA23" i="87"/>
  <c r="Z23" i="87"/>
  <c r="Y23" i="87"/>
  <c r="X23" i="87"/>
  <c r="W23" i="87"/>
  <c r="V23" i="87"/>
  <c r="C23" i="87"/>
  <c r="AH51" i="25" s="1"/>
  <c r="AL22" i="87"/>
  <c r="AK22" i="87"/>
  <c r="C22" i="87" s="1"/>
  <c r="AH10" i="25" s="1"/>
  <c r="AI22" i="87"/>
  <c r="AH22" i="87"/>
  <c r="AG22" i="87"/>
  <c r="AF22" i="87"/>
  <c r="AE22" i="87"/>
  <c r="AD22" i="87"/>
  <c r="AC22" i="87"/>
  <c r="AB22" i="87"/>
  <c r="AA22" i="87"/>
  <c r="Z22" i="87"/>
  <c r="Y22" i="87"/>
  <c r="X22" i="87"/>
  <c r="W22" i="87"/>
  <c r="V22" i="87"/>
  <c r="AL21" i="87"/>
  <c r="AK21" i="87"/>
  <c r="AI21" i="87"/>
  <c r="AH21" i="87"/>
  <c r="AG21" i="87"/>
  <c r="AF21" i="87"/>
  <c r="AE21" i="87"/>
  <c r="AD21" i="87"/>
  <c r="AC21" i="87"/>
  <c r="AB21" i="87"/>
  <c r="AA21" i="87"/>
  <c r="Z21" i="87"/>
  <c r="Y21" i="87"/>
  <c r="X21" i="87"/>
  <c r="W21" i="87"/>
  <c r="V21" i="87"/>
  <c r="C21" i="87"/>
  <c r="AH32" i="25" s="1"/>
  <c r="AL20" i="87"/>
  <c r="AK20" i="87"/>
  <c r="C20" i="87" s="1"/>
  <c r="AH56" i="25" s="1"/>
  <c r="AI20" i="87"/>
  <c r="AH20" i="87"/>
  <c r="AG20" i="87"/>
  <c r="AF20" i="87"/>
  <c r="AE20" i="87"/>
  <c r="AD20" i="87"/>
  <c r="AC20" i="87"/>
  <c r="AB20" i="87"/>
  <c r="AA20" i="87"/>
  <c r="Z20" i="87"/>
  <c r="Y20" i="87"/>
  <c r="X20" i="87"/>
  <c r="B20" i="87" s="1"/>
  <c r="M56" i="25" s="1"/>
  <c r="W20" i="87"/>
  <c r="V20" i="87"/>
  <c r="AL19" i="87"/>
  <c r="AK19" i="87"/>
  <c r="C19" i="87" s="1"/>
  <c r="AH44" i="25" s="1"/>
  <c r="AI19" i="87"/>
  <c r="AH19" i="87"/>
  <c r="AG19" i="87"/>
  <c r="AF19" i="87"/>
  <c r="AE19" i="87"/>
  <c r="AD19" i="87"/>
  <c r="AC19" i="87"/>
  <c r="AB19" i="87"/>
  <c r="AA19" i="87"/>
  <c r="Z19" i="87"/>
  <c r="Y19" i="87"/>
  <c r="X19" i="87"/>
  <c r="W19" i="87"/>
  <c r="V19" i="87"/>
  <c r="AL18" i="87"/>
  <c r="AK18" i="87"/>
  <c r="AI18" i="87"/>
  <c r="AH18" i="87"/>
  <c r="AG18" i="87"/>
  <c r="AF18" i="87"/>
  <c r="AE18" i="87"/>
  <c r="AD18" i="87"/>
  <c r="AC18" i="87"/>
  <c r="AB18" i="87"/>
  <c r="AA18" i="87"/>
  <c r="Z18" i="87"/>
  <c r="Y18" i="87"/>
  <c r="X18" i="87"/>
  <c r="W18" i="87"/>
  <c r="V18" i="87"/>
  <c r="C18" i="87"/>
  <c r="AH7" i="25" s="1"/>
  <c r="AL17" i="87"/>
  <c r="AK17" i="87"/>
  <c r="C17" i="87" s="1"/>
  <c r="AH54" i="25" s="1"/>
  <c r="AI17" i="87"/>
  <c r="AH17" i="87"/>
  <c r="AG17" i="87"/>
  <c r="AF17" i="87"/>
  <c r="AE17" i="87"/>
  <c r="AD17" i="87"/>
  <c r="AC17" i="87"/>
  <c r="AB17" i="87"/>
  <c r="AA17" i="87"/>
  <c r="Z17" i="87"/>
  <c r="Y17" i="87"/>
  <c r="X17" i="87"/>
  <c r="W17" i="87"/>
  <c r="V17" i="87"/>
  <c r="AL16" i="87"/>
  <c r="AK16" i="87"/>
  <c r="C16" i="87" s="1"/>
  <c r="AH53" i="25" s="1"/>
  <c r="AI16" i="87"/>
  <c r="AH16" i="87"/>
  <c r="AG16" i="87"/>
  <c r="AF16" i="87"/>
  <c r="AE16" i="87"/>
  <c r="AD16" i="87"/>
  <c r="AC16" i="87"/>
  <c r="AB16" i="87"/>
  <c r="AA16" i="87"/>
  <c r="Z16" i="87"/>
  <c r="Y16" i="87"/>
  <c r="X16" i="87"/>
  <c r="W16" i="87"/>
  <c r="V16" i="87"/>
  <c r="AL15" i="87"/>
  <c r="AK15" i="87"/>
  <c r="AI15" i="87"/>
  <c r="AH15" i="87"/>
  <c r="AG15" i="87"/>
  <c r="AF15" i="87"/>
  <c r="AE15" i="87"/>
  <c r="AD15" i="87"/>
  <c r="AC15" i="87"/>
  <c r="AB15" i="87"/>
  <c r="AA15" i="87"/>
  <c r="Z15" i="87"/>
  <c r="Y15" i="87"/>
  <c r="X15" i="87"/>
  <c r="W15" i="87"/>
  <c r="V15" i="87"/>
  <c r="C15" i="87"/>
  <c r="AH33" i="25" s="1"/>
  <c r="AL14" i="87"/>
  <c r="AK14" i="87"/>
  <c r="C14" i="87" s="1"/>
  <c r="AH4" i="25" s="1"/>
  <c r="AI14" i="87"/>
  <c r="AH14" i="87"/>
  <c r="AG14" i="87"/>
  <c r="AF14" i="87"/>
  <c r="AE14" i="87"/>
  <c r="AD14" i="87"/>
  <c r="AC14" i="87"/>
  <c r="AB14" i="87"/>
  <c r="AA14" i="87"/>
  <c r="Z14" i="87"/>
  <c r="Y14" i="87"/>
  <c r="X14" i="87"/>
  <c r="W14" i="87"/>
  <c r="V14" i="87"/>
  <c r="AL13" i="87"/>
  <c r="AK13" i="87"/>
  <c r="AI13" i="87"/>
  <c r="AH13" i="87"/>
  <c r="AG13" i="87"/>
  <c r="AF13" i="87"/>
  <c r="AE13" i="87"/>
  <c r="AD13" i="87"/>
  <c r="AC13" i="87"/>
  <c r="AB13" i="87"/>
  <c r="AA13" i="87"/>
  <c r="Z13" i="87"/>
  <c r="Y13" i="87"/>
  <c r="X13" i="87"/>
  <c r="W13" i="87"/>
  <c r="V13" i="87"/>
  <c r="C13" i="87"/>
  <c r="AH60" i="25" s="1"/>
  <c r="AL12" i="87"/>
  <c r="AK12" i="87"/>
  <c r="C12" i="87" s="1"/>
  <c r="AH24" i="25" s="1"/>
  <c r="AI12" i="87"/>
  <c r="AH12" i="87"/>
  <c r="AG12" i="87"/>
  <c r="AF12" i="87"/>
  <c r="AE12" i="87"/>
  <c r="AD12" i="87"/>
  <c r="AC12" i="87"/>
  <c r="AB12" i="87"/>
  <c r="AA12" i="87"/>
  <c r="Z12" i="87"/>
  <c r="Y12" i="87"/>
  <c r="X12" i="87"/>
  <c r="B12" i="87" s="1"/>
  <c r="M24" i="25" s="1"/>
  <c r="W12" i="87"/>
  <c r="V12" i="87"/>
  <c r="AL11" i="87"/>
  <c r="AK11" i="87"/>
  <c r="C11" i="87" s="1"/>
  <c r="AH30" i="25" s="1"/>
  <c r="AI11" i="87"/>
  <c r="AH11" i="87"/>
  <c r="AG11" i="87"/>
  <c r="AF11" i="87"/>
  <c r="AE11" i="87"/>
  <c r="AD11" i="87"/>
  <c r="AC11" i="87"/>
  <c r="AB11" i="87"/>
  <c r="AA11" i="87"/>
  <c r="Z11" i="87"/>
  <c r="Y11" i="87"/>
  <c r="X11" i="87"/>
  <c r="W11" i="87"/>
  <c r="V11" i="87"/>
  <c r="AL10" i="87"/>
  <c r="AK10" i="87"/>
  <c r="AI10" i="87"/>
  <c r="AH10" i="87"/>
  <c r="AG10" i="87"/>
  <c r="AF10" i="87"/>
  <c r="AE10" i="87"/>
  <c r="AD10" i="87"/>
  <c r="AC10" i="87"/>
  <c r="AB10" i="87"/>
  <c r="AA10" i="87"/>
  <c r="Z10" i="87"/>
  <c r="Y10" i="87"/>
  <c r="X10" i="87"/>
  <c r="W10" i="87"/>
  <c r="V10" i="87"/>
  <c r="C10" i="87"/>
  <c r="AH38" i="25" s="1"/>
  <c r="AL9" i="87"/>
  <c r="AK9" i="87"/>
  <c r="C9" i="87" s="1"/>
  <c r="AH57" i="25" s="1"/>
  <c r="AI9" i="87"/>
  <c r="AH9" i="87"/>
  <c r="AG9" i="87"/>
  <c r="AF9" i="87"/>
  <c r="AE9" i="87"/>
  <c r="AD9" i="87"/>
  <c r="AC9" i="87"/>
  <c r="AB9" i="87"/>
  <c r="AA9" i="87"/>
  <c r="Z9" i="87"/>
  <c r="Y9" i="87"/>
  <c r="X9" i="87"/>
  <c r="W9" i="87"/>
  <c r="V9" i="87"/>
  <c r="AL8" i="87"/>
  <c r="AK8" i="87"/>
  <c r="C8" i="87" s="1"/>
  <c r="AH27" i="25" s="1"/>
  <c r="AI8" i="87"/>
  <c r="AH8" i="87"/>
  <c r="AG8" i="87"/>
  <c r="AF8" i="87"/>
  <c r="AE8" i="87"/>
  <c r="AD8" i="87"/>
  <c r="AC8" i="87"/>
  <c r="AB8" i="87"/>
  <c r="AA8" i="87"/>
  <c r="Z8" i="87"/>
  <c r="Y8" i="87"/>
  <c r="X8" i="87"/>
  <c r="W8" i="87"/>
  <c r="V8" i="87"/>
  <c r="AL7" i="87"/>
  <c r="AK7" i="87"/>
  <c r="AI7" i="87"/>
  <c r="AH7" i="87"/>
  <c r="AG7" i="87"/>
  <c r="AF7" i="87"/>
  <c r="AE7" i="87"/>
  <c r="AD7" i="87"/>
  <c r="AC7" i="87"/>
  <c r="AB7" i="87"/>
  <c r="AA7" i="87"/>
  <c r="Z7" i="87"/>
  <c r="Y7" i="87"/>
  <c r="X7" i="87"/>
  <c r="W7" i="87"/>
  <c r="V7" i="87"/>
  <c r="C7" i="87"/>
  <c r="AH65" i="25" s="1"/>
  <c r="AL6" i="87"/>
  <c r="AK6" i="87"/>
  <c r="AI6" i="87"/>
  <c r="AH6" i="87"/>
  <c r="AG6" i="87"/>
  <c r="AF6" i="87"/>
  <c r="AE6" i="87"/>
  <c r="AD6" i="87"/>
  <c r="AC6" i="87"/>
  <c r="AB6" i="87"/>
  <c r="AA6" i="87"/>
  <c r="Z6" i="87"/>
  <c r="Y6" i="87"/>
  <c r="X6" i="87"/>
  <c r="W6" i="87"/>
  <c r="V6" i="87"/>
  <c r="B6" i="87" s="1"/>
  <c r="M34" i="25" s="1"/>
  <c r="AL5" i="87"/>
  <c r="C5" i="87" s="1"/>
  <c r="AH17" i="25" s="1"/>
  <c r="AK5" i="87"/>
  <c r="AI5" i="87"/>
  <c r="AH5" i="87"/>
  <c r="AG5" i="87"/>
  <c r="AF5" i="87"/>
  <c r="AE5" i="87"/>
  <c r="AD5" i="87"/>
  <c r="AC5" i="87"/>
  <c r="AB5" i="87"/>
  <c r="AA5" i="87"/>
  <c r="Z5" i="87"/>
  <c r="Y5" i="87"/>
  <c r="X5" i="87"/>
  <c r="W5" i="87"/>
  <c r="B5" i="87" s="1"/>
  <c r="M17" i="25" s="1"/>
  <c r="V5" i="87"/>
  <c r="AL4" i="87"/>
  <c r="AK4" i="87"/>
  <c r="AI4" i="87"/>
  <c r="AH4" i="87"/>
  <c r="AG4" i="87"/>
  <c r="AF4" i="87"/>
  <c r="AE4" i="87"/>
  <c r="AD4" i="87"/>
  <c r="AC4" i="87"/>
  <c r="AB4" i="87"/>
  <c r="AA4" i="87"/>
  <c r="Z4" i="87"/>
  <c r="Y4" i="87"/>
  <c r="X4" i="87"/>
  <c r="W4" i="87"/>
  <c r="V4" i="87"/>
  <c r="B4" i="87" s="1"/>
  <c r="M9" i="25" s="1"/>
  <c r="AL3" i="87"/>
  <c r="AK3" i="87"/>
  <c r="AI3" i="87"/>
  <c r="AH3" i="87"/>
  <c r="AG3" i="87"/>
  <c r="AF3" i="87"/>
  <c r="AE3" i="87"/>
  <c r="AD3" i="87"/>
  <c r="AC3" i="87"/>
  <c r="AB3" i="87"/>
  <c r="AA3" i="87"/>
  <c r="Z3" i="87"/>
  <c r="Y3" i="87"/>
  <c r="X3" i="87"/>
  <c r="W3" i="87"/>
  <c r="B3" i="87" s="1"/>
  <c r="M46" i="25" s="1"/>
  <c r="V3" i="87"/>
  <c r="AO47" i="84"/>
  <c r="AP47" i="84"/>
  <c r="AO16" i="84"/>
  <c r="AP16" i="84"/>
  <c r="AO54" i="84"/>
  <c r="C54" i="84" s="1"/>
  <c r="AF5" i="25" s="1"/>
  <c r="AP54" i="84"/>
  <c r="AO30" i="84"/>
  <c r="AP30" i="84"/>
  <c r="AO56" i="84"/>
  <c r="AP56" i="84"/>
  <c r="AO41" i="84"/>
  <c r="C41" i="84" s="1"/>
  <c r="AF36" i="25" s="1"/>
  <c r="AP41" i="84"/>
  <c r="AO43" i="84"/>
  <c r="AP43" i="84"/>
  <c r="AO14" i="84"/>
  <c r="AP14" i="84"/>
  <c r="AO21" i="84"/>
  <c r="C21" i="84" s="1"/>
  <c r="AF32" i="25" s="1"/>
  <c r="AP21" i="84"/>
  <c r="AO5" i="84"/>
  <c r="AP5" i="84"/>
  <c r="AO50" i="84"/>
  <c r="C50" i="84" s="1"/>
  <c r="AF21" i="25" s="1"/>
  <c r="AP50" i="84"/>
  <c r="AO40" i="84"/>
  <c r="C40" i="84" s="1"/>
  <c r="AF22" i="25" s="1"/>
  <c r="AP40" i="84"/>
  <c r="AO22" i="84"/>
  <c r="AP22" i="84"/>
  <c r="AO44" i="84"/>
  <c r="C44" i="84" s="1"/>
  <c r="AF20" i="25" s="1"/>
  <c r="AP44" i="84"/>
  <c r="AO15" i="84"/>
  <c r="C15" i="84" s="1"/>
  <c r="AF33" i="25" s="1"/>
  <c r="AP15" i="84"/>
  <c r="AO29" i="84"/>
  <c r="C29" i="84" s="1"/>
  <c r="AF16" i="25" s="1"/>
  <c r="AP29" i="84"/>
  <c r="AO33" i="84"/>
  <c r="AP33" i="84"/>
  <c r="AO27" i="84"/>
  <c r="AP27" i="84"/>
  <c r="C27" i="84"/>
  <c r="AF39" i="25" s="1"/>
  <c r="AO55" i="84"/>
  <c r="AP55" i="84"/>
  <c r="AO45" i="84"/>
  <c r="AP45" i="84"/>
  <c r="AO61" i="84"/>
  <c r="AP61" i="84"/>
  <c r="C61" i="84"/>
  <c r="AF26" i="25" s="1"/>
  <c r="AO4" i="84"/>
  <c r="AP4" i="84"/>
  <c r="AO59" i="84"/>
  <c r="AP59" i="84"/>
  <c r="AO49" i="84"/>
  <c r="C49" i="84" s="1"/>
  <c r="AF29" i="25" s="1"/>
  <c r="AP49" i="84"/>
  <c r="AO17" i="84"/>
  <c r="C17" i="84" s="1"/>
  <c r="AF54" i="25" s="1"/>
  <c r="AP17" i="84"/>
  <c r="AO48" i="84"/>
  <c r="C48" i="84" s="1"/>
  <c r="AF31" i="25" s="1"/>
  <c r="AP48" i="84"/>
  <c r="AO64" i="84"/>
  <c r="C64" i="84" s="1"/>
  <c r="AF41" i="25" s="1"/>
  <c r="AP64" i="84"/>
  <c r="AO37" i="84"/>
  <c r="AP37" i="84"/>
  <c r="AO53" i="84"/>
  <c r="AP53" i="84"/>
  <c r="AO12" i="84"/>
  <c r="C12" i="84" s="1"/>
  <c r="AF24" i="25" s="1"/>
  <c r="AP12" i="84"/>
  <c r="AO31" i="84"/>
  <c r="AP31" i="84"/>
  <c r="AO62" i="84"/>
  <c r="AP62" i="84"/>
  <c r="AO57" i="84"/>
  <c r="AP57" i="84"/>
  <c r="C57" i="84"/>
  <c r="AF19" i="25" s="1"/>
  <c r="AO11" i="84"/>
  <c r="AP11" i="84"/>
  <c r="AO58" i="84"/>
  <c r="C58" i="84" s="1"/>
  <c r="AF52" i="25" s="1"/>
  <c r="AP58" i="84"/>
  <c r="AO32" i="84"/>
  <c r="C32" i="84" s="1"/>
  <c r="AF23" i="25" s="1"/>
  <c r="AP32" i="84"/>
  <c r="AO60" i="84"/>
  <c r="AP60" i="84"/>
  <c r="AO26" i="84"/>
  <c r="AP26" i="84"/>
  <c r="AO6" i="84"/>
  <c r="C6" i="84" s="1"/>
  <c r="AF34" i="25" s="1"/>
  <c r="AP6" i="84"/>
  <c r="AO13" i="84"/>
  <c r="AP13" i="84"/>
  <c r="AO8" i="84"/>
  <c r="AP8" i="84"/>
  <c r="AO39" i="84"/>
  <c r="C39" i="84" s="1"/>
  <c r="AF59" i="25" s="1"/>
  <c r="AP39" i="84"/>
  <c r="AO63" i="84"/>
  <c r="AP63" i="84"/>
  <c r="AO42" i="84"/>
  <c r="AP42" i="84"/>
  <c r="AO10" i="84"/>
  <c r="C10" i="84" s="1"/>
  <c r="AF38" i="25" s="1"/>
  <c r="AP10" i="84"/>
  <c r="AO52" i="84"/>
  <c r="AP52" i="84"/>
  <c r="AO38" i="84"/>
  <c r="C38" i="84" s="1"/>
  <c r="AF45" i="25" s="1"/>
  <c r="AP38" i="84"/>
  <c r="AO35" i="84"/>
  <c r="C35" i="84" s="1"/>
  <c r="AF50" i="25" s="1"/>
  <c r="AP35" i="84"/>
  <c r="AO19" i="84"/>
  <c r="AP19" i="84"/>
  <c r="AO36" i="84"/>
  <c r="C36" i="84" s="1"/>
  <c r="AF49" i="25" s="1"/>
  <c r="AP36" i="84"/>
  <c r="AO34" i="84"/>
  <c r="C34" i="84" s="1"/>
  <c r="AF58" i="25" s="1"/>
  <c r="AP34" i="84"/>
  <c r="AO20" i="84"/>
  <c r="C20" i="84" s="1"/>
  <c r="AF56" i="25" s="1"/>
  <c r="AP20" i="84"/>
  <c r="AO46" i="84"/>
  <c r="AP46" i="84"/>
  <c r="AO24" i="84"/>
  <c r="AP24" i="84"/>
  <c r="C24" i="84"/>
  <c r="AF62" i="25" s="1"/>
  <c r="AO25" i="84"/>
  <c r="AP25" i="84"/>
  <c r="AO51" i="84"/>
  <c r="AP51" i="84"/>
  <c r="AO3" i="84"/>
  <c r="AP3" i="84"/>
  <c r="C3" i="84"/>
  <c r="AF46" i="25" s="1"/>
  <c r="AO7" i="84"/>
  <c r="AP7" i="84"/>
  <c r="AO23" i="84"/>
  <c r="AP23" i="84"/>
  <c r="AO65" i="84"/>
  <c r="C65" i="84" s="1"/>
  <c r="AF12" i="25" s="1"/>
  <c r="AP65" i="84"/>
  <c r="AO28" i="84"/>
  <c r="C28" i="84" s="1"/>
  <c r="AF66" i="25" s="1"/>
  <c r="AP28" i="84"/>
  <c r="AO9" i="84"/>
  <c r="C9" i="84" s="1"/>
  <c r="AF57" i="25" s="1"/>
  <c r="AP9" i="84"/>
  <c r="AO66" i="84"/>
  <c r="AP66" i="84"/>
  <c r="AO18" i="84"/>
  <c r="AP18" i="84"/>
  <c r="X18" i="84"/>
  <c r="Y18" i="84"/>
  <c r="Z18" i="84"/>
  <c r="AA18" i="84"/>
  <c r="AB18" i="84"/>
  <c r="AC18" i="84"/>
  <c r="AD18" i="84"/>
  <c r="AE18" i="84"/>
  <c r="AF18" i="84"/>
  <c r="AG18" i="84"/>
  <c r="AH18" i="84"/>
  <c r="AI18" i="84"/>
  <c r="AJ18" i="84"/>
  <c r="AK18" i="84"/>
  <c r="AL18" i="84"/>
  <c r="AM18" i="84"/>
  <c r="X47" i="84"/>
  <c r="Y47" i="84"/>
  <c r="Z47" i="84"/>
  <c r="AA47" i="84"/>
  <c r="AB47" i="84"/>
  <c r="AC47" i="84"/>
  <c r="AD47" i="84"/>
  <c r="AE47" i="84"/>
  <c r="AF47" i="84"/>
  <c r="AG47" i="84"/>
  <c r="AH47" i="84"/>
  <c r="AI47" i="84"/>
  <c r="AJ47" i="84"/>
  <c r="AK47" i="84"/>
  <c r="AL47" i="84"/>
  <c r="AM47" i="84"/>
  <c r="X54" i="84"/>
  <c r="Y54" i="84"/>
  <c r="Z54" i="84"/>
  <c r="AA54" i="84"/>
  <c r="AB54" i="84"/>
  <c r="AC54" i="84"/>
  <c r="AD54" i="84"/>
  <c r="AE54" i="84"/>
  <c r="AF54" i="84"/>
  <c r="AG54" i="84"/>
  <c r="AH54" i="84"/>
  <c r="AI54" i="84"/>
  <c r="AJ54" i="84"/>
  <c r="AK54" i="84"/>
  <c r="AL54" i="84"/>
  <c r="AM54" i="84"/>
  <c r="X22" i="84"/>
  <c r="Y22" i="84"/>
  <c r="Z22" i="84"/>
  <c r="AA22" i="84"/>
  <c r="AB22" i="84"/>
  <c r="AC22" i="84"/>
  <c r="AD22" i="84"/>
  <c r="AE22" i="84"/>
  <c r="AF22" i="84"/>
  <c r="AG22" i="84"/>
  <c r="AH22" i="84"/>
  <c r="AI22" i="84"/>
  <c r="AJ22" i="84"/>
  <c r="AK22" i="84"/>
  <c r="AL22" i="84"/>
  <c r="AM22" i="84"/>
  <c r="X44" i="84"/>
  <c r="Y44" i="84"/>
  <c r="Z44" i="84"/>
  <c r="AA44" i="84"/>
  <c r="AB44" i="84"/>
  <c r="AC44" i="84"/>
  <c r="AD44" i="84"/>
  <c r="AE44" i="84"/>
  <c r="AF44" i="84"/>
  <c r="AG44" i="84"/>
  <c r="AH44" i="84"/>
  <c r="AI44" i="84"/>
  <c r="AJ44" i="84"/>
  <c r="AK44" i="84"/>
  <c r="AL44" i="84"/>
  <c r="AM44" i="84"/>
  <c r="X15" i="84"/>
  <c r="Y15" i="84"/>
  <c r="Z15" i="84"/>
  <c r="AA15" i="84"/>
  <c r="AB15" i="84"/>
  <c r="AC15" i="84"/>
  <c r="AD15" i="84"/>
  <c r="AE15" i="84"/>
  <c r="AF15" i="84"/>
  <c r="AG15" i="84"/>
  <c r="AH15" i="84"/>
  <c r="AI15" i="84"/>
  <c r="AJ15" i="84"/>
  <c r="AK15" i="84"/>
  <c r="AL15" i="84"/>
  <c r="AM15" i="84"/>
  <c r="X59" i="84"/>
  <c r="Y59" i="84"/>
  <c r="Z59" i="84"/>
  <c r="AA59" i="84"/>
  <c r="AB59" i="84"/>
  <c r="AC59" i="84"/>
  <c r="AD59" i="84"/>
  <c r="AE59" i="84"/>
  <c r="AF59" i="84"/>
  <c r="AG59" i="84"/>
  <c r="AH59" i="84"/>
  <c r="AI59" i="84"/>
  <c r="AJ59" i="84"/>
  <c r="AK59" i="84"/>
  <c r="AL59" i="84"/>
  <c r="AM59" i="84"/>
  <c r="X29" i="84"/>
  <c r="Y29" i="84"/>
  <c r="Z29" i="84"/>
  <c r="AA29" i="84"/>
  <c r="AB29" i="84"/>
  <c r="AC29" i="84"/>
  <c r="AD29" i="84"/>
  <c r="AE29" i="84"/>
  <c r="AF29" i="84"/>
  <c r="AG29" i="84"/>
  <c r="AH29" i="84"/>
  <c r="AI29" i="84"/>
  <c r="AJ29" i="84"/>
  <c r="AK29" i="84"/>
  <c r="AL29" i="84"/>
  <c r="AM29" i="84"/>
  <c r="X56" i="84"/>
  <c r="Y56" i="84"/>
  <c r="Z56" i="84"/>
  <c r="AA56" i="84"/>
  <c r="AB56" i="84"/>
  <c r="AC56" i="84"/>
  <c r="AD56" i="84"/>
  <c r="AE56" i="84"/>
  <c r="AF56" i="84"/>
  <c r="AG56" i="84"/>
  <c r="AH56" i="84"/>
  <c r="AI56" i="84"/>
  <c r="AJ56" i="84"/>
  <c r="AK56" i="84"/>
  <c r="AL56" i="84"/>
  <c r="AM56" i="84"/>
  <c r="X41" i="84"/>
  <c r="Y41" i="84"/>
  <c r="Z41" i="84"/>
  <c r="AA41" i="84"/>
  <c r="AB41" i="84"/>
  <c r="AC41" i="84"/>
  <c r="AD41" i="84"/>
  <c r="AE41" i="84"/>
  <c r="AF41" i="84"/>
  <c r="AG41" i="84"/>
  <c r="AH41" i="84"/>
  <c r="AI41" i="84"/>
  <c r="AJ41" i="84"/>
  <c r="AK41" i="84"/>
  <c r="AL41" i="84"/>
  <c r="AM41" i="84"/>
  <c r="X49" i="84"/>
  <c r="Y49" i="84"/>
  <c r="Z49" i="84"/>
  <c r="AA49" i="84"/>
  <c r="AB49" i="84"/>
  <c r="AC49" i="84"/>
  <c r="AD49" i="84"/>
  <c r="AE49" i="84"/>
  <c r="AF49" i="84"/>
  <c r="AG49" i="84"/>
  <c r="AH49" i="84"/>
  <c r="AI49" i="84"/>
  <c r="AJ49" i="84"/>
  <c r="AK49" i="84"/>
  <c r="AL49" i="84"/>
  <c r="AM49" i="84"/>
  <c r="X43" i="84"/>
  <c r="Y43" i="84"/>
  <c r="Z43" i="84"/>
  <c r="AA43" i="84"/>
  <c r="AB43" i="84"/>
  <c r="AC43" i="84"/>
  <c r="AD43" i="84"/>
  <c r="AE43" i="84"/>
  <c r="AF43" i="84"/>
  <c r="AG43" i="84"/>
  <c r="AH43" i="84"/>
  <c r="AI43" i="84"/>
  <c r="AJ43" i="84"/>
  <c r="AK43" i="84"/>
  <c r="AL43" i="84"/>
  <c r="AM43" i="84"/>
  <c r="X31" i="84"/>
  <c r="Y31" i="84"/>
  <c r="Z31" i="84"/>
  <c r="AA31" i="84"/>
  <c r="AB31" i="84"/>
  <c r="AC31" i="84"/>
  <c r="AD31" i="84"/>
  <c r="AE31" i="84"/>
  <c r="AF31" i="84"/>
  <c r="AG31" i="84"/>
  <c r="AH31" i="84"/>
  <c r="AI31" i="84"/>
  <c r="AJ31" i="84"/>
  <c r="AK31" i="84"/>
  <c r="AL31" i="84"/>
  <c r="AM31" i="84"/>
  <c r="X14" i="84"/>
  <c r="Y14" i="84"/>
  <c r="Z14" i="84"/>
  <c r="AA14" i="84"/>
  <c r="AB14" i="84"/>
  <c r="AC14" i="84"/>
  <c r="AD14" i="84"/>
  <c r="AE14" i="84"/>
  <c r="AF14" i="84"/>
  <c r="AG14" i="84"/>
  <c r="AH14" i="84"/>
  <c r="AI14" i="84"/>
  <c r="AJ14" i="84"/>
  <c r="AK14" i="84"/>
  <c r="AL14" i="84"/>
  <c r="AM14" i="84"/>
  <c r="X50" i="84"/>
  <c r="Y50" i="84"/>
  <c r="Z50" i="84"/>
  <c r="AA50" i="84"/>
  <c r="AB50" i="84"/>
  <c r="AC50" i="84"/>
  <c r="AD50" i="84"/>
  <c r="AE50" i="84"/>
  <c r="AF50" i="84"/>
  <c r="AG50" i="84"/>
  <c r="AH50" i="84"/>
  <c r="AI50" i="84"/>
  <c r="AJ50" i="84"/>
  <c r="AK50" i="84"/>
  <c r="AL50" i="84"/>
  <c r="AM50" i="84"/>
  <c r="X40" i="84"/>
  <c r="Y40" i="84"/>
  <c r="Z40" i="84"/>
  <c r="AA40" i="84"/>
  <c r="AB40" i="84"/>
  <c r="AC40" i="84"/>
  <c r="AD40" i="84"/>
  <c r="AE40" i="84"/>
  <c r="AF40" i="84"/>
  <c r="AG40" i="84"/>
  <c r="AH40" i="84"/>
  <c r="AI40" i="84"/>
  <c r="AJ40" i="84"/>
  <c r="AK40" i="84"/>
  <c r="AL40" i="84"/>
  <c r="AM40" i="84"/>
  <c r="B40" i="84"/>
  <c r="K22" i="25" s="1"/>
  <c r="X30" i="84"/>
  <c r="Y30" i="84"/>
  <c r="B30" i="84" s="1"/>
  <c r="K6" i="25" s="1"/>
  <c r="Z30" i="84"/>
  <c r="AA30" i="84"/>
  <c r="AB30" i="84"/>
  <c r="AC30" i="84"/>
  <c r="AD30" i="84"/>
  <c r="AE30" i="84"/>
  <c r="AF30" i="84"/>
  <c r="AG30" i="84"/>
  <c r="AH30" i="84"/>
  <c r="AI30" i="84"/>
  <c r="AJ30" i="84"/>
  <c r="AK30" i="84"/>
  <c r="AL30" i="84"/>
  <c r="AM30" i="84"/>
  <c r="X61" i="84"/>
  <c r="Y61" i="84"/>
  <c r="Z61" i="84"/>
  <c r="AA61" i="84"/>
  <c r="AB61" i="84"/>
  <c r="AC61" i="84"/>
  <c r="AD61" i="84"/>
  <c r="B61" i="84" s="1"/>
  <c r="K26" i="25" s="1"/>
  <c r="AE61" i="84"/>
  <c r="AF61" i="84"/>
  <c r="AG61" i="84"/>
  <c r="AH61" i="84"/>
  <c r="AI61" i="84"/>
  <c r="AJ61" i="84"/>
  <c r="AK61" i="84"/>
  <c r="AL61" i="84"/>
  <c r="AM61" i="84"/>
  <c r="X21" i="84"/>
  <c r="Y21" i="84"/>
  <c r="B21" i="84" s="1"/>
  <c r="K32" i="25" s="1"/>
  <c r="Z21" i="84"/>
  <c r="AA21" i="84"/>
  <c r="AB21" i="84"/>
  <c r="AC21" i="84"/>
  <c r="AD21" i="84"/>
  <c r="AE21" i="84"/>
  <c r="AF21" i="84"/>
  <c r="AG21" i="84"/>
  <c r="AH21" i="84"/>
  <c r="AI21" i="84"/>
  <c r="AJ21" i="84"/>
  <c r="AK21" i="84"/>
  <c r="AL21" i="84"/>
  <c r="AM21" i="84"/>
  <c r="X27" i="84"/>
  <c r="Y27" i="84"/>
  <c r="B27" i="84" s="1"/>
  <c r="K39" i="25" s="1"/>
  <c r="Z27" i="84"/>
  <c r="AA27" i="84"/>
  <c r="AB27" i="84"/>
  <c r="AC27" i="84"/>
  <c r="AD27" i="84"/>
  <c r="AE27" i="84"/>
  <c r="AF27" i="84"/>
  <c r="AG27" i="84"/>
  <c r="AH27" i="84"/>
  <c r="AI27" i="84"/>
  <c r="AJ27" i="84"/>
  <c r="AK27" i="84"/>
  <c r="AL27" i="84"/>
  <c r="AM27" i="84"/>
  <c r="X5" i="84"/>
  <c r="Y5" i="84"/>
  <c r="Z5" i="84"/>
  <c r="AA5" i="84"/>
  <c r="B5" i="84" s="1"/>
  <c r="K17" i="25" s="1"/>
  <c r="AB5" i="84"/>
  <c r="AC5" i="84"/>
  <c r="AD5" i="84"/>
  <c r="AE5" i="84"/>
  <c r="AF5" i="84"/>
  <c r="AG5" i="84"/>
  <c r="AH5" i="84"/>
  <c r="AI5" i="84"/>
  <c r="AJ5" i="84"/>
  <c r="AK5" i="84"/>
  <c r="AL5" i="84"/>
  <c r="AM5" i="84"/>
  <c r="X55" i="84"/>
  <c r="Y55" i="84"/>
  <c r="B55" i="84" s="1"/>
  <c r="K13" i="25" s="1"/>
  <c r="Z55" i="84"/>
  <c r="AA55" i="84"/>
  <c r="AB55" i="84"/>
  <c r="AC55" i="84"/>
  <c r="AD55" i="84"/>
  <c r="AE55" i="84"/>
  <c r="AF55" i="84"/>
  <c r="AG55" i="84"/>
  <c r="AH55" i="84"/>
  <c r="AI55" i="84"/>
  <c r="AJ55" i="84"/>
  <c r="AK55" i="84"/>
  <c r="AL55" i="84"/>
  <c r="AM55" i="84"/>
  <c r="X45" i="84"/>
  <c r="Y45" i="84"/>
  <c r="B45" i="84" s="1"/>
  <c r="K11" i="25" s="1"/>
  <c r="Z45" i="84"/>
  <c r="AA45" i="84"/>
  <c r="AB45" i="84"/>
  <c r="AC45" i="84"/>
  <c r="AD45" i="84"/>
  <c r="AE45" i="84"/>
  <c r="AF45" i="84"/>
  <c r="AG45" i="84"/>
  <c r="AH45" i="84"/>
  <c r="AI45" i="84"/>
  <c r="AJ45" i="84"/>
  <c r="AK45" i="84"/>
  <c r="AL45" i="84"/>
  <c r="AM45" i="84"/>
  <c r="X53" i="84"/>
  <c r="Y53" i="84"/>
  <c r="Z53" i="84"/>
  <c r="AA53" i="84"/>
  <c r="AB53" i="84"/>
  <c r="AC53" i="84"/>
  <c r="AD53" i="84"/>
  <c r="AE53" i="84"/>
  <c r="AF53" i="84"/>
  <c r="AG53" i="84"/>
  <c r="AH53" i="84"/>
  <c r="AI53" i="84"/>
  <c r="AJ53" i="84"/>
  <c r="AK53" i="84"/>
  <c r="AL53" i="84"/>
  <c r="AM53" i="84"/>
  <c r="B53" i="84"/>
  <c r="K37" i="25" s="1"/>
  <c r="X42" i="84"/>
  <c r="Y42" i="84"/>
  <c r="B42" i="84" s="1"/>
  <c r="K43" i="25" s="1"/>
  <c r="Z42" i="84"/>
  <c r="AA42" i="84"/>
  <c r="AB42" i="84"/>
  <c r="AC42" i="84"/>
  <c r="AD42" i="84"/>
  <c r="AE42" i="84"/>
  <c r="AF42" i="84"/>
  <c r="AG42" i="84"/>
  <c r="AH42" i="84"/>
  <c r="AI42" i="84"/>
  <c r="AJ42" i="84"/>
  <c r="AK42" i="84"/>
  <c r="AL42" i="84"/>
  <c r="AM42" i="84"/>
  <c r="X33" i="84"/>
  <c r="Y33" i="84"/>
  <c r="Z33" i="84"/>
  <c r="AA33" i="84"/>
  <c r="AB33" i="84"/>
  <c r="AC33" i="84"/>
  <c r="AD33" i="84"/>
  <c r="B33" i="84" s="1"/>
  <c r="K25" i="25" s="1"/>
  <c r="AE33" i="84"/>
  <c r="AF33" i="84"/>
  <c r="AG33" i="84"/>
  <c r="AH33" i="84"/>
  <c r="AI33" i="84"/>
  <c r="AJ33" i="84"/>
  <c r="AK33" i="84"/>
  <c r="AL33" i="84"/>
  <c r="AM33" i="84"/>
  <c r="X37" i="84"/>
  <c r="Y37" i="84"/>
  <c r="B37" i="84" s="1"/>
  <c r="K8" i="25" s="1"/>
  <c r="Z37" i="84"/>
  <c r="AA37" i="84"/>
  <c r="AB37" i="84"/>
  <c r="AC37" i="84"/>
  <c r="AD37" i="84"/>
  <c r="AE37" i="84"/>
  <c r="AF37" i="84"/>
  <c r="AG37" i="84"/>
  <c r="AH37" i="84"/>
  <c r="AI37" i="84"/>
  <c r="AJ37" i="84"/>
  <c r="AK37" i="84"/>
  <c r="AL37" i="84"/>
  <c r="AM37" i="84"/>
  <c r="X4" i="84"/>
  <c r="Y4" i="84"/>
  <c r="B4" i="84" s="1"/>
  <c r="K9" i="25" s="1"/>
  <c r="Z4" i="84"/>
  <c r="AA4" i="84"/>
  <c r="AB4" i="84"/>
  <c r="AC4" i="84"/>
  <c r="AD4" i="84"/>
  <c r="AE4" i="84"/>
  <c r="AF4" i="84"/>
  <c r="AG4" i="84"/>
  <c r="AH4" i="84"/>
  <c r="AI4" i="84"/>
  <c r="AJ4" i="84"/>
  <c r="AK4" i="84"/>
  <c r="AL4" i="84"/>
  <c r="AM4" i="84"/>
  <c r="X39" i="84"/>
  <c r="Y39" i="84"/>
  <c r="Z39" i="84"/>
  <c r="AA39" i="84"/>
  <c r="B39" i="84" s="1"/>
  <c r="K59" i="25" s="1"/>
  <c r="AB39" i="84"/>
  <c r="AC39" i="84"/>
  <c r="AD39" i="84"/>
  <c r="AE39" i="84"/>
  <c r="AF39" i="84"/>
  <c r="AG39" i="84"/>
  <c r="AH39" i="84"/>
  <c r="AI39" i="84"/>
  <c r="AJ39" i="84"/>
  <c r="AK39" i="84"/>
  <c r="AL39" i="84"/>
  <c r="AM39" i="84"/>
  <c r="X64" i="84"/>
  <c r="Y64" i="84"/>
  <c r="B64" i="84" s="1"/>
  <c r="K41" i="25" s="1"/>
  <c r="Z64" i="84"/>
  <c r="AA64" i="84"/>
  <c r="AB64" i="84"/>
  <c r="AC64" i="84"/>
  <c r="AD64" i="84"/>
  <c r="AE64" i="84"/>
  <c r="AF64" i="84"/>
  <c r="AG64" i="84"/>
  <c r="AH64" i="84"/>
  <c r="AI64" i="84"/>
  <c r="AJ64" i="84"/>
  <c r="AK64" i="84"/>
  <c r="AL64" i="84"/>
  <c r="AM64" i="84"/>
  <c r="X17" i="84"/>
  <c r="Y17" i="84"/>
  <c r="Z17" i="84"/>
  <c r="AA17" i="84"/>
  <c r="AB17" i="84"/>
  <c r="AC17" i="84"/>
  <c r="AD17" i="84"/>
  <c r="AE17" i="84"/>
  <c r="AF17" i="84"/>
  <c r="AG17" i="84"/>
  <c r="AH17" i="84"/>
  <c r="AI17" i="84"/>
  <c r="AJ17" i="84"/>
  <c r="AK17" i="84"/>
  <c r="AL17" i="84"/>
  <c r="AM17" i="84"/>
  <c r="X35" i="84"/>
  <c r="Y35" i="84"/>
  <c r="B35" i="84" s="1"/>
  <c r="K50" i="25" s="1"/>
  <c r="Z35" i="84"/>
  <c r="AA35" i="84"/>
  <c r="AB35" i="84"/>
  <c r="AC35" i="84"/>
  <c r="AD35" i="84"/>
  <c r="AE35" i="84"/>
  <c r="AF35" i="84"/>
  <c r="AG35" i="84"/>
  <c r="AH35" i="84"/>
  <c r="AI35" i="84"/>
  <c r="AJ35" i="84"/>
  <c r="AK35" i="84"/>
  <c r="AL35" i="84"/>
  <c r="AM35" i="84"/>
  <c r="X13" i="84"/>
  <c r="Y13" i="84"/>
  <c r="Z13" i="84"/>
  <c r="AA13" i="84"/>
  <c r="AB13" i="84"/>
  <c r="AC13" i="84"/>
  <c r="AD13" i="84"/>
  <c r="AE13" i="84"/>
  <c r="AF13" i="84"/>
  <c r="AG13" i="84"/>
  <c r="AH13" i="84"/>
  <c r="AI13" i="84"/>
  <c r="AJ13" i="84"/>
  <c r="AK13" i="84"/>
  <c r="AL13" i="84"/>
  <c r="AM13" i="84"/>
  <c r="B13" i="84"/>
  <c r="K60" i="25" s="1"/>
  <c r="X6" i="84"/>
  <c r="Y6" i="84"/>
  <c r="B6" i="84" s="1"/>
  <c r="K34" i="25" s="1"/>
  <c r="Z6" i="84"/>
  <c r="AA6" i="84"/>
  <c r="AB6" i="84"/>
  <c r="AC6" i="84"/>
  <c r="AD6" i="84"/>
  <c r="AE6" i="84"/>
  <c r="AF6" i="84"/>
  <c r="AG6" i="84"/>
  <c r="AH6" i="84"/>
  <c r="AI6" i="84"/>
  <c r="AJ6" i="84"/>
  <c r="AK6" i="84"/>
  <c r="AL6" i="84"/>
  <c r="AM6" i="84"/>
  <c r="X32" i="84"/>
  <c r="Y32" i="84"/>
  <c r="Z32" i="84"/>
  <c r="AA32" i="84"/>
  <c r="AB32" i="84"/>
  <c r="AC32" i="84"/>
  <c r="AD32" i="84"/>
  <c r="B32" i="84" s="1"/>
  <c r="K23" i="25" s="1"/>
  <c r="AE32" i="84"/>
  <c r="AF32" i="84"/>
  <c r="AG32" i="84"/>
  <c r="AH32" i="84"/>
  <c r="AI32" i="84"/>
  <c r="AJ32" i="84"/>
  <c r="AK32" i="84"/>
  <c r="AL32" i="84"/>
  <c r="AM32" i="84"/>
  <c r="X46" i="84"/>
  <c r="Y46" i="84"/>
  <c r="B46" i="84" s="1"/>
  <c r="K42" i="25" s="1"/>
  <c r="Z46" i="84"/>
  <c r="AA46" i="84"/>
  <c r="AB46" i="84"/>
  <c r="AC46" i="84"/>
  <c r="AD46" i="84"/>
  <c r="AE46" i="84"/>
  <c r="AF46" i="84"/>
  <c r="AG46" i="84"/>
  <c r="AH46" i="84"/>
  <c r="AI46" i="84"/>
  <c r="AJ46" i="84"/>
  <c r="AK46" i="84"/>
  <c r="AL46" i="84"/>
  <c r="AM46" i="84"/>
  <c r="X12" i="84"/>
  <c r="Y12" i="84"/>
  <c r="B12" i="84" s="1"/>
  <c r="K24" i="25" s="1"/>
  <c r="Z12" i="84"/>
  <c r="AA12" i="84"/>
  <c r="AB12" i="84"/>
  <c r="AC12" i="84"/>
  <c r="AD12" i="84"/>
  <c r="AE12" i="84"/>
  <c r="AF12" i="84"/>
  <c r="AG12" i="84"/>
  <c r="AH12" i="84"/>
  <c r="AI12" i="84"/>
  <c r="AJ12" i="84"/>
  <c r="AK12" i="84"/>
  <c r="AL12" i="84"/>
  <c r="AM12" i="84"/>
  <c r="X62" i="84"/>
  <c r="Y62" i="84"/>
  <c r="Z62" i="84"/>
  <c r="AA62" i="84"/>
  <c r="B62" i="84" s="1"/>
  <c r="K40" i="25" s="1"/>
  <c r="AB62" i="84"/>
  <c r="AC62" i="84"/>
  <c r="AD62" i="84"/>
  <c r="AE62" i="84"/>
  <c r="AF62" i="84"/>
  <c r="AG62" i="84"/>
  <c r="AH62" i="84"/>
  <c r="AI62" i="84"/>
  <c r="AJ62" i="84"/>
  <c r="AK62" i="84"/>
  <c r="AL62" i="84"/>
  <c r="AM62" i="84"/>
  <c r="X48" i="84"/>
  <c r="Y48" i="84"/>
  <c r="B48" i="84" s="1"/>
  <c r="K31" i="25" s="1"/>
  <c r="Z48" i="84"/>
  <c r="AA48" i="84"/>
  <c r="AB48" i="84"/>
  <c r="AC48" i="84"/>
  <c r="AD48" i="84"/>
  <c r="AE48" i="84"/>
  <c r="AF48" i="84"/>
  <c r="AG48" i="84"/>
  <c r="AH48" i="84"/>
  <c r="AI48" i="84"/>
  <c r="AJ48" i="84"/>
  <c r="AK48" i="84"/>
  <c r="AL48" i="84"/>
  <c r="AM48" i="84"/>
  <c r="X10" i="84"/>
  <c r="Y10" i="84"/>
  <c r="B10" i="84" s="1"/>
  <c r="K38" i="25" s="1"/>
  <c r="Z10" i="84"/>
  <c r="AA10" i="84"/>
  <c r="AB10" i="84"/>
  <c r="AC10" i="84"/>
  <c r="AD10" i="84"/>
  <c r="AE10" i="84"/>
  <c r="AF10" i="84"/>
  <c r="AG10" i="84"/>
  <c r="AH10" i="84"/>
  <c r="AI10" i="84"/>
  <c r="AJ10" i="84"/>
  <c r="AK10" i="84"/>
  <c r="AL10" i="84"/>
  <c r="AM10" i="84"/>
  <c r="X20" i="84"/>
  <c r="Y20" i="84"/>
  <c r="Z20" i="84"/>
  <c r="AA20" i="84"/>
  <c r="AB20" i="84"/>
  <c r="AC20" i="84"/>
  <c r="AD20" i="84"/>
  <c r="AE20" i="84"/>
  <c r="AF20" i="84"/>
  <c r="AG20" i="84"/>
  <c r="AH20" i="84"/>
  <c r="AI20" i="84"/>
  <c r="AJ20" i="84"/>
  <c r="AK20" i="84"/>
  <c r="AL20" i="84"/>
  <c r="AM20" i="84"/>
  <c r="B20" i="84"/>
  <c r="K56" i="25" s="1"/>
  <c r="X60" i="84"/>
  <c r="Y60" i="84"/>
  <c r="B60" i="84" s="1"/>
  <c r="K35" i="25" s="1"/>
  <c r="Z60" i="84"/>
  <c r="AA60" i="84"/>
  <c r="AB60" i="84"/>
  <c r="AC60" i="84"/>
  <c r="AD60" i="84"/>
  <c r="AE60" i="84"/>
  <c r="AF60" i="84"/>
  <c r="AG60" i="84"/>
  <c r="AH60" i="84"/>
  <c r="AI60" i="84"/>
  <c r="AJ60" i="84"/>
  <c r="AK60" i="84"/>
  <c r="AL60" i="84"/>
  <c r="AM60" i="84"/>
  <c r="X57" i="84"/>
  <c r="Y57" i="84"/>
  <c r="Z57" i="84"/>
  <c r="AA57" i="84"/>
  <c r="AB57" i="84"/>
  <c r="AC57" i="84"/>
  <c r="AD57" i="84"/>
  <c r="B57" i="84" s="1"/>
  <c r="K19" i="25" s="1"/>
  <c r="AE57" i="84"/>
  <c r="AF57" i="84"/>
  <c r="AG57" i="84"/>
  <c r="AH57" i="84"/>
  <c r="AI57" i="84"/>
  <c r="AJ57" i="84"/>
  <c r="AK57" i="84"/>
  <c r="AL57" i="84"/>
  <c r="AM57" i="84"/>
  <c r="X52" i="84"/>
  <c r="Y52" i="84"/>
  <c r="B52" i="84" s="1"/>
  <c r="K47" i="25" s="1"/>
  <c r="Z52" i="84"/>
  <c r="AA52" i="84"/>
  <c r="AB52" i="84"/>
  <c r="AC52" i="84"/>
  <c r="AD52" i="84"/>
  <c r="AE52" i="84"/>
  <c r="AF52" i="84"/>
  <c r="AG52" i="84"/>
  <c r="AH52" i="84"/>
  <c r="AI52" i="84"/>
  <c r="AJ52" i="84"/>
  <c r="AK52" i="84"/>
  <c r="AL52" i="84"/>
  <c r="AM52" i="84"/>
  <c r="X19" i="84"/>
  <c r="Y19" i="84"/>
  <c r="B19" i="84" s="1"/>
  <c r="K44" i="25" s="1"/>
  <c r="Z19" i="84"/>
  <c r="AA19" i="84"/>
  <c r="AB19" i="84"/>
  <c r="AC19" i="84"/>
  <c r="AD19" i="84"/>
  <c r="AE19" i="84"/>
  <c r="AF19" i="84"/>
  <c r="AG19" i="84"/>
  <c r="AH19" i="84"/>
  <c r="AI19" i="84"/>
  <c r="AJ19" i="84"/>
  <c r="AK19" i="84"/>
  <c r="AL19" i="84"/>
  <c r="AM19" i="84"/>
  <c r="X11" i="84"/>
  <c r="Y11" i="84"/>
  <c r="Z11" i="84"/>
  <c r="AA11" i="84"/>
  <c r="B11" i="84" s="1"/>
  <c r="K30" i="25" s="1"/>
  <c r="AB11" i="84"/>
  <c r="AC11" i="84"/>
  <c r="AD11" i="84"/>
  <c r="AE11" i="84"/>
  <c r="AF11" i="84"/>
  <c r="AG11" i="84"/>
  <c r="AH11" i="84"/>
  <c r="AI11" i="84"/>
  <c r="AJ11" i="84"/>
  <c r="AK11" i="84"/>
  <c r="AL11" i="84"/>
  <c r="AM11" i="84"/>
  <c r="X63" i="84"/>
  <c r="Y63" i="84"/>
  <c r="B63" i="84" s="1"/>
  <c r="K28" i="25" s="1"/>
  <c r="Z63" i="84"/>
  <c r="AA63" i="84"/>
  <c r="AB63" i="84"/>
  <c r="AC63" i="84"/>
  <c r="AD63" i="84"/>
  <c r="AE63" i="84"/>
  <c r="AF63" i="84"/>
  <c r="AG63" i="84"/>
  <c r="AH63" i="84"/>
  <c r="AI63" i="84"/>
  <c r="AJ63" i="84"/>
  <c r="AK63" i="84"/>
  <c r="AL63" i="84"/>
  <c r="AM63" i="84"/>
  <c r="X26" i="84"/>
  <c r="Y26" i="84"/>
  <c r="B26" i="84" s="1"/>
  <c r="K64" i="25" s="1"/>
  <c r="Z26" i="84"/>
  <c r="AA26" i="84"/>
  <c r="AB26" i="84"/>
  <c r="AC26" i="84"/>
  <c r="AD26" i="84"/>
  <c r="AE26" i="84"/>
  <c r="AF26" i="84"/>
  <c r="AG26" i="84"/>
  <c r="AH26" i="84"/>
  <c r="AI26" i="84"/>
  <c r="AJ26" i="84"/>
  <c r="AK26" i="84"/>
  <c r="AL26" i="84"/>
  <c r="AM26" i="84"/>
  <c r="X38" i="84"/>
  <c r="Y38" i="84"/>
  <c r="Z38" i="84"/>
  <c r="AA38" i="84"/>
  <c r="AB38" i="84"/>
  <c r="AC38" i="84"/>
  <c r="AD38" i="84"/>
  <c r="AE38" i="84"/>
  <c r="AF38" i="84"/>
  <c r="AG38" i="84"/>
  <c r="AH38" i="84"/>
  <c r="AI38" i="84"/>
  <c r="AJ38" i="84"/>
  <c r="AK38" i="84"/>
  <c r="AL38" i="84"/>
  <c r="AM38" i="84"/>
  <c r="B38" i="84"/>
  <c r="K45" i="25" s="1"/>
  <c r="X36" i="84"/>
  <c r="Y36" i="84"/>
  <c r="B36" i="84" s="1"/>
  <c r="K49" i="25" s="1"/>
  <c r="Z36" i="84"/>
  <c r="AA36" i="84"/>
  <c r="AB36" i="84"/>
  <c r="AC36" i="84"/>
  <c r="AD36" i="84"/>
  <c r="AE36" i="84"/>
  <c r="AF36" i="84"/>
  <c r="AG36" i="84"/>
  <c r="AH36" i="84"/>
  <c r="AI36" i="84"/>
  <c r="AJ36" i="84"/>
  <c r="AK36" i="84"/>
  <c r="AL36" i="84"/>
  <c r="AM36" i="84"/>
  <c r="X3" i="84"/>
  <c r="Y3" i="84"/>
  <c r="Z3" i="84"/>
  <c r="AA3" i="84"/>
  <c r="AB3" i="84"/>
  <c r="AC3" i="84"/>
  <c r="AD3" i="84"/>
  <c r="B3" i="84" s="1"/>
  <c r="K46" i="25" s="1"/>
  <c r="AE3" i="84"/>
  <c r="AF3" i="84"/>
  <c r="AG3" i="84"/>
  <c r="AH3" i="84"/>
  <c r="AI3" i="84"/>
  <c r="AJ3" i="84"/>
  <c r="AK3" i="84"/>
  <c r="AL3" i="84"/>
  <c r="AM3" i="84"/>
  <c r="X8" i="84"/>
  <c r="Y8" i="84"/>
  <c r="B8" i="84" s="1"/>
  <c r="K27" i="25" s="1"/>
  <c r="Z8" i="84"/>
  <c r="AA8" i="84"/>
  <c r="AB8" i="84"/>
  <c r="AC8" i="84"/>
  <c r="AD8" i="84"/>
  <c r="AE8" i="84"/>
  <c r="AF8" i="84"/>
  <c r="AG8" i="84"/>
  <c r="AH8" i="84"/>
  <c r="AI8" i="84"/>
  <c r="AJ8" i="84"/>
  <c r="AK8" i="84"/>
  <c r="AL8" i="84"/>
  <c r="AM8" i="84"/>
  <c r="X34" i="84"/>
  <c r="Y34" i="84"/>
  <c r="B34" i="84" s="1"/>
  <c r="K58" i="25" s="1"/>
  <c r="Z34" i="84"/>
  <c r="AA34" i="84"/>
  <c r="AB34" i="84"/>
  <c r="AC34" i="84"/>
  <c r="AD34" i="84"/>
  <c r="AE34" i="84"/>
  <c r="AF34" i="84"/>
  <c r="AG34" i="84"/>
  <c r="AH34" i="84"/>
  <c r="AI34" i="84"/>
  <c r="AJ34" i="84"/>
  <c r="AK34" i="84"/>
  <c r="AL34" i="84"/>
  <c r="AM34" i="84"/>
  <c r="X58" i="84"/>
  <c r="Y58" i="84"/>
  <c r="Z58" i="84"/>
  <c r="AA58" i="84"/>
  <c r="B58" i="84" s="1"/>
  <c r="K52" i="25" s="1"/>
  <c r="AB58" i="84"/>
  <c r="AC58" i="84"/>
  <c r="AD58" i="84"/>
  <c r="AE58" i="84"/>
  <c r="AF58" i="84"/>
  <c r="AG58" i="84"/>
  <c r="AH58" i="84"/>
  <c r="AI58" i="84"/>
  <c r="AJ58" i="84"/>
  <c r="AK58" i="84"/>
  <c r="AL58" i="84"/>
  <c r="AM58" i="84"/>
  <c r="X7" i="84"/>
  <c r="Y7" i="84"/>
  <c r="B7" i="84" s="1"/>
  <c r="K65" i="25" s="1"/>
  <c r="Z7" i="84"/>
  <c r="AA7" i="84"/>
  <c r="AB7" i="84"/>
  <c r="AC7" i="84"/>
  <c r="AD7" i="84"/>
  <c r="AE7" i="84"/>
  <c r="AF7" i="84"/>
  <c r="AG7" i="84"/>
  <c r="AH7" i="84"/>
  <c r="AI7" i="84"/>
  <c r="AJ7" i="84"/>
  <c r="AK7" i="84"/>
  <c r="AL7" i="84"/>
  <c r="AM7" i="84"/>
  <c r="X25" i="84"/>
  <c r="Y25" i="84"/>
  <c r="B25" i="84" s="1"/>
  <c r="K61" i="25" s="1"/>
  <c r="Z25" i="84"/>
  <c r="AA25" i="84"/>
  <c r="AB25" i="84"/>
  <c r="AC25" i="84"/>
  <c r="AD25" i="84"/>
  <c r="AE25" i="84"/>
  <c r="AF25" i="84"/>
  <c r="AG25" i="84"/>
  <c r="AH25" i="84"/>
  <c r="AI25" i="84"/>
  <c r="AJ25" i="84"/>
  <c r="AK25" i="84"/>
  <c r="AL25" i="84"/>
  <c r="AM25" i="84"/>
  <c r="X23" i="84"/>
  <c r="Y23" i="84"/>
  <c r="Z23" i="84"/>
  <c r="AA23" i="84"/>
  <c r="AB23" i="84"/>
  <c r="AC23" i="84"/>
  <c r="AD23" i="84"/>
  <c r="AE23" i="84"/>
  <c r="AF23" i="84"/>
  <c r="AG23" i="84"/>
  <c r="AH23" i="84"/>
  <c r="AI23" i="84"/>
  <c r="AJ23" i="84"/>
  <c r="AK23" i="84"/>
  <c r="AL23" i="84"/>
  <c r="AM23" i="84"/>
  <c r="B23" i="84"/>
  <c r="K51" i="25" s="1"/>
  <c r="X51" i="84"/>
  <c r="Y51" i="84"/>
  <c r="Z51" i="84"/>
  <c r="AA51" i="84"/>
  <c r="AB51" i="84"/>
  <c r="AC51" i="84"/>
  <c r="AD51" i="84"/>
  <c r="AE51" i="84"/>
  <c r="AF51" i="84"/>
  <c r="AG51" i="84"/>
  <c r="AH51" i="84"/>
  <c r="AI51" i="84"/>
  <c r="AJ51" i="84"/>
  <c r="AK51" i="84"/>
  <c r="AL51" i="84"/>
  <c r="AM51" i="84"/>
  <c r="X24" i="84"/>
  <c r="Y24" i="84"/>
  <c r="B24" i="84" s="1"/>
  <c r="K62" i="25" s="1"/>
  <c r="Z24" i="84"/>
  <c r="AA24" i="84"/>
  <c r="AB24" i="84"/>
  <c r="AC24" i="84"/>
  <c r="AD24" i="84"/>
  <c r="AE24" i="84"/>
  <c r="AF24" i="84"/>
  <c r="AG24" i="84"/>
  <c r="AH24" i="84"/>
  <c r="AI24" i="84"/>
  <c r="AJ24" i="84"/>
  <c r="AK24" i="84"/>
  <c r="AL24" i="84"/>
  <c r="AM24" i="84"/>
  <c r="X28" i="84"/>
  <c r="Y28" i="84"/>
  <c r="Z28" i="84"/>
  <c r="AA28" i="84"/>
  <c r="AB28" i="84"/>
  <c r="AC28" i="84"/>
  <c r="AD28" i="84"/>
  <c r="B28" i="84" s="1"/>
  <c r="K66" i="25" s="1"/>
  <c r="AE28" i="84"/>
  <c r="AF28" i="84"/>
  <c r="AG28" i="84"/>
  <c r="AH28" i="84"/>
  <c r="AI28" i="84"/>
  <c r="AJ28" i="84"/>
  <c r="AK28" i="84"/>
  <c r="AL28" i="84"/>
  <c r="AM28" i="84"/>
  <c r="X65" i="84"/>
  <c r="Y65" i="84"/>
  <c r="Z65" i="84"/>
  <c r="AA65" i="84"/>
  <c r="AB65" i="84"/>
  <c r="AC65" i="84"/>
  <c r="AD65" i="84"/>
  <c r="AE65" i="84"/>
  <c r="AF65" i="84"/>
  <c r="AG65" i="84"/>
  <c r="AH65" i="84"/>
  <c r="AI65" i="84"/>
  <c r="AJ65" i="84"/>
  <c r="AK65" i="84"/>
  <c r="AL65" i="84"/>
  <c r="AM65" i="84"/>
  <c r="X9" i="84"/>
  <c r="Y9" i="84"/>
  <c r="Z9" i="84"/>
  <c r="AA9" i="84"/>
  <c r="AB9" i="84"/>
  <c r="AC9" i="84"/>
  <c r="AD9" i="84"/>
  <c r="AE9" i="84"/>
  <c r="AF9" i="84"/>
  <c r="AG9" i="84"/>
  <c r="AH9" i="84"/>
  <c r="AI9" i="84"/>
  <c r="AJ9" i="84"/>
  <c r="AK9" i="84"/>
  <c r="B9" i="84" s="1"/>
  <c r="K57" i="25" s="1"/>
  <c r="AL9" i="84"/>
  <c r="AM9" i="84"/>
  <c r="X16" i="84"/>
  <c r="Y16" i="84"/>
  <c r="Z16" i="84"/>
  <c r="AA16" i="84"/>
  <c r="AB16" i="84"/>
  <c r="AC16" i="84"/>
  <c r="AD16" i="84"/>
  <c r="AE16" i="84"/>
  <c r="AF16" i="84"/>
  <c r="AG16" i="84"/>
  <c r="AH16" i="84"/>
  <c r="AI16" i="84"/>
  <c r="AJ16" i="84"/>
  <c r="AK16" i="84"/>
  <c r="AL16" i="84"/>
  <c r="AM16" i="84"/>
  <c r="AM28" i="86"/>
  <c r="AL28" i="86"/>
  <c r="AK28" i="86"/>
  <c r="AJ28" i="86"/>
  <c r="AI28" i="86"/>
  <c r="AH28" i="86"/>
  <c r="AG28" i="86"/>
  <c r="AF28" i="86"/>
  <c r="AE28" i="86"/>
  <c r="AD28" i="86"/>
  <c r="AC28" i="86"/>
  <c r="AB28" i="86"/>
  <c r="AA28" i="86"/>
  <c r="Z28" i="86"/>
  <c r="Y28" i="86"/>
  <c r="X28" i="86"/>
  <c r="AM7" i="86"/>
  <c r="AL7" i="86"/>
  <c r="AK7" i="86"/>
  <c r="AJ7" i="86"/>
  <c r="AI7" i="86"/>
  <c r="AH7" i="86"/>
  <c r="AG7" i="86"/>
  <c r="AF7" i="86"/>
  <c r="AE7" i="86"/>
  <c r="X7" i="86"/>
  <c r="Y7" i="86"/>
  <c r="Z7" i="86"/>
  <c r="AA7" i="86"/>
  <c r="AB7" i="86"/>
  <c r="AC7" i="86"/>
  <c r="AD7" i="86"/>
  <c r="AO44" i="85"/>
  <c r="AP44" i="85"/>
  <c r="AO14" i="85"/>
  <c r="C14" i="85" s="1"/>
  <c r="AE4" i="25" s="1"/>
  <c r="AP14" i="85"/>
  <c r="AO47" i="85"/>
  <c r="AP47" i="85"/>
  <c r="AO54" i="85"/>
  <c r="C54" i="85" s="1"/>
  <c r="AE5" i="25" s="1"/>
  <c r="AP54" i="85"/>
  <c r="AO29" i="85"/>
  <c r="C29" i="85" s="1"/>
  <c r="AE16" i="25" s="1"/>
  <c r="AP29" i="85"/>
  <c r="AO30" i="85"/>
  <c r="AP30" i="85"/>
  <c r="AO56" i="85"/>
  <c r="C56" i="85" s="1"/>
  <c r="AE18" i="25" s="1"/>
  <c r="AP56" i="85"/>
  <c r="AO59" i="85"/>
  <c r="C59" i="85" s="1"/>
  <c r="AE14" i="25" s="1"/>
  <c r="AP59" i="85"/>
  <c r="AO41" i="85"/>
  <c r="AP41" i="85"/>
  <c r="AO21" i="85"/>
  <c r="C21" i="85" s="1"/>
  <c r="AE32" i="25" s="1"/>
  <c r="AP21" i="85"/>
  <c r="AO22" i="85"/>
  <c r="C22" i="85" s="1"/>
  <c r="AE10" i="25" s="1"/>
  <c r="AP22" i="85"/>
  <c r="AO55" i="85"/>
  <c r="AP55" i="85"/>
  <c r="C55" i="85" s="1"/>
  <c r="AE13" i="25" s="1"/>
  <c r="AO18" i="85"/>
  <c r="AP18" i="85"/>
  <c r="AO32" i="85"/>
  <c r="C32" i="85" s="1"/>
  <c r="AE23" i="25" s="1"/>
  <c r="AP32" i="85"/>
  <c r="AO15" i="85"/>
  <c r="AP15" i="85"/>
  <c r="C15" i="85" s="1"/>
  <c r="AE33" i="25" s="1"/>
  <c r="AO49" i="85"/>
  <c r="AP49" i="85"/>
  <c r="AO62" i="85"/>
  <c r="C62" i="85" s="1"/>
  <c r="AE40" i="25" s="1"/>
  <c r="AP62" i="85"/>
  <c r="AO42" i="85"/>
  <c r="AP42" i="85"/>
  <c r="C42" i="85" s="1"/>
  <c r="AE43" i="25" s="1"/>
  <c r="AO6" i="85"/>
  <c r="AP6" i="85"/>
  <c r="AO5" i="85"/>
  <c r="AP5" i="85"/>
  <c r="C5" i="85"/>
  <c r="AE17" i="25" s="1"/>
  <c r="AO43" i="85"/>
  <c r="AP43" i="85"/>
  <c r="C43" i="85" s="1"/>
  <c r="AE55" i="25" s="1"/>
  <c r="AO17" i="85"/>
  <c r="C17" i="85" s="1"/>
  <c r="AE54" i="25" s="1"/>
  <c r="AP17" i="85"/>
  <c r="AO48" i="85"/>
  <c r="AP48" i="85"/>
  <c r="C48" i="85"/>
  <c r="AE31" i="25" s="1"/>
  <c r="AO53" i="85"/>
  <c r="AP53" i="85"/>
  <c r="C53" i="85" s="1"/>
  <c r="AE37" i="25" s="1"/>
  <c r="AO61" i="85"/>
  <c r="C61" i="85" s="1"/>
  <c r="AE26" i="25" s="1"/>
  <c r="AP61" i="85"/>
  <c r="AO50" i="85"/>
  <c r="AP50" i="85"/>
  <c r="C50" i="85"/>
  <c r="AE21" i="25" s="1"/>
  <c r="AO27" i="85"/>
  <c r="AP27" i="85"/>
  <c r="C27" i="85" s="1"/>
  <c r="AE39" i="25" s="1"/>
  <c r="AO40" i="85"/>
  <c r="C40" i="85" s="1"/>
  <c r="AE22" i="25" s="1"/>
  <c r="AP40" i="85"/>
  <c r="AO52" i="85"/>
  <c r="C52" i="85" s="1"/>
  <c r="AE47" i="25" s="1"/>
  <c r="AP52" i="85"/>
  <c r="AO31" i="85"/>
  <c r="AP31" i="85"/>
  <c r="AO57" i="85"/>
  <c r="AP57" i="85"/>
  <c r="AO37" i="85"/>
  <c r="C37" i="85" s="1"/>
  <c r="AE8" i="25" s="1"/>
  <c r="AP37" i="85"/>
  <c r="AO58" i="85"/>
  <c r="AP58" i="85"/>
  <c r="AO33" i="85"/>
  <c r="AP33" i="85"/>
  <c r="AO46" i="85"/>
  <c r="C46" i="85" s="1"/>
  <c r="AE42" i="25" s="1"/>
  <c r="AP46" i="85"/>
  <c r="AO39" i="85"/>
  <c r="AP39" i="85"/>
  <c r="AO28" i="85"/>
  <c r="AP28" i="85"/>
  <c r="AO45" i="85"/>
  <c r="C45" i="85" s="1"/>
  <c r="AE11" i="25" s="1"/>
  <c r="AP45" i="85"/>
  <c r="AO64" i="85"/>
  <c r="AP64" i="85"/>
  <c r="C64" i="85" s="1"/>
  <c r="AE41" i="25" s="1"/>
  <c r="AO63" i="85"/>
  <c r="AP63" i="85"/>
  <c r="AO10" i="85"/>
  <c r="C10" i="85" s="1"/>
  <c r="AE38" i="25" s="1"/>
  <c r="AP10" i="85"/>
  <c r="AO20" i="85"/>
  <c r="AP20" i="85"/>
  <c r="C20" i="85" s="1"/>
  <c r="AE56" i="25" s="1"/>
  <c r="AO60" i="85"/>
  <c r="AP60" i="85"/>
  <c r="AO23" i="85"/>
  <c r="C23" i="85" s="1"/>
  <c r="AE51" i="25" s="1"/>
  <c r="AP23" i="85"/>
  <c r="AO4" i="85"/>
  <c r="AP4" i="85"/>
  <c r="C4" i="85" s="1"/>
  <c r="AE9" i="25" s="1"/>
  <c r="AO12" i="85"/>
  <c r="AP12" i="85"/>
  <c r="AO26" i="85"/>
  <c r="C26" i="85" s="1"/>
  <c r="AE64" i="25" s="1"/>
  <c r="AP26" i="85"/>
  <c r="AO38" i="85"/>
  <c r="AP38" i="85"/>
  <c r="C38" i="85" s="1"/>
  <c r="AE45" i="25" s="1"/>
  <c r="AO36" i="85"/>
  <c r="C36" i="85" s="1"/>
  <c r="AE49" i="25" s="1"/>
  <c r="AP36" i="85"/>
  <c r="AO13" i="85"/>
  <c r="C13" i="85" s="1"/>
  <c r="AE60" i="25" s="1"/>
  <c r="AP13" i="85"/>
  <c r="AO24" i="85"/>
  <c r="AP24" i="85"/>
  <c r="C24" i="85" s="1"/>
  <c r="AE62" i="25" s="1"/>
  <c r="AO35" i="85"/>
  <c r="C35" i="85" s="1"/>
  <c r="AE50" i="25" s="1"/>
  <c r="AP35" i="85"/>
  <c r="AO7" i="85"/>
  <c r="C7" i="85" s="1"/>
  <c r="AE65" i="25" s="1"/>
  <c r="AP7" i="85"/>
  <c r="AO65" i="85"/>
  <c r="AP65" i="85"/>
  <c r="C65" i="85" s="1"/>
  <c r="AE12" i="25" s="1"/>
  <c r="AO34" i="85"/>
  <c r="C34" i="85" s="1"/>
  <c r="AE58" i="25" s="1"/>
  <c r="AP34" i="85"/>
  <c r="AO51" i="85"/>
  <c r="C51" i="85" s="1"/>
  <c r="AE48" i="25" s="1"/>
  <c r="AP51" i="85"/>
  <c r="AO11" i="85"/>
  <c r="AP11" i="85"/>
  <c r="AO19" i="85"/>
  <c r="AP19" i="85"/>
  <c r="AO25" i="85"/>
  <c r="C25" i="85" s="1"/>
  <c r="AE61" i="25" s="1"/>
  <c r="AP25" i="85"/>
  <c r="AO8" i="85"/>
  <c r="AP8" i="85"/>
  <c r="AO3" i="85"/>
  <c r="C3" i="85" s="1"/>
  <c r="AE46" i="25" s="1"/>
  <c r="AP3" i="85"/>
  <c r="AO9" i="85"/>
  <c r="AP9" i="85"/>
  <c r="C9" i="85" s="1"/>
  <c r="AE57" i="25" s="1"/>
  <c r="AO66" i="85"/>
  <c r="AP66" i="85"/>
  <c r="AO16" i="85"/>
  <c r="C16" i="85" s="1"/>
  <c r="AE53" i="25" s="1"/>
  <c r="AP16" i="85"/>
  <c r="X66" i="85"/>
  <c r="Y66" i="85"/>
  <c r="Z66" i="85"/>
  <c r="AA66" i="85"/>
  <c r="AB66" i="85"/>
  <c r="AC66" i="85"/>
  <c r="AD66" i="85"/>
  <c r="AE66" i="85"/>
  <c r="AF66" i="85"/>
  <c r="AG66" i="85"/>
  <c r="AH66" i="85"/>
  <c r="AI66" i="85"/>
  <c r="AJ66" i="85"/>
  <c r="AK66" i="85"/>
  <c r="AL66" i="85"/>
  <c r="X44" i="85"/>
  <c r="Y44" i="85"/>
  <c r="Z44" i="85"/>
  <c r="AA44" i="85"/>
  <c r="AB44" i="85"/>
  <c r="AC44" i="85"/>
  <c r="AD44" i="85"/>
  <c r="AE44" i="85"/>
  <c r="AF44" i="85"/>
  <c r="AG44" i="85"/>
  <c r="AH44" i="85"/>
  <c r="AI44" i="85"/>
  <c r="AJ44" i="85"/>
  <c r="AK44" i="85"/>
  <c r="AL44" i="85"/>
  <c r="AM44" i="85"/>
  <c r="X14" i="85"/>
  <c r="Y14" i="85"/>
  <c r="Z14" i="85"/>
  <c r="AA14" i="85"/>
  <c r="AB14" i="85"/>
  <c r="AC14" i="85"/>
  <c r="AD14" i="85"/>
  <c r="AE14" i="85"/>
  <c r="AF14" i="85"/>
  <c r="AG14" i="85"/>
  <c r="AH14" i="85"/>
  <c r="AI14" i="85"/>
  <c r="AJ14" i="85"/>
  <c r="AK14" i="85"/>
  <c r="AL14" i="85"/>
  <c r="AM14" i="85"/>
  <c r="X47" i="85"/>
  <c r="Y47" i="85"/>
  <c r="Z47" i="85"/>
  <c r="AA47" i="85"/>
  <c r="AB47" i="85"/>
  <c r="AC47" i="85"/>
  <c r="AD47" i="85"/>
  <c r="AE47" i="85"/>
  <c r="AF47" i="85"/>
  <c r="AG47" i="85"/>
  <c r="AH47" i="85"/>
  <c r="AI47" i="85"/>
  <c r="AJ47" i="85"/>
  <c r="AK47" i="85"/>
  <c r="AL47" i="85"/>
  <c r="AM47" i="85"/>
  <c r="X54" i="85"/>
  <c r="Y54" i="85"/>
  <c r="Z54" i="85"/>
  <c r="AA54" i="85"/>
  <c r="AB54" i="85"/>
  <c r="AC54" i="85"/>
  <c r="AD54" i="85"/>
  <c r="AE54" i="85"/>
  <c r="AF54" i="85"/>
  <c r="AG54" i="85"/>
  <c r="AH54" i="85"/>
  <c r="AI54" i="85"/>
  <c r="AJ54" i="85"/>
  <c r="AK54" i="85"/>
  <c r="AL54" i="85"/>
  <c r="AM54" i="85"/>
  <c r="X29" i="85"/>
  <c r="Y29" i="85"/>
  <c r="Z29" i="85"/>
  <c r="AA29" i="85"/>
  <c r="AB29" i="85"/>
  <c r="AC29" i="85"/>
  <c r="AD29" i="85"/>
  <c r="AE29" i="85"/>
  <c r="AF29" i="85"/>
  <c r="AG29" i="85"/>
  <c r="AH29" i="85"/>
  <c r="AI29" i="85"/>
  <c r="AJ29" i="85"/>
  <c r="AK29" i="85"/>
  <c r="AL29" i="85"/>
  <c r="AM29" i="85"/>
  <c r="X30" i="85"/>
  <c r="Y30" i="85"/>
  <c r="Z30" i="85"/>
  <c r="AA30" i="85"/>
  <c r="AB30" i="85"/>
  <c r="AC30" i="85"/>
  <c r="AD30" i="85"/>
  <c r="AE30" i="85"/>
  <c r="AF30" i="85"/>
  <c r="AG30" i="85"/>
  <c r="AH30" i="85"/>
  <c r="AI30" i="85"/>
  <c r="AJ30" i="85"/>
  <c r="AK30" i="85"/>
  <c r="AL30" i="85"/>
  <c r="AM30" i="85"/>
  <c r="X56" i="85"/>
  <c r="Y56" i="85"/>
  <c r="Z56" i="85"/>
  <c r="AA56" i="85"/>
  <c r="AB56" i="85"/>
  <c r="AC56" i="85"/>
  <c r="AD56" i="85"/>
  <c r="AE56" i="85"/>
  <c r="AF56" i="85"/>
  <c r="AG56" i="85"/>
  <c r="AH56" i="85"/>
  <c r="AI56" i="85"/>
  <c r="AJ56" i="85"/>
  <c r="AK56" i="85"/>
  <c r="AL56" i="85"/>
  <c r="AM56" i="85"/>
  <c r="X59" i="85"/>
  <c r="Y59" i="85"/>
  <c r="Z59" i="85"/>
  <c r="AA59" i="85"/>
  <c r="AB59" i="85"/>
  <c r="AC59" i="85"/>
  <c r="AD59" i="85"/>
  <c r="AE59" i="85"/>
  <c r="AF59" i="85"/>
  <c r="AG59" i="85"/>
  <c r="AH59" i="85"/>
  <c r="AI59" i="85"/>
  <c r="AJ59" i="85"/>
  <c r="AK59" i="85"/>
  <c r="AL59" i="85"/>
  <c r="AM59" i="85"/>
  <c r="X41" i="85"/>
  <c r="Y41" i="85"/>
  <c r="Z41" i="85"/>
  <c r="AA41" i="85"/>
  <c r="AB41" i="85"/>
  <c r="AC41" i="85"/>
  <c r="AD41" i="85"/>
  <c r="AE41" i="85"/>
  <c r="AF41" i="85"/>
  <c r="AG41" i="85"/>
  <c r="AH41" i="85"/>
  <c r="AI41" i="85"/>
  <c r="AJ41" i="85"/>
  <c r="AK41" i="85"/>
  <c r="AL41" i="85"/>
  <c r="AM41" i="85"/>
  <c r="X21" i="85"/>
  <c r="Y21" i="85"/>
  <c r="Z21" i="85"/>
  <c r="AA21" i="85"/>
  <c r="AB21" i="85"/>
  <c r="AC21" i="85"/>
  <c r="AD21" i="85"/>
  <c r="AE21" i="85"/>
  <c r="AF21" i="85"/>
  <c r="AG21" i="85"/>
  <c r="AH21" i="85"/>
  <c r="AI21" i="85"/>
  <c r="AJ21" i="85"/>
  <c r="AK21" i="85"/>
  <c r="AL21" i="85"/>
  <c r="AM21" i="85"/>
  <c r="X22" i="85"/>
  <c r="Y22" i="85"/>
  <c r="Z22" i="85"/>
  <c r="AA22" i="85"/>
  <c r="AB22" i="85"/>
  <c r="AC22" i="85"/>
  <c r="AD22" i="85"/>
  <c r="AE22" i="85"/>
  <c r="AF22" i="85"/>
  <c r="AG22" i="85"/>
  <c r="AH22" i="85"/>
  <c r="AI22" i="85"/>
  <c r="AJ22" i="85"/>
  <c r="AK22" i="85"/>
  <c r="AL22" i="85"/>
  <c r="AM22" i="85"/>
  <c r="X55" i="85"/>
  <c r="Y55" i="85"/>
  <c r="Z55" i="85"/>
  <c r="AA55" i="85"/>
  <c r="AB55" i="85"/>
  <c r="AC55" i="85"/>
  <c r="AD55" i="85"/>
  <c r="AE55" i="85"/>
  <c r="AF55" i="85"/>
  <c r="AG55" i="85"/>
  <c r="AH55" i="85"/>
  <c r="AI55" i="85"/>
  <c r="AJ55" i="85"/>
  <c r="AK55" i="85"/>
  <c r="AL55" i="85"/>
  <c r="AM55" i="85"/>
  <c r="X18" i="85"/>
  <c r="Y18" i="85"/>
  <c r="Z18" i="85"/>
  <c r="AA18" i="85"/>
  <c r="AB18" i="85"/>
  <c r="AC18" i="85"/>
  <c r="AD18" i="85"/>
  <c r="AE18" i="85"/>
  <c r="AF18" i="85"/>
  <c r="AG18" i="85"/>
  <c r="AH18" i="85"/>
  <c r="AI18" i="85"/>
  <c r="AJ18" i="85"/>
  <c r="AK18" i="85"/>
  <c r="AL18" i="85"/>
  <c r="AM18" i="85"/>
  <c r="X32" i="85"/>
  <c r="Y32" i="85"/>
  <c r="Z32" i="85"/>
  <c r="AA32" i="85"/>
  <c r="AB32" i="85"/>
  <c r="AC32" i="85"/>
  <c r="AD32" i="85"/>
  <c r="AE32" i="85"/>
  <c r="AF32" i="85"/>
  <c r="AG32" i="85"/>
  <c r="AH32" i="85"/>
  <c r="AI32" i="85"/>
  <c r="AJ32" i="85"/>
  <c r="AK32" i="85"/>
  <c r="AL32" i="85"/>
  <c r="AM32" i="85"/>
  <c r="X15" i="85"/>
  <c r="Y15" i="85"/>
  <c r="Z15" i="85"/>
  <c r="AA15" i="85"/>
  <c r="AB15" i="85"/>
  <c r="AC15" i="85"/>
  <c r="AD15" i="85"/>
  <c r="AE15" i="85"/>
  <c r="AF15" i="85"/>
  <c r="AG15" i="85"/>
  <c r="AH15" i="85"/>
  <c r="AI15" i="85"/>
  <c r="AJ15" i="85"/>
  <c r="AK15" i="85"/>
  <c r="AL15" i="85"/>
  <c r="AM15" i="85"/>
  <c r="X49" i="85"/>
  <c r="Y49" i="85"/>
  <c r="Z49" i="85"/>
  <c r="AA49" i="85"/>
  <c r="AB49" i="85"/>
  <c r="AC49" i="85"/>
  <c r="AD49" i="85"/>
  <c r="AE49" i="85"/>
  <c r="AF49" i="85"/>
  <c r="AG49" i="85"/>
  <c r="AH49" i="85"/>
  <c r="AI49" i="85"/>
  <c r="AJ49" i="85"/>
  <c r="AK49" i="85"/>
  <c r="AL49" i="85"/>
  <c r="AM49" i="85"/>
  <c r="X62" i="85"/>
  <c r="Y62" i="85"/>
  <c r="Z62" i="85"/>
  <c r="AA62" i="85"/>
  <c r="AB62" i="85"/>
  <c r="AC62" i="85"/>
  <c r="AD62" i="85"/>
  <c r="AE62" i="85"/>
  <c r="AF62" i="85"/>
  <c r="AG62" i="85"/>
  <c r="AH62" i="85"/>
  <c r="AI62" i="85"/>
  <c r="AJ62" i="85"/>
  <c r="AK62" i="85"/>
  <c r="AL62" i="85"/>
  <c r="AM62" i="85"/>
  <c r="X42" i="85"/>
  <c r="Y42" i="85"/>
  <c r="Z42" i="85"/>
  <c r="AA42" i="85"/>
  <c r="AB42" i="85"/>
  <c r="AC42" i="85"/>
  <c r="AD42" i="85"/>
  <c r="AE42" i="85"/>
  <c r="AF42" i="85"/>
  <c r="AG42" i="85"/>
  <c r="AH42" i="85"/>
  <c r="AI42" i="85"/>
  <c r="AJ42" i="85"/>
  <c r="AK42" i="85"/>
  <c r="AL42" i="85"/>
  <c r="AM42" i="85"/>
  <c r="X6" i="85"/>
  <c r="Y6" i="85"/>
  <c r="Z6" i="85"/>
  <c r="AA6" i="85"/>
  <c r="AB6" i="85"/>
  <c r="AC6" i="85"/>
  <c r="AD6" i="85"/>
  <c r="AE6" i="85"/>
  <c r="AF6" i="85"/>
  <c r="AG6" i="85"/>
  <c r="AH6" i="85"/>
  <c r="AI6" i="85"/>
  <c r="AJ6" i="85"/>
  <c r="AK6" i="85"/>
  <c r="AL6" i="85"/>
  <c r="AM6" i="85"/>
  <c r="X5" i="85"/>
  <c r="Y5" i="85"/>
  <c r="Z5" i="85"/>
  <c r="AA5" i="85"/>
  <c r="AB5" i="85"/>
  <c r="AC5" i="85"/>
  <c r="AD5" i="85"/>
  <c r="AE5" i="85"/>
  <c r="AF5" i="85"/>
  <c r="AG5" i="85"/>
  <c r="AH5" i="85"/>
  <c r="AI5" i="85"/>
  <c r="AJ5" i="85"/>
  <c r="AK5" i="85"/>
  <c r="AL5" i="85"/>
  <c r="AM5" i="85"/>
  <c r="X43" i="85"/>
  <c r="Y43" i="85"/>
  <c r="Z43" i="85"/>
  <c r="AA43" i="85"/>
  <c r="AB43" i="85"/>
  <c r="AC43" i="85"/>
  <c r="AD43" i="85"/>
  <c r="AE43" i="85"/>
  <c r="AF43" i="85"/>
  <c r="AG43" i="85"/>
  <c r="AH43" i="85"/>
  <c r="AI43" i="85"/>
  <c r="AJ43" i="85"/>
  <c r="AK43" i="85"/>
  <c r="AL43" i="85"/>
  <c r="AM43" i="85"/>
  <c r="X17" i="85"/>
  <c r="Y17" i="85"/>
  <c r="Z17" i="85"/>
  <c r="AA17" i="85"/>
  <c r="AB17" i="85"/>
  <c r="AC17" i="85"/>
  <c r="AD17" i="85"/>
  <c r="AE17" i="85"/>
  <c r="AF17" i="85"/>
  <c r="AG17" i="85"/>
  <c r="AH17" i="85"/>
  <c r="AI17" i="85"/>
  <c r="AJ17" i="85"/>
  <c r="AK17" i="85"/>
  <c r="AL17" i="85"/>
  <c r="AM17" i="85"/>
  <c r="X48" i="85"/>
  <c r="Y48" i="85"/>
  <c r="Z48" i="85"/>
  <c r="AA48" i="85"/>
  <c r="AB48" i="85"/>
  <c r="AC48" i="85"/>
  <c r="AD48" i="85"/>
  <c r="AE48" i="85"/>
  <c r="AF48" i="85"/>
  <c r="AG48" i="85"/>
  <c r="AH48" i="85"/>
  <c r="AI48" i="85"/>
  <c r="AJ48" i="85"/>
  <c r="AK48" i="85"/>
  <c r="AL48" i="85"/>
  <c r="AM48" i="85"/>
  <c r="X53" i="85"/>
  <c r="Y53" i="85"/>
  <c r="Z53" i="85"/>
  <c r="AA53" i="85"/>
  <c r="AB53" i="85"/>
  <c r="AC53" i="85"/>
  <c r="AD53" i="85"/>
  <c r="AE53" i="85"/>
  <c r="AF53" i="85"/>
  <c r="AG53" i="85"/>
  <c r="AH53" i="85"/>
  <c r="AI53" i="85"/>
  <c r="AJ53" i="85"/>
  <c r="AK53" i="85"/>
  <c r="AL53" i="85"/>
  <c r="AM53" i="85"/>
  <c r="X61" i="85"/>
  <c r="Y61" i="85"/>
  <c r="Z61" i="85"/>
  <c r="AA61" i="85"/>
  <c r="AB61" i="85"/>
  <c r="AC61" i="85"/>
  <c r="AD61" i="85"/>
  <c r="AE61" i="85"/>
  <c r="AF61" i="85"/>
  <c r="AG61" i="85"/>
  <c r="AH61" i="85"/>
  <c r="AI61" i="85"/>
  <c r="AJ61" i="85"/>
  <c r="AK61" i="85"/>
  <c r="AL61" i="85"/>
  <c r="AM61" i="85"/>
  <c r="X50" i="85"/>
  <c r="Y50" i="85"/>
  <c r="Z50" i="85"/>
  <c r="AA50" i="85"/>
  <c r="AB50" i="85"/>
  <c r="AC50" i="85"/>
  <c r="AD50" i="85"/>
  <c r="AE50" i="85"/>
  <c r="AF50" i="85"/>
  <c r="AG50" i="85"/>
  <c r="AH50" i="85"/>
  <c r="AI50" i="85"/>
  <c r="AJ50" i="85"/>
  <c r="AK50" i="85"/>
  <c r="AL50" i="85"/>
  <c r="AM50" i="85"/>
  <c r="X27" i="85"/>
  <c r="Y27" i="85"/>
  <c r="Z27" i="85"/>
  <c r="AA27" i="85"/>
  <c r="AB27" i="85"/>
  <c r="AC27" i="85"/>
  <c r="AD27" i="85"/>
  <c r="AE27" i="85"/>
  <c r="AF27" i="85"/>
  <c r="AG27" i="85"/>
  <c r="AH27" i="85"/>
  <c r="AI27" i="85"/>
  <c r="AJ27" i="85"/>
  <c r="AK27" i="85"/>
  <c r="AL27" i="85"/>
  <c r="AM27" i="85"/>
  <c r="X40" i="85"/>
  <c r="Y40" i="85"/>
  <c r="Z40" i="85"/>
  <c r="AA40" i="85"/>
  <c r="AB40" i="85"/>
  <c r="AC40" i="85"/>
  <c r="AD40" i="85"/>
  <c r="AE40" i="85"/>
  <c r="AF40" i="85"/>
  <c r="AG40" i="85"/>
  <c r="AH40" i="85"/>
  <c r="AI40" i="85"/>
  <c r="AJ40" i="85"/>
  <c r="AK40" i="85"/>
  <c r="AL40" i="85"/>
  <c r="AM40" i="85"/>
  <c r="X52" i="85"/>
  <c r="Y52" i="85"/>
  <c r="Z52" i="85"/>
  <c r="AA52" i="85"/>
  <c r="AB52" i="85"/>
  <c r="AC52" i="85"/>
  <c r="AD52" i="85"/>
  <c r="AE52" i="85"/>
  <c r="AF52" i="85"/>
  <c r="AG52" i="85"/>
  <c r="AH52" i="85"/>
  <c r="AI52" i="85"/>
  <c r="AJ52" i="85"/>
  <c r="AK52" i="85"/>
  <c r="AL52" i="85"/>
  <c r="AM52" i="85"/>
  <c r="X31" i="85"/>
  <c r="Y31" i="85"/>
  <c r="Z31" i="85"/>
  <c r="AA31" i="85"/>
  <c r="AB31" i="85"/>
  <c r="AC31" i="85"/>
  <c r="AD31" i="85"/>
  <c r="AE31" i="85"/>
  <c r="AF31" i="85"/>
  <c r="AG31" i="85"/>
  <c r="AH31" i="85"/>
  <c r="AI31" i="85"/>
  <c r="AJ31" i="85"/>
  <c r="AK31" i="85"/>
  <c r="AL31" i="85"/>
  <c r="AM31" i="85"/>
  <c r="X57" i="85"/>
  <c r="Y57" i="85"/>
  <c r="Z57" i="85"/>
  <c r="AA57" i="85"/>
  <c r="AB57" i="85"/>
  <c r="AC57" i="85"/>
  <c r="AD57" i="85"/>
  <c r="AE57" i="85"/>
  <c r="AF57" i="85"/>
  <c r="AG57" i="85"/>
  <c r="AH57" i="85"/>
  <c r="AI57" i="85"/>
  <c r="AJ57" i="85"/>
  <c r="AK57" i="85"/>
  <c r="AL57" i="85"/>
  <c r="AM57" i="85"/>
  <c r="X37" i="85"/>
  <c r="Y37" i="85"/>
  <c r="Z37" i="85"/>
  <c r="AA37" i="85"/>
  <c r="AB37" i="85"/>
  <c r="AC37" i="85"/>
  <c r="AD37" i="85"/>
  <c r="AE37" i="85"/>
  <c r="AF37" i="85"/>
  <c r="AG37" i="85"/>
  <c r="AH37" i="85"/>
  <c r="AI37" i="85"/>
  <c r="AJ37" i="85"/>
  <c r="AK37" i="85"/>
  <c r="AL37" i="85"/>
  <c r="AM37" i="85"/>
  <c r="X58" i="85"/>
  <c r="Y58" i="85"/>
  <c r="Z58" i="85"/>
  <c r="AA58" i="85"/>
  <c r="AB58" i="85"/>
  <c r="AC58" i="85"/>
  <c r="AD58" i="85"/>
  <c r="AE58" i="85"/>
  <c r="AF58" i="85"/>
  <c r="AG58" i="85"/>
  <c r="AH58" i="85"/>
  <c r="AI58" i="85"/>
  <c r="AJ58" i="85"/>
  <c r="AK58" i="85"/>
  <c r="AL58" i="85"/>
  <c r="AM58" i="85"/>
  <c r="X33" i="85"/>
  <c r="Y33" i="85"/>
  <c r="Z33" i="85"/>
  <c r="AA33" i="85"/>
  <c r="AB33" i="85"/>
  <c r="AC33" i="85"/>
  <c r="AD33" i="85"/>
  <c r="AE33" i="85"/>
  <c r="AF33" i="85"/>
  <c r="AG33" i="85"/>
  <c r="AH33" i="85"/>
  <c r="AI33" i="85"/>
  <c r="AJ33" i="85"/>
  <c r="AK33" i="85"/>
  <c r="AL33" i="85"/>
  <c r="AM33" i="85"/>
  <c r="X46" i="85"/>
  <c r="Y46" i="85"/>
  <c r="Z46" i="85"/>
  <c r="AA46" i="85"/>
  <c r="AB46" i="85"/>
  <c r="AC46" i="85"/>
  <c r="AD46" i="85"/>
  <c r="AE46" i="85"/>
  <c r="AF46" i="85"/>
  <c r="AG46" i="85"/>
  <c r="AH46" i="85"/>
  <c r="AI46" i="85"/>
  <c r="AJ46" i="85"/>
  <c r="AK46" i="85"/>
  <c r="AL46" i="85"/>
  <c r="AM46" i="85"/>
  <c r="X39" i="85"/>
  <c r="Y39" i="85"/>
  <c r="Z39" i="85"/>
  <c r="AA39" i="85"/>
  <c r="AB39" i="85"/>
  <c r="AC39" i="85"/>
  <c r="AD39" i="85"/>
  <c r="AE39" i="85"/>
  <c r="AF39" i="85"/>
  <c r="AG39" i="85"/>
  <c r="AH39" i="85"/>
  <c r="AI39" i="85"/>
  <c r="AJ39" i="85"/>
  <c r="AK39" i="85"/>
  <c r="AL39" i="85"/>
  <c r="AM39" i="85"/>
  <c r="J66" i="25"/>
  <c r="X45" i="85"/>
  <c r="Y45" i="85"/>
  <c r="Z45" i="85"/>
  <c r="AA45" i="85"/>
  <c r="AB45" i="85"/>
  <c r="AC45" i="85"/>
  <c r="AD45" i="85"/>
  <c r="AE45" i="85"/>
  <c r="AF45" i="85"/>
  <c r="AG45" i="85"/>
  <c r="AH45" i="85"/>
  <c r="AI45" i="85"/>
  <c r="AJ45" i="85"/>
  <c r="AK45" i="85"/>
  <c r="AL45" i="85"/>
  <c r="AM45" i="85"/>
  <c r="X64" i="85"/>
  <c r="Y64" i="85"/>
  <c r="Z64" i="85"/>
  <c r="AA64" i="85"/>
  <c r="AB64" i="85"/>
  <c r="AC64" i="85"/>
  <c r="AD64" i="85"/>
  <c r="AE64" i="85"/>
  <c r="AF64" i="85"/>
  <c r="AG64" i="85"/>
  <c r="AH64" i="85"/>
  <c r="AI64" i="85"/>
  <c r="AJ64" i="85"/>
  <c r="AK64" i="85"/>
  <c r="AL64" i="85"/>
  <c r="AM64" i="85"/>
  <c r="B64" i="85"/>
  <c r="J41" i="25" s="1"/>
  <c r="X63" i="85"/>
  <c r="Y63" i="85"/>
  <c r="Z63" i="85"/>
  <c r="AA63" i="85"/>
  <c r="AB63" i="85"/>
  <c r="AC63" i="85"/>
  <c r="AD63" i="85"/>
  <c r="AE63" i="85"/>
  <c r="AF63" i="85"/>
  <c r="AG63" i="85"/>
  <c r="AH63" i="85"/>
  <c r="AI63" i="85"/>
  <c r="AJ63" i="85"/>
  <c r="AK63" i="85"/>
  <c r="AL63" i="85"/>
  <c r="AM63" i="85"/>
  <c r="X10" i="85"/>
  <c r="Y10" i="85"/>
  <c r="Z10" i="85"/>
  <c r="AA10" i="85"/>
  <c r="AB10" i="85"/>
  <c r="AC10" i="85"/>
  <c r="AD10" i="85"/>
  <c r="AE10" i="85"/>
  <c r="AF10" i="85"/>
  <c r="AG10" i="85"/>
  <c r="AH10" i="85"/>
  <c r="AI10" i="85"/>
  <c r="AJ10" i="85"/>
  <c r="AK10" i="85"/>
  <c r="AL10" i="85"/>
  <c r="AM10" i="85"/>
  <c r="X20" i="85"/>
  <c r="Y20" i="85"/>
  <c r="Z20" i="85"/>
  <c r="AA20" i="85"/>
  <c r="AB20" i="85"/>
  <c r="AC20" i="85"/>
  <c r="AD20" i="85"/>
  <c r="AE20" i="85"/>
  <c r="AF20" i="85"/>
  <c r="AG20" i="85"/>
  <c r="AH20" i="85"/>
  <c r="AI20" i="85"/>
  <c r="AJ20" i="85"/>
  <c r="AK20" i="85"/>
  <c r="AL20" i="85"/>
  <c r="AM20" i="85"/>
  <c r="X60" i="85"/>
  <c r="Y60" i="85"/>
  <c r="Z60" i="85"/>
  <c r="AA60" i="85"/>
  <c r="AB60" i="85"/>
  <c r="AC60" i="85"/>
  <c r="AD60" i="85"/>
  <c r="AE60" i="85"/>
  <c r="AF60" i="85"/>
  <c r="AG60" i="85"/>
  <c r="AH60" i="85"/>
  <c r="AI60" i="85"/>
  <c r="AJ60" i="85"/>
  <c r="AK60" i="85"/>
  <c r="AL60" i="85"/>
  <c r="AM60" i="85"/>
  <c r="X23" i="85"/>
  <c r="Y23" i="85"/>
  <c r="Z23" i="85"/>
  <c r="AA23" i="85"/>
  <c r="AB23" i="85"/>
  <c r="AC23" i="85"/>
  <c r="AD23" i="85"/>
  <c r="AE23" i="85"/>
  <c r="AF23" i="85"/>
  <c r="AG23" i="85"/>
  <c r="AH23" i="85"/>
  <c r="AI23" i="85"/>
  <c r="AJ23" i="85"/>
  <c r="AK23" i="85"/>
  <c r="AL23" i="85"/>
  <c r="AM23" i="85"/>
  <c r="X4" i="85"/>
  <c r="Y4" i="85"/>
  <c r="Z4" i="85"/>
  <c r="AA4" i="85"/>
  <c r="AB4" i="85"/>
  <c r="AC4" i="85"/>
  <c r="AD4" i="85"/>
  <c r="AE4" i="85"/>
  <c r="AF4" i="85"/>
  <c r="AG4" i="85"/>
  <c r="AH4" i="85"/>
  <c r="AI4" i="85"/>
  <c r="AJ4" i="85"/>
  <c r="AK4" i="85"/>
  <c r="AL4" i="85"/>
  <c r="AM4" i="85"/>
  <c r="X12" i="85"/>
  <c r="Y12" i="85"/>
  <c r="Z12" i="85"/>
  <c r="AA12" i="85"/>
  <c r="AB12" i="85"/>
  <c r="AC12" i="85"/>
  <c r="AD12" i="85"/>
  <c r="AE12" i="85"/>
  <c r="AF12" i="85"/>
  <c r="AG12" i="85"/>
  <c r="AH12" i="85"/>
  <c r="AI12" i="85"/>
  <c r="AJ12" i="85"/>
  <c r="AK12" i="85"/>
  <c r="AL12" i="85"/>
  <c r="AM12" i="85"/>
  <c r="X26" i="85"/>
  <c r="Y26" i="85"/>
  <c r="Z26" i="85"/>
  <c r="AA26" i="85"/>
  <c r="AB26" i="85"/>
  <c r="AC26" i="85"/>
  <c r="AD26" i="85"/>
  <c r="AE26" i="85"/>
  <c r="AF26" i="85"/>
  <c r="AG26" i="85"/>
  <c r="AH26" i="85"/>
  <c r="AI26" i="85"/>
  <c r="AJ26" i="85"/>
  <c r="AK26" i="85"/>
  <c r="AL26" i="85"/>
  <c r="AM26" i="85"/>
  <c r="B26" i="85"/>
  <c r="J64" i="25" s="1"/>
  <c r="X38" i="85"/>
  <c r="Y38" i="85"/>
  <c r="Z38" i="85"/>
  <c r="AA38" i="85"/>
  <c r="AB38" i="85"/>
  <c r="AC38" i="85"/>
  <c r="AD38" i="85"/>
  <c r="AE38" i="85"/>
  <c r="AF38" i="85"/>
  <c r="AG38" i="85"/>
  <c r="AH38" i="85"/>
  <c r="AI38" i="85"/>
  <c r="AJ38" i="85"/>
  <c r="AK38" i="85"/>
  <c r="AL38" i="85"/>
  <c r="AM38" i="85"/>
  <c r="X36" i="85"/>
  <c r="Y36" i="85"/>
  <c r="Z36" i="85"/>
  <c r="AA36" i="85"/>
  <c r="AB36" i="85"/>
  <c r="AC36" i="85"/>
  <c r="AD36" i="85"/>
  <c r="AE36" i="85"/>
  <c r="AF36" i="85"/>
  <c r="AG36" i="85"/>
  <c r="AH36" i="85"/>
  <c r="AI36" i="85"/>
  <c r="AJ36" i="85"/>
  <c r="AK36" i="85"/>
  <c r="AL36" i="85"/>
  <c r="AM36" i="85"/>
  <c r="X13" i="85"/>
  <c r="Y13" i="85"/>
  <c r="B13" i="85" s="1"/>
  <c r="J60" i="25" s="1"/>
  <c r="Z13" i="85"/>
  <c r="AA13" i="85"/>
  <c r="AB13" i="85"/>
  <c r="AC13" i="85"/>
  <c r="AD13" i="85"/>
  <c r="AE13" i="85"/>
  <c r="AF13" i="85"/>
  <c r="AG13" i="85"/>
  <c r="AH13" i="85"/>
  <c r="AI13" i="85"/>
  <c r="AJ13" i="85"/>
  <c r="AK13" i="85"/>
  <c r="AL13" i="85"/>
  <c r="AM13" i="85"/>
  <c r="X24" i="85"/>
  <c r="Y24" i="85"/>
  <c r="B24" i="85" s="1"/>
  <c r="J62" i="25" s="1"/>
  <c r="Z24" i="85"/>
  <c r="AA24" i="85"/>
  <c r="AB24" i="85"/>
  <c r="AC24" i="85"/>
  <c r="AD24" i="85"/>
  <c r="AE24" i="85"/>
  <c r="AF24" i="85"/>
  <c r="AG24" i="85"/>
  <c r="AH24" i="85"/>
  <c r="AI24" i="85"/>
  <c r="AJ24" i="85"/>
  <c r="AK24" i="85"/>
  <c r="AL24" i="85"/>
  <c r="AM24" i="85"/>
  <c r="X35" i="85"/>
  <c r="Y35" i="85"/>
  <c r="Z35" i="85"/>
  <c r="AA35" i="85"/>
  <c r="AB35" i="85"/>
  <c r="AC35" i="85"/>
  <c r="AD35" i="85"/>
  <c r="AE35" i="85"/>
  <c r="AF35" i="85"/>
  <c r="AG35" i="85"/>
  <c r="AH35" i="85"/>
  <c r="AI35" i="85"/>
  <c r="AJ35" i="85"/>
  <c r="AK35" i="85"/>
  <c r="AL35" i="85"/>
  <c r="AM35" i="85"/>
  <c r="X7" i="85"/>
  <c r="Y7" i="85"/>
  <c r="Z7" i="85"/>
  <c r="AA7" i="85"/>
  <c r="AB7" i="85"/>
  <c r="AC7" i="85"/>
  <c r="AD7" i="85"/>
  <c r="AE7" i="85"/>
  <c r="AF7" i="85"/>
  <c r="AG7" i="85"/>
  <c r="AH7" i="85"/>
  <c r="AI7" i="85"/>
  <c r="AJ7" i="85"/>
  <c r="AK7" i="85"/>
  <c r="AL7" i="85"/>
  <c r="AM7" i="85"/>
  <c r="X65" i="85"/>
  <c r="Y65" i="85"/>
  <c r="Z65" i="85"/>
  <c r="AA65" i="85"/>
  <c r="AB65" i="85"/>
  <c r="AC65" i="85"/>
  <c r="AD65" i="85"/>
  <c r="AE65" i="85"/>
  <c r="AF65" i="85"/>
  <c r="AG65" i="85"/>
  <c r="AH65" i="85"/>
  <c r="AI65" i="85"/>
  <c r="AJ65" i="85"/>
  <c r="AK65" i="85"/>
  <c r="AL65" i="85"/>
  <c r="AM65" i="85"/>
  <c r="X34" i="85"/>
  <c r="Y34" i="85"/>
  <c r="Z34" i="85"/>
  <c r="AA34" i="85"/>
  <c r="AB34" i="85"/>
  <c r="AC34" i="85"/>
  <c r="AD34" i="85"/>
  <c r="AE34" i="85"/>
  <c r="AF34" i="85"/>
  <c r="AG34" i="85"/>
  <c r="AH34" i="85"/>
  <c r="AI34" i="85"/>
  <c r="AJ34" i="85"/>
  <c r="AK34" i="85"/>
  <c r="AL34" i="85"/>
  <c r="AM34" i="85"/>
  <c r="B34" i="85"/>
  <c r="J58" i="25" s="1"/>
  <c r="X51" i="85"/>
  <c r="Y51" i="85"/>
  <c r="B51" i="85" s="1"/>
  <c r="J48" i="25" s="1"/>
  <c r="Z51" i="85"/>
  <c r="AA51" i="85"/>
  <c r="AB51" i="85"/>
  <c r="AC51" i="85"/>
  <c r="AD51" i="85"/>
  <c r="AE51" i="85"/>
  <c r="AF51" i="85"/>
  <c r="AG51" i="85"/>
  <c r="AH51" i="85"/>
  <c r="AI51" i="85"/>
  <c r="AJ51" i="85"/>
  <c r="AK51" i="85"/>
  <c r="AL51" i="85"/>
  <c r="AM51" i="85"/>
  <c r="X11" i="85"/>
  <c r="Y11" i="85"/>
  <c r="Z11" i="85"/>
  <c r="AA11" i="85"/>
  <c r="AB11" i="85"/>
  <c r="AC11" i="85"/>
  <c r="AD11" i="85"/>
  <c r="AE11" i="85"/>
  <c r="AF11" i="85"/>
  <c r="AG11" i="85"/>
  <c r="AH11" i="85"/>
  <c r="AI11" i="85"/>
  <c r="AJ11" i="85"/>
  <c r="AK11" i="85"/>
  <c r="AL11" i="85"/>
  <c r="AM11" i="85"/>
  <c r="X19" i="85"/>
  <c r="Y19" i="85"/>
  <c r="Z19" i="85"/>
  <c r="AA19" i="85"/>
  <c r="AB19" i="85"/>
  <c r="AC19" i="85"/>
  <c r="AD19" i="85"/>
  <c r="AE19" i="85"/>
  <c r="AF19" i="85"/>
  <c r="AG19" i="85"/>
  <c r="AH19" i="85"/>
  <c r="AI19" i="85"/>
  <c r="AJ19" i="85"/>
  <c r="AK19" i="85"/>
  <c r="AL19" i="85"/>
  <c r="AM19" i="85"/>
  <c r="X25" i="85"/>
  <c r="Y25" i="85"/>
  <c r="B25" i="85" s="1"/>
  <c r="J61" i="25" s="1"/>
  <c r="Z25" i="85"/>
  <c r="AA25" i="85"/>
  <c r="AB25" i="85"/>
  <c r="AC25" i="85"/>
  <c r="AD25" i="85"/>
  <c r="AE25" i="85"/>
  <c r="AF25" i="85"/>
  <c r="AG25" i="85"/>
  <c r="AH25" i="85"/>
  <c r="AI25" i="85"/>
  <c r="AJ25" i="85"/>
  <c r="AK25" i="85"/>
  <c r="AL25" i="85"/>
  <c r="AM25" i="85"/>
  <c r="X8" i="85"/>
  <c r="Y8" i="85"/>
  <c r="Z8" i="85"/>
  <c r="AA8" i="85"/>
  <c r="AB8" i="85"/>
  <c r="AC8" i="85"/>
  <c r="AD8" i="85"/>
  <c r="AE8" i="85"/>
  <c r="AF8" i="85"/>
  <c r="AG8" i="85"/>
  <c r="AH8" i="85"/>
  <c r="AI8" i="85"/>
  <c r="AJ8" i="85"/>
  <c r="AK8" i="85"/>
  <c r="AL8" i="85"/>
  <c r="AM8" i="85"/>
  <c r="X3" i="85"/>
  <c r="Y3" i="85"/>
  <c r="Z3" i="85"/>
  <c r="AA3" i="85"/>
  <c r="AB3" i="85"/>
  <c r="AC3" i="85"/>
  <c r="AD3" i="85"/>
  <c r="AE3" i="85"/>
  <c r="AF3" i="85"/>
  <c r="AG3" i="85"/>
  <c r="AH3" i="85"/>
  <c r="AI3" i="85"/>
  <c r="AJ3" i="85"/>
  <c r="AK3" i="85"/>
  <c r="AL3" i="85"/>
  <c r="AM3" i="85"/>
  <c r="X9" i="85"/>
  <c r="Y9" i="85"/>
  <c r="Z9" i="85"/>
  <c r="AA9" i="85"/>
  <c r="AB9" i="85"/>
  <c r="AC9" i="85"/>
  <c r="AD9" i="85"/>
  <c r="AE9" i="85"/>
  <c r="AF9" i="85"/>
  <c r="AG9" i="85"/>
  <c r="AH9" i="85"/>
  <c r="AI9" i="85"/>
  <c r="AJ9" i="85"/>
  <c r="AK9" i="85"/>
  <c r="AL9" i="85"/>
  <c r="AM9" i="85"/>
  <c r="X16" i="85"/>
  <c r="Y16" i="85"/>
  <c r="Z16" i="85"/>
  <c r="AA16" i="85"/>
  <c r="AB16" i="85"/>
  <c r="AC16" i="85"/>
  <c r="AD16" i="85"/>
  <c r="AE16" i="85"/>
  <c r="AF16" i="85"/>
  <c r="AG16" i="85"/>
  <c r="AH16" i="85"/>
  <c r="AI16" i="85"/>
  <c r="AJ16" i="85"/>
  <c r="AK16" i="85"/>
  <c r="AL16" i="85"/>
  <c r="AM16" i="85"/>
  <c r="AM28" i="85"/>
  <c r="AL28" i="85"/>
  <c r="AK28" i="85"/>
  <c r="AJ28" i="85"/>
  <c r="AI28" i="85"/>
  <c r="AH28" i="85"/>
  <c r="AG28" i="85"/>
  <c r="AF28" i="85"/>
  <c r="AE28" i="85"/>
  <c r="AD28" i="85"/>
  <c r="AC28" i="85"/>
  <c r="AB28" i="85"/>
  <c r="AA28" i="85"/>
  <c r="Z28" i="85"/>
  <c r="Y28" i="85"/>
  <c r="X28" i="85"/>
  <c r="AO57" i="83"/>
  <c r="AP57" i="83"/>
  <c r="AO27" i="83"/>
  <c r="C27" i="83" s="1"/>
  <c r="AD39" i="25" s="1"/>
  <c r="AP27" i="83"/>
  <c r="AO16" i="83"/>
  <c r="AP16" i="83"/>
  <c r="C16" i="83"/>
  <c r="AD53" i="25" s="1"/>
  <c r="AO14" i="83"/>
  <c r="AP14" i="83"/>
  <c r="AO5" i="83"/>
  <c r="C5" i="83" s="1"/>
  <c r="AD17" i="25" s="1"/>
  <c r="AP5" i="83"/>
  <c r="AO44" i="83"/>
  <c r="AP44" i="83"/>
  <c r="C44" i="83" s="1"/>
  <c r="AD20" i="25" s="1"/>
  <c r="AO17" i="83"/>
  <c r="AP17" i="83"/>
  <c r="AO32" i="83"/>
  <c r="AP32" i="83"/>
  <c r="AO40" i="83"/>
  <c r="C40" i="83" s="1"/>
  <c r="AD22" i="25" s="1"/>
  <c r="AP40" i="83"/>
  <c r="AO29" i="83"/>
  <c r="AP29" i="83"/>
  <c r="AO30" i="83"/>
  <c r="AP30" i="83"/>
  <c r="AO41" i="83"/>
  <c r="C41" i="83" s="1"/>
  <c r="AD36" i="25" s="1"/>
  <c r="AP41" i="83"/>
  <c r="AO63" i="83"/>
  <c r="AP63" i="83"/>
  <c r="AO52" i="83"/>
  <c r="C52" i="83" s="1"/>
  <c r="AD47" i="25" s="1"/>
  <c r="AP52" i="83"/>
  <c r="AO39" i="83"/>
  <c r="AP39" i="83"/>
  <c r="AO25" i="83"/>
  <c r="AP25" i="83"/>
  <c r="AO22" i="83"/>
  <c r="AP22" i="83"/>
  <c r="AO28" i="83"/>
  <c r="AP28" i="83"/>
  <c r="C28" i="83"/>
  <c r="AD66" i="25" s="1"/>
  <c r="AO47" i="83"/>
  <c r="AP47" i="83"/>
  <c r="AO54" i="83"/>
  <c r="AP54" i="83"/>
  <c r="AO55" i="83"/>
  <c r="C55" i="83" s="1"/>
  <c r="AD13" i="25" s="1"/>
  <c r="AP55" i="83"/>
  <c r="AO11" i="83"/>
  <c r="AP11" i="83"/>
  <c r="AO12" i="83"/>
  <c r="C12" i="83" s="1"/>
  <c r="AD24" i="25" s="1"/>
  <c r="AP12" i="83"/>
  <c r="AO15" i="83"/>
  <c r="AP15" i="83"/>
  <c r="AO20" i="83"/>
  <c r="AP20" i="83"/>
  <c r="AO26" i="83"/>
  <c r="AP26" i="83"/>
  <c r="AO48" i="83"/>
  <c r="AP48" i="83"/>
  <c r="C48" i="83"/>
  <c r="AD31" i="25" s="1"/>
  <c r="AO49" i="83"/>
  <c r="AP49" i="83"/>
  <c r="AO53" i="83"/>
  <c r="C53" i="83" s="1"/>
  <c r="AD37" i="25" s="1"/>
  <c r="AP53" i="83"/>
  <c r="AO56" i="83"/>
  <c r="C56" i="83" s="1"/>
  <c r="AD18" i="25" s="1"/>
  <c r="AP56" i="83"/>
  <c r="AO59" i="83"/>
  <c r="AP59" i="83"/>
  <c r="AO62" i="83"/>
  <c r="C62" i="83" s="1"/>
  <c r="AD40" i="25" s="1"/>
  <c r="AP62" i="83"/>
  <c r="AO60" i="83"/>
  <c r="AP60" i="83"/>
  <c r="AO6" i="83"/>
  <c r="AP6" i="83"/>
  <c r="AO37" i="83"/>
  <c r="AP37" i="83"/>
  <c r="AO45" i="83"/>
  <c r="C45" i="83" s="1"/>
  <c r="AD11" i="25" s="1"/>
  <c r="AP45" i="83"/>
  <c r="AO31" i="83"/>
  <c r="AP31" i="83"/>
  <c r="AO38" i="83"/>
  <c r="C38" i="83" s="1"/>
  <c r="AD45" i="25" s="1"/>
  <c r="AP38" i="83"/>
  <c r="AO43" i="83"/>
  <c r="AP43" i="83"/>
  <c r="AO8" i="83"/>
  <c r="AP8" i="83"/>
  <c r="AO23" i="83"/>
  <c r="AP23" i="83"/>
  <c r="C23" i="83"/>
  <c r="AD51" i="25" s="1"/>
  <c r="AO33" i="83"/>
  <c r="AP33" i="83"/>
  <c r="AO46" i="83"/>
  <c r="AP46" i="83"/>
  <c r="AO61" i="83"/>
  <c r="C61" i="83" s="1"/>
  <c r="AD26" i="25" s="1"/>
  <c r="AP61" i="83"/>
  <c r="AO64" i="83"/>
  <c r="AP64" i="83"/>
  <c r="AO21" i="83"/>
  <c r="C21" i="83" s="1"/>
  <c r="AD32" i="25" s="1"/>
  <c r="AP21" i="83"/>
  <c r="AO36" i="83"/>
  <c r="AP36" i="83"/>
  <c r="AO42" i="83"/>
  <c r="AP42" i="83"/>
  <c r="AO50" i="83"/>
  <c r="AP50" i="83"/>
  <c r="AO7" i="83"/>
  <c r="AP7" i="83"/>
  <c r="C7" i="83"/>
  <c r="AD65" i="25" s="1"/>
  <c r="AO58" i="83"/>
  <c r="AP58" i="83"/>
  <c r="AO10" i="83"/>
  <c r="C10" i="83" s="1"/>
  <c r="AD38" i="25" s="1"/>
  <c r="AP10" i="83"/>
  <c r="AO4" i="83"/>
  <c r="C4" i="83" s="1"/>
  <c r="AD9" i="25" s="1"/>
  <c r="AP4" i="83"/>
  <c r="AO19" i="83"/>
  <c r="AP19" i="83"/>
  <c r="AO34" i="83"/>
  <c r="C34" i="83" s="1"/>
  <c r="AD58" i="25" s="1"/>
  <c r="AP34" i="83"/>
  <c r="AO51" i="83"/>
  <c r="AP51" i="83"/>
  <c r="AO35" i="83"/>
  <c r="AP35" i="83"/>
  <c r="AO13" i="83"/>
  <c r="AP13" i="83"/>
  <c r="AO65" i="83"/>
  <c r="C65" i="83" s="1"/>
  <c r="AD12" i="25" s="1"/>
  <c r="AP65" i="83"/>
  <c r="AO3" i="83"/>
  <c r="AP3" i="83"/>
  <c r="AO24" i="83"/>
  <c r="C24" i="83" s="1"/>
  <c r="AD62" i="25" s="1"/>
  <c r="AP24" i="83"/>
  <c r="AO9" i="83"/>
  <c r="AP9" i="83"/>
  <c r="AO18" i="83"/>
  <c r="AP18" i="83"/>
  <c r="X57" i="83"/>
  <c r="Y57" i="83"/>
  <c r="Z57" i="83"/>
  <c r="AA57" i="83"/>
  <c r="AB57" i="83"/>
  <c r="AC57" i="83"/>
  <c r="AD57" i="83"/>
  <c r="AE57" i="83"/>
  <c r="AF57" i="83"/>
  <c r="AG57" i="83"/>
  <c r="AH57" i="83"/>
  <c r="AI57" i="83"/>
  <c r="AJ57" i="83"/>
  <c r="AK57" i="83"/>
  <c r="AL57" i="83"/>
  <c r="AM57" i="83"/>
  <c r="X27" i="83"/>
  <c r="Y27" i="83"/>
  <c r="Z27" i="83"/>
  <c r="AA27" i="83"/>
  <c r="AB27" i="83"/>
  <c r="AC27" i="83"/>
  <c r="AD27" i="83"/>
  <c r="AE27" i="83"/>
  <c r="AF27" i="83"/>
  <c r="AG27" i="83"/>
  <c r="AH27" i="83"/>
  <c r="AI27" i="83"/>
  <c r="AJ27" i="83"/>
  <c r="AK27" i="83"/>
  <c r="AL27" i="83"/>
  <c r="AM27" i="83"/>
  <c r="X16" i="83"/>
  <c r="Y16" i="83"/>
  <c r="Z16" i="83"/>
  <c r="AA16" i="83"/>
  <c r="AB16" i="83"/>
  <c r="AC16" i="83"/>
  <c r="AD16" i="83"/>
  <c r="AE16" i="83"/>
  <c r="AF16" i="83"/>
  <c r="AG16" i="83"/>
  <c r="AH16" i="83"/>
  <c r="AI16" i="83"/>
  <c r="AJ16" i="83"/>
  <c r="AK16" i="83"/>
  <c r="AL16" i="83"/>
  <c r="AM16" i="83"/>
  <c r="X14" i="83"/>
  <c r="Y14" i="83"/>
  <c r="Z14" i="83"/>
  <c r="AA14" i="83"/>
  <c r="AB14" i="83"/>
  <c r="AC14" i="83"/>
  <c r="AD14" i="83"/>
  <c r="AE14" i="83"/>
  <c r="AF14" i="83"/>
  <c r="AG14" i="83"/>
  <c r="AH14" i="83"/>
  <c r="AI14" i="83"/>
  <c r="AJ14" i="83"/>
  <c r="AK14" i="83"/>
  <c r="AL14" i="83"/>
  <c r="AM14" i="83"/>
  <c r="X5" i="83"/>
  <c r="Y5" i="83"/>
  <c r="Z5" i="83"/>
  <c r="AA5" i="83"/>
  <c r="AB5" i="83"/>
  <c r="AC5" i="83"/>
  <c r="AD5" i="83"/>
  <c r="AE5" i="83"/>
  <c r="AF5" i="83"/>
  <c r="AG5" i="83"/>
  <c r="AH5" i="83"/>
  <c r="AI5" i="83"/>
  <c r="AJ5" i="83"/>
  <c r="AK5" i="83"/>
  <c r="AL5" i="83"/>
  <c r="AM5" i="83"/>
  <c r="X44" i="83"/>
  <c r="Y44" i="83"/>
  <c r="Z44" i="83"/>
  <c r="AA44" i="83"/>
  <c r="AB44" i="83"/>
  <c r="AC44" i="83"/>
  <c r="AD44" i="83"/>
  <c r="AE44" i="83"/>
  <c r="AF44" i="83"/>
  <c r="AG44" i="83"/>
  <c r="AH44" i="83"/>
  <c r="AI44" i="83"/>
  <c r="AJ44" i="83"/>
  <c r="AK44" i="83"/>
  <c r="AL44" i="83"/>
  <c r="AM44" i="83"/>
  <c r="X17" i="83"/>
  <c r="Y17" i="83"/>
  <c r="Z17" i="83"/>
  <c r="AA17" i="83"/>
  <c r="AB17" i="83"/>
  <c r="AC17" i="83"/>
  <c r="AD17" i="83"/>
  <c r="AE17" i="83"/>
  <c r="AF17" i="83"/>
  <c r="AG17" i="83"/>
  <c r="AH17" i="83"/>
  <c r="AI17" i="83"/>
  <c r="AJ17" i="83"/>
  <c r="AK17" i="83"/>
  <c r="AL17" i="83"/>
  <c r="AM17" i="83"/>
  <c r="X32" i="83"/>
  <c r="Y32" i="83"/>
  <c r="Z32" i="83"/>
  <c r="AA32" i="83"/>
  <c r="AB32" i="83"/>
  <c r="AC32" i="83"/>
  <c r="AD32" i="83"/>
  <c r="AE32" i="83"/>
  <c r="AF32" i="83"/>
  <c r="AG32" i="83"/>
  <c r="AH32" i="83"/>
  <c r="AI32" i="83"/>
  <c r="AJ32" i="83"/>
  <c r="AK32" i="83"/>
  <c r="AL32" i="83"/>
  <c r="AM32" i="83"/>
  <c r="X40" i="83"/>
  <c r="Y40" i="83"/>
  <c r="Z40" i="83"/>
  <c r="AA40" i="83"/>
  <c r="AB40" i="83"/>
  <c r="AC40" i="83"/>
  <c r="AD40" i="83"/>
  <c r="AE40" i="83"/>
  <c r="AF40" i="83"/>
  <c r="AG40" i="83"/>
  <c r="AH40" i="83"/>
  <c r="AI40" i="83"/>
  <c r="AJ40" i="83"/>
  <c r="AK40" i="83"/>
  <c r="AL40" i="83"/>
  <c r="AM40" i="83"/>
  <c r="X29" i="83"/>
  <c r="Y29" i="83"/>
  <c r="Z29" i="83"/>
  <c r="AA29" i="83"/>
  <c r="AB29" i="83"/>
  <c r="AC29" i="83"/>
  <c r="AD29" i="83"/>
  <c r="AE29" i="83"/>
  <c r="AF29" i="83"/>
  <c r="AG29" i="83"/>
  <c r="AH29" i="83"/>
  <c r="AI29" i="83"/>
  <c r="AJ29" i="83"/>
  <c r="AK29" i="83"/>
  <c r="AL29" i="83"/>
  <c r="AM29" i="83"/>
  <c r="X30" i="83"/>
  <c r="Y30" i="83"/>
  <c r="Z30" i="83"/>
  <c r="AA30" i="83"/>
  <c r="AB30" i="83"/>
  <c r="AC30" i="83"/>
  <c r="AD30" i="83"/>
  <c r="AE30" i="83"/>
  <c r="AF30" i="83"/>
  <c r="AG30" i="83"/>
  <c r="AH30" i="83"/>
  <c r="AI30" i="83"/>
  <c r="AJ30" i="83"/>
  <c r="AK30" i="83"/>
  <c r="AL30" i="83"/>
  <c r="AM30" i="83"/>
  <c r="X41" i="83"/>
  <c r="Y41" i="83"/>
  <c r="Z41" i="83"/>
  <c r="AA41" i="83"/>
  <c r="AB41" i="83"/>
  <c r="AC41" i="83"/>
  <c r="AD41" i="83"/>
  <c r="AE41" i="83"/>
  <c r="AF41" i="83"/>
  <c r="AG41" i="83"/>
  <c r="AH41" i="83"/>
  <c r="AI41" i="83"/>
  <c r="AJ41" i="83"/>
  <c r="AK41" i="83"/>
  <c r="AL41" i="83"/>
  <c r="AM41" i="83"/>
  <c r="X63" i="83"/>
  <c r="Y63" i="83"/>
  <c r="Z63" i="83"/>
  <c r="AA63" i="83"/>
  <c r="AB63" i="83"/>
  <c r="AC63" i="83"/>
  <c r="AD63" i="83"/>
  <c r="AE63" i="83"/>
  <c r="AF63" i="83"/>
  <c r="AG63" i="83"/>
  <c r="AH63" i="83"/>
  <c r="AI63" i="83"/>
  <c r="AJ63" i="83"/>
  <c r="AK63" i="83"/>
  <c r="AL63" i="83"/>
  <c r="AM63" i="83"/>
  <c r="X52" i="83"/>
  <c r="Y52" i="83"/>
  <c r="Z52" i="83"/>
  <c r="AA52" i="83"/>
  <c r="AB52" i="83"/>
  <c r="AC52" i="83"/>
  <c r="AD52" i="83"/>
  <c r="AE52" i="83"/>
  <c r="AF52" i="83"/>
  <c r="AG52" i="83"/>
  <c r="AH52" i="83"/>
  <c r="AI52" i="83"/>
  <c r="AJ52" i="83"/>
  <c r="AK52" i="83"/>
  <c r="AL52" i="83"/>
  <c r="AM52" i="83"/>
  <c r="X39" i="83"/>
  <c r="Y39" i="83"/>
  <c r="Z39" i="83"/>
  <c r="AA39" i="83"/>
  <c r="AB39" i="83"/>
  <c r="AC39" i="83"/>
  <c r="AD39" i="83"/>
  <c r="AE39" i="83"/>
  <c r="AF39" i="83"/>
  <c r="AG39" i="83"/>
  <c r="AH39" i="83"/>
  <c r="AI39" i="83"/>
  <c r="AJ39" i="83"/>
  <c r="AK39" i="83"/>
  <c r="AL39" i="83"/>
  <c r="AM39" i="83"/>
  <c r="I61" i="25"/>
  <c r="X22" i="83"/>
  <c r="Y22" i="83"/>
  <c r="Z22" i="83"/>
  <c r="AA22" i="83"/>
  <c r="AB22" i="83"/>
  <c r="AC22" i="83"/>
  <c r="AD22" i="83"/>
  <c r="AE22" i="83"/>
  <c r="AF22" i="83"/>
  <c r="AG22" i="83"/>
  <c r="AH22" i="83"/>
  <c r="AI22" i="83"/>
  <c r="AJ22" i="83"/>
  <c r="AK22" i="83"/>
  <c r="AL22" i="83"/>
  <c r="AM22" i="83"/>
  <c r="X28" i="83"/>
  <c r="Y28" i="83"/>
  <c r="Z28" i="83"/>
  <c r="AA28" i="83"/>
  <c r="AB28" i="83"/>
  <c r="AC28" i="83"/>
  <c r="AD28" i="83"/>
  <c r="AE28" i="83"/>
  <c r="AF28" i="83"/>
  <c r="AG28" i="83"/>
  <c r="AH28" i="83"/>
  <c r="AI28" i="83"/>
  <c r="AJ28" i="83"/>
  <c r="AK28" i="83"/>
  <c r="AL28" i="83"/>
  <c r="AM28" i="83"/>
  <c r="B28" i="83"/>
  <c r="I66" i="25" s="1"/>
  <c r="X47" i="83"/>
  <c r="Y47" i="83"/>
  <c r="Z47" i="83"/>
  <c r="AA47" i="83"/>
  <c r="AB47" i="83"/>
  <c r="AC47" i="83"/>
  <c r="AD47" i="83"/>
  <c r="AE47" i="83"/>
  <c r="AF47" i="83"/>
  <c r="AG47" i="83"/>
  <c r="AH47" i="83"/>
  <c r="AI47" i="83"/>
  <c r="AJ47" i="83"/>
  <c r="AK47" i="83"/>
  <c r="AL47" i="83"/>
  <c r="AM47" i="83"/>
  <c r="X54" i="83"/>
  <c r="Y54" i="83"/>
  <c r="Z54" i="83"/>
  <c r="AA54" i="83"/>
  <c r="AB54" i="83"/>
  <c r="AC54" i="83"/>
  <c r="AD54" i="83"/>
  <c r="AE54" i="83"/>
  <c r="AF54" i="83"/>
  <c r="AG54" i="83"/>
  <c r="AH54" i="83"/>
  <c r="AI54" i="83"/>
  <c r="AJ54" i="83"/>
  <c r="AK54" i="83"/>
  <c r="AL54" i="83"/>
  <c r="AM54" i="83"/>
  <c r="X55" i="83"/>
  <c r="Y55" i="83"/>
  <c r="B55" i="83" s="1"/>
  <c r="I13" i="25" s="1"/>
  <c r="Z55" i="83"/>
  <c r="AA55" i="83"/>
  <c r="AB55" i="83"/>
  <c r="AC55" i="83"/>
  <c r="AD55" i="83"/>
  <c r="AE55" i="83"/>
  <c r="AF55" i="83"/>
  <c r="AG55" i="83"/>
  <c r="AH55" i="83"/>
  <c r="AI55" i="83"/>
  <c r="AJ55" i="83"/>
  <c r="AK55" i="83"/>
  <c r="AL55" i="83"/>
  <c r="AM55" i="83"/>
  <c r="X11" i="83"/>
  <c r="Y11" i="83"/>
  <c r="Z11" i="83"/>
  <c r="AA11" i="83"/>
  <c r="AB11" i="83"/>
  <c r="AC11" i="83"/>
  <c r="AD11" i="83"/>
  <c r="AE11" i="83"/>
  <c r="AF11" i="83"/>
  <c r="AG11" i="83"/>
  <c r="AH11" i="83"/>
  <c r="AI11" i="83"/>
  <c r="AJ11" i="83"/>
  <c r="AK11" i="83"/>
  <c r="AL11" i="83"/>
  <c r="AM11" i="83"/>
  <c r="X12" i="83"/>
  <c r="Y12" i="83"/>
  <c r="Z12" i="83"/>
  <c r="AA12" i="83"/>
  <c r="AB12" i="83"/>
  <c r="AC12" i="83"/>
  <c r="AD12" i="83"/>
  <c r="AE12" i="83"/>
  <c r="AF12" i="83"/>
  <c r="AG12" i="83"/>
  <c r="AH12" i="83"/>
  <c r="AI12" i="83"/>
  <c r="AJ12" i="83"/>
  <c r="AK12" i="83"/>
  <c r="AL12" i="83"/>
  <c r="AM12" i="83"/>
  <c r="X15" i="83"/>
  <c r="Y15" i="83"/>
  <c r="Z15" i="83"/>
  <c r="AA15" i="83"/>
  <c r="AB15" i="83"/>
  <c r="AC15" i="83"/>
  <c r="AD15" i="83"/>
  <c r="AE15" i="83"/>
  <c r="AF15" i="83"/>
  <c r="AG15" i="83"/>
  <c r="AH15" i="83"/>
  <c r="AI15" i="83"/>
  <c r="AJ15" i="83"/>
  <c r="AK15" i="83"/>
  <c r="AL15" i="83"/>
  <c r="AM15" i="83"/>
  <c r="X20" i="83"/>
  <c r="Y20" i="83"/>
  <c r="Z20" i="83"/>
  <c r="AA20" i="83"/>
  <c r="AB20" i="83"/>
  <c r="AC20" i="83"/>
  <c r="AD20" i="83"/>
  <c r="AE20" i="83"/>
  <c r="AF20" i="83"/>
  <c r="AG20" i="83"/>
  <c r="AH20" i="83"/>
  <c r="AI20" i="83"/>
  <c r="AJ20" i="83"/>
  <c r="AK20" i="83"/>
  <c r="AL20" i="83"/>
  <c r="AM20" i="83"/>
  <c r="X26" i="83"/>
  <c r="Y26" i="83"/>
  <c r="Z26" i="83"/>
  <c r="AA26" i="83"/>
  <c r="AB26" i="83"/>
  <c r="AC26" i="83"/>
  <c r="AD26" i="83"/>
  <c r="AE26" i="83"/>
  <c r="AF26" i="83"/>
  <c r="AG26" i="83"/>
  <c r="AH26" i="83"/>
  <c r="AI26" i="83"/>
  <c r="AJ26" i="83"/>
  <c r="AK26" i="83"/>
  <c r="AL26" i="83"/>
  <c r="AM26" i="83"/>
  <c r="B26" i="83"/>
  <c r="I64" i="25" s="1"/>
  <c r="X48" i="83"/>
  <c r="Y48" i="83"/>
  <c r="B48" i="83" s="1"/>
  <c r="I31" i="25" s="1"/>
  <c r="Z48" i="83"/>
  <c r="AA48" i="83"/>
  <c r="AB48" i="83"/>
  <c r="AC48" i="83"/>
  <c r="AD48" i="83"/>
  <c r="AE48" i="83"/>
  <c r="AF48" i="83"/>
  <c r="AG48" i="83"/>
  <c r="AH48" i="83"/>
  <c r="AI48" i="83"/>
  <c r="AJ48" i="83"/>
  <c r="AK48" i="83"/>
  <c r="AL48" i="83"/>
  <c r="AM48" i="83"/>
  <c r="X49" i="83"/>
  <c r="Y49" i="83"/>
  <c r="Z49" i="83"/>
  <c r="AA49" i="83"/>
  <c r="AB49" i="83"/>
  <c r="AC49" i="83"/>
  <c r="AD49" i="83"/>
  <c r="AE49" i="83"/>
  <c r="AF49" i="83"/>
  <c r="AG49" i="83"/>
  <c r="AH49" i="83"/>
  <c r="AI49" i="83"/>
  <c r="AJ49" i="83"/>
  <c r="AK49" i="83"/>
  <c r="AL49" i="83"/>
  <c r="AM49" i="83"/>
  <c r="X53" i="83"/>
  <c r="Y53" i="83"/>
  <c r="B53" i="83" s="1"/>
  <c r="I37" i="25" s="1"/>
  <c r="Z53" i="83"/>
  <c r="AA53" i="83"/>
  <c r="AB53" i="83"/>
  <c r="AC53" i="83"/>
  <c r="AD53" i="83"/>
  <c r="AE53" i="83"/>
  <c r="AF53" i="83"/>
  <c r="AG53" i="83"/>
  <c r="AH53" i="83"/>
  <c r="AI53" i="83"/>
  <c r="AJ53" i="83"/>
  <c r="AK53" i="83"/>
  <c r="AL53" i="83"/>
  <c r="AM53" i="83"/>
  <c r="X56" i="83"/>
  <c r="Y56" i="83"/>
  <c r="B56" i="83" s="1"/>
  <c r="I18" i="25" s="1"/>
  <c r="Z56" i="83"/>
  <c r="AA56" i="83"/>
  <c r="AB56" i="83"/>
  <c r="AC56" i="83"/>
  <c r="AD56" i="83"/>
  <c r="AE56" i="83"/>
  <c r="AF56" i="83"/>
  <c r="AG56" i="83"/>
  <c r="AH56" i="83"/>
  <c r="AI56" i="83"/>
  <c r="AJ56" i="83"/>
  <c r="AK56" i="83"/>
  <c r="AL56" i="83"/>
  <c r="AM56" i="83"/>
  <c r="X59" i="83"/>
  <c r="Y59" i="83"/>
  <c r="Z59" i="83"/>
  <c r="AA59" i="83"/>
  <c r="AB59" i="83"/>
  <c r="AC59" i="83"/>
  <c r="AD59" i="83"/>
  <c r="AE59" i="83"/>
  <c r="AF59" i="83"/>
  <c r="AG59" i="83"/>
  <c r="AH59" i="83"/>
  <c r="AI59" i="83"/>
  <c r="AJ59" i="83"/>
  <c r="AK59" i="83"/>
  <c r="AL59" i="83"/>
  <c r="AM59" i="83"/>
  <c r="X62" i="83"/>
  <c r="Y62" i="83"/>
  <c r="B62" i="83" s="1"/>
  <c r="I40" i="25" s="1"/>
  <c r="Z62" i="83"/>
  <c r="AA62" i="83"/>
  <c r="AB62" i="83"/>
  <c r="AC62" i="83"/>
  <c r="AD62" i="83"/>
  <c r="AE62" i="83"/>
  <c r="AF62" i="83"/>
  <c r="AG62" i="83"/>
  <c r="AH62" i="83"/>
  <c r="AI62" i="83"/>
  <c r="AJ62" i="83"/>
  <c r="AK62" i="83"/>
  <c r="AL62" i="83"/>
  <c r="AM62" i="83"/>
  <c r="X60" i="83"/>
  <c r="Y60" i="83"/>
  <c r="Z60" i="83"/>
  <c r="AA60" i="83"/>
  <c r="AB60" i="83"/>
  <c r="AC60" i="83"/>
  <c r="AD60" i="83"/>
  <c r="AE60" i="83"/>
  <c r="AF60" i="83"/>
  <c r="AG60" i="83"/>
  <c r="AH60" i="83"/>
  <c r="AI60" i="83"/>
  <c r="AJ60" i="83"/>
  <c r="AK60" i="83"/>
  <c r="AL60" i="83"/>
  <c r="AM60" i="83"/>
  <c r="X6" i="83"/>
  <c r="Y6" i="83"/>
  <c r="Z6" i="83"/>
  <c r="AA6" i="83"/>
  <c r="AB6" i="83"/>
  <c r="AC6" i="83"/>
  <c r="AD6" i="83"/>
  <c r="AE6" i="83"/>
  <c r="AF6" i="83"/>
  <c r="AG6" i="83"/>
  <c r="AH6" i="83"/>
  <c r="AI6" i="83"/>
  <c r="AJ6" i="83"/>
  <c r="AK6" i="83"/>
  <c r="AL6" i="83"/>
  <c r="AM6" i="83"/>
  <c r="B6" i="83"/>
  <c r="I34" i="25" s="1"/>
  <c r="X37" i="83"/>
  <c r="Y37" i="83"/>
  <c r="B37" i="83" s="1"/>
  <c r="I8" i="25" s="1"/>
  <c r="Z37" i="83"/>
  <c r="AA37" i="83"/>
  <c r="AB37" i="83"/>
  <c r="AC37" i="83"/>
  <c r="AD37" i="83"/>
  <c r="AE37" i="83"/>
  <c r="AF37" i="83"/>
  <c r="AG37" i="83"/>
  <c r="AH37" i="83"/>
  <c r="AI37" i="83"/>
  <c r="AJ37" i="83"/>
  <c r="AK37" i="83"/>
  <c r="AL37" i="83"/>
  <c r="AM37" i="83"/>
  <c r="X45" i="83"/>
  <c r="Y45" i="83"/>
  <c r="Z45" i="83"/>
  <c r="AA45" i="83"/>
  <c r="AB45" i="83"/>
  <c r="AC45" i="83"/>
  <c r="AD45" i="83"/>
  <c r="AE45" i="83"/>
  <c r="AF45" i="83"/>
  <c r="AG45" i="83"/>
  <c r="AH45" i="83"/>
  <c r="AI45" i="83"/>
  <c r="AJ45" i="83"/>
  <c r="AK45" i="83"/>
  <c r="AL45" i="83"/>
  <c r="AM45" i="83"/>
  <c r="X31" i="83"/>
  <c r="Y31" i="83"/>
  <c r="Z31" i="83"/>
  <c r="AA31" i="83"/>
  <c r="AB31" i="83"/>
  <c r="AC31" i="83"/>
  <c r="AD31" i="83"/>
  <c r="AE31" i="83"/>
  <c r="AF31" i="83"/>
  <c r="AG31" i="83"/>
  <c r="AH31" i="83"/>
  <c r="AI31" i="83"/>
  <c r="AJ31" i="83"/>
  <c r="AK31" i="83"/>
  <c r="AL31" i="83"/>
  <c r="AM31" i="83"/>
  <c r="X38" i="83"/>
  <c r="Y38" i="83"/>
  <c r="B38" i="83" s="1"/>
  <c r="I45" i="25" s="1"/>
  <c r="Z38" i="83"/>
  <c r="AA38" i="83"/>
  <c r="AB38" i="83"/>
  <c r="AC38" i="83"/>
  <c r="AD38" i="83"/>
  <c r="AE38" i="83"/>
  <c r="AF38" i="83"/>
  <c r="AG38" i="83"/>
  <c r="AH38" i="83"/>
  <c r="AI38" i="83"/>
  <c r="AJ38" i="83"/>
  <c r="AK38" i="83"/>
  <c r="AL38" i="83"/>
  <c r="AM38" i="83"/>
  <c r="X43" i="83"/>
  <c r="Y43" i="83"/>
  <c r="Z43" i="83"/>
  <c r="AA43" i="83"/>
  <c r="AB43" i="83"/>
  <c r="AC43" i="83"/>
  <c r="AD43" i="83"/>
  <c r="AE43" i="83"/>
  <c r="AF43" i="83"/>
  <c r="AG43" i="83"/>
  <c r="AH43" i="83"/>
  <c r="AI43" i="83"/>
  <c r="AJ43" i="83"/>
  <c r="AK43" i="83"/>
  <c r="AL43" i="83"/>
  <c r="AM43" i="83"/>
  <c r="X8" i="83"/>
  <c r="Y8" i="83"/>
  <c r="Z8" i="83"/>
  <c r="AA8" i="83"/>
  <c r="AB8" i="83"/>
  <c r="AC8" i="83"/>
  <c r="AD8" i="83"/>
  <c r="AE8" i="83"/>
  <c r="AF8" i="83"/>
  <c r="AG8" i="83"/>
  <c r="AH8" i="83"/>
  <c r="AI8" i="83"/>
  <c r="AJ8" i="83"/>
  <c r="AK8" i="83"/>
  <c r="AL8" i="83"/>
  <c r="AM8" i="83"/>
  <c r="X23" i="83"/>
  <c r="Y23" i="83"/>
  <c r="B23" i="83" s="1"/>
  <c r="I51" i="25" s="1"/>
  <c r="Z23" i="83"/>
  <c r="AA23" i="83"/>
  <c r="AB23" i="83"/>
  <c r="AC23" i="83"/>
  <c r="AD23" i="83"/>
  <c r="AE23" i="83"/>
  <c r="AF23" i="83"/>
  <c r="AG23" i="83"/>
  <c r="AH23" i="83"/>
  <c r="AI23" i="83"/>
  <c r="AJ23" i="83"/>
  <c r="AK23" i="83"/>
  <c r="AL23" i="83"/>
  <c r="AM23" i="83"/>
  <c r="X33" i="83"/>
  <c r="Y33" i="83"/>
  <c r="Z33" i="83"/>
  <c r="AA33" i="83"/>
  <c r="AB33" i="83"/>
  <c r="AC33" i="83"/>
  <c r="AD33" i="83"/>
  <c r="AE33" i="83"/>
  <c r="AF33" i="83"/>
  <c r="AG33" i="83"/>
  <c r="AH33" i="83"/>
  <c r="AI33" i="83"/>
  <c r="AJ33" i="83"/>
  <c r="AK33" i="83"/>
  <c r="AL33" i="83"/>
  <c r="AM33" i="83"/>
  <c r="X46" i="83"/>
  <c r="Y46" i="83"/>
  <c r="Z46" i="83"/>
  <c r="AA46" i="83"/>
  <c r="AB46" i="83"/>
  <c r="AC46" i="83"/>
  <c r="AD46" i="83"/>
  <c r="AE46" i="83"/>
  <c r="AF46" i="83"/>
  <c r="AG46" i="83"/>
  <c r="AH46" i="83"/>
  <c r="AI46" i="83"/>
  <c r="AJ46" i="83"/>
  <c r="AK46" i="83"/>
  <c r="AL46" i="83"/>
  <c r="AM46" i="83"/>
  <c r="X61" i="83"/>
  <c r="Y61" i="83"/>
  <c r="Z61" i="83"/>
  <c r="AA61" i="83"/>
  <c r="AB61" i="83"/>
  <c r="AC61" i="83"/>
  <c r="AD61" i="83"/>
  <c r="AE61" i="83"/>
  <c r="AF61" i="83"/>
  <c r="AG61" i="83"/>
  <c r="AH61" i="83"/>
  <c r="AI61" i="83"/>
  <c r="AJ61" i="83"/>
  <c r="AK61" i="83"/>
  <c r="AL61" i="83"/>
  <c r="AM61" i="83"/>
  <c r="X64" i="83"/>
  <c r="Y64" i="83"/>
  <c r="Z64" i="83"/>
  <c r="AA64" i="83"/>
  <c r="AB64" i="83"/>
  <c r="AC64" i="83"/>
  <c r="AD64" i="83"/>
  <c r="AE64" i="83"/>
  <c r="AF64" i="83"/>
  <c r="AG64" i="83"/>
  <c r="AH64" i="83"/>
  <c r="AI64" i="83"/>
  <c r="AJ64" i="83"/>
  <c r="AK64" i="83"/>
  <c r="AL64" i="83"/>
  <c r="AM64" i="83"/>
  <c r="B64" i="83"/>
  <c r="I41" i="25" s="1"/>
  <c r="X21" i="83"/>
  <c r="Y21" i="83"/>
  <c r="Z21" i="83"/>
  <c r="AA21" i="83"/>
  <c r="AB21" i="83"/>
  <c r="AC21" i="83"/>
  <c r="AD21" i="83"/>
  <c r="AE21" i="83"/>
  <c r="AF21" i="83"/>
  <c r="AG21" i="83"/>
  <c r="AH21" i="83"/>
  <c r="AI21" i="83"/>
  <c r="AJ21" i="83"/>
  <c r="AK21" i="83"/>
  <c r="AL21" i="83"/>
  <c r="AM21" i="83"/>
  <c r="X36" i="83"/>
  <c r="Y36" i="83"/>
  <c r="Z36" i="83"/>
  <c r="AA36" i="83"/>
  <c r="AB36" i="83"/>
  <c r="AC36" i="83"/>
  <c r="AD36" i="83"/>
  <c r="AE36" i="83"/>
  <c r="AF36" i="83"/>
  <c r="AG36" i="83"/>
  <c r="AH36" i="83"/>
  <c r="AI36" i="83"/>
  <c r="AJ36" i="83"/>
  <c r="AK36" i="83"/>
  <c r="AL36" i="83"/>
  <c r="AM36" i="83"/>
  <c r="X42" i="83"/>
  <c r="Y42" i="83"/>
  <c r="Z42" i="83"/>
  <c r="AA42" i="83"/>
  <c r="B42" i="83" s="1"/>
  <c r="I43" i="25" s="1"/>
  <c r="AB42" i="83"/>
  <c r="AC42" i="83"/>
  <c r="AD42" i="83"/>
  <c r="AE42" i="83"/>
  <c r="AF42" i="83"/>
  <c r="AG42" i="83"/>
  <c r="AH42" i="83"/>
  <c r="AI42" i="83"/>
  <c r="AJ42" i="83"/>
  <c r="AK42" i="83"/>
  <c r="AL42" i="83"/>
  <c r="AM42" i="83"/>
  <c r="X50" i="83"/>
  <c r="Y50" i="83"/>
  <c r="Z50" i="83"/>
  <c r="AA50" i="83"/>
  <c r="AB50" i="83"/>
  <c r="AC50" i="83"/>
  <c r="AD50" i="83"/>
  <c r="AE50" i="83"/>
  <c r="AF50" i="83"/>
  <c r="AG50" i="83"/>
  <c r="AH50" i="83"/>
  <c r="AI50" i="83"/>
  <c r="AJ50" i="83"/>
  <c r="AK50" i="83"/>
  <c r="AL50" i="83"/>
  <c r="AM50" i="83"/>
  <c r="X58" i="83"/>
  <c r="Y58" i="83"/>
  <c r="Z58" i="83"/>
  <c r="AA58" i="83"/>
  <c r="AB58" i="83"/>
  <c r="AC58" i="83"/>
  <c r="AD58" i="83"/>
  <c r="AE58" i="83"/>
  <c r="AF58" i="83"/>
  <c r="AG58" i="83"/>
  <c r="AH58" i="83"/>
  <c r="AI58" i="83"/>
  <c r="AJ58" i="83"/>
  <c r="AK58" i="83"/>
  <c r="AL58" i="83"/>
  <c r="AM58" i="83"/>
  <c r="X10" i="83"/>
  <c r="Y10" i="83"/>
  <c r="Z10" i="83"/>
  <c r="AA10" i="83"/>
  <c r="AB10" i="83"/>
  <c r="AC10" i="83"/>
  <c r="AD10" i="83"/>
  <c r="AE10" i="83"/>
  <c r="AF10" i="83"/>
  <c r="AG10" i="83"/>
  <c r="AH10" i="83"/>
  <c r="AI10" i="83"/>
  <c r="AJ10" i="83"/>
  <c r="AK10" i="83"/>
  <c r="AL10" i="83"/>
  <c r="AM10" i="83"/>
  <c r="X4" i="83"/>
  <c r="Y4" i="83"/>
  <c r="Z4" i="83"/>
  <c r="AA4" i="83"/>
  <c r="AB4" i="83"/>
  <c r="AC4" i="83"/>
  <c r="AD4" i="83"/>
  <c r="AE4" i="83"/>
  <c r="AF4" i="83"/>
  <c r="AG4" i="83"/>
  <c r="AH4" i="83"/>
  <c r="AI4" i="83"/>
  <c r="AJ4" i="83"/>
  <c r="AK4" i="83"/>
  <c r="AL4" i="83"/>
  <c r="AM4" i="83"/>
  <c r="X19" i="83"/>
  <c r="Y19" i="83"/>
  <c r="Z19" i="83"/>
  <c r="AA19" i="83"/>
  <c r="AB19" i="83"/>
  <c r="AC19" i="83"/>
  <c r="AD19" i="83"/>
  <c r="AE19" i="83"/>
  <c r="AF19" i="83"/>
  <c r="AG19" i="83"/>
  <c r="AH19" i="83"/>
  <c r="AI19" i="83"/>
  <c r="AJ19" i="83"/>
  <c r="AK19" i="83"/>
  <c r="AL19" i="83"/>
  <c r="AM19" i="83"/>
  <c r="X34" i="83"/>
  <c r="Y34" i="83"/>
  <c r="Z34" i="83"/>
  <c r="AA34" i="83"/>
  <c r="AB34" i="83"/>
  <c r="AC34" i="83"/>
  <c r="AD34" i="83"/>
  <c r="AE34" i="83"/>
  <c r="AF34" i="83"/>
  <c r="AG34" i="83"/>
  <c r="AH34" i="83"/>
  <c r="AI34" i="83"/>
  <c r="AJ34" i="83"/>
  <c r="AK34" i="83"/>
  <c r="AL34" i="83"/>
  <c r="AM34" i="83"/>
  <c r="B34" i="83"/>
  <c r="I58" i="25" s="1"/>
  <c r="X51" i="83"/>
  <c r="Y51" i="83"/>
  <c r="Z51" i="83"/>
  <c r="AA51" i="83"/>
  <c r="AB51" i="83"/>
  <c r="AC51" i="83"/>
  <c r="AD51" i="83"/>
  <c r="AE51" i="83"/>
  <c r="AF51" i="83"/>
  <c r="AG51" i="83"/>
  <c r="AH51" i="83"/>
  <c r="AI51" i="83"/>
  <c r="AJ51" i="83"/>
  <c r="AK51" i="83"/>
  <c r="AL51" i="83"/>
  <c r="AM51" i="83"/>
  <c r="X35" i="83"/>
  <c r="Y35" i="83"/>
  <c r="Z35" i="83"/>
  <c r="AA35" i="83"/>
  <c r="AB35" i="83"/>
  <c r="AC35" i="83"/>
  <c r="AD35" i="83"/>
  <c r="AE35" i="83"/>
  <c r="AF35" i="83"/>
  <c r="AG35" i="83"/>
  <c r="AH35" i="83"/>
  <c r="AI35" i="83"/>
  <c r="AJ35" i="83"/>
  <c r="AK35" i="83"/>
  <c r="AL35" i="83"/>
  <c r="AM35" i="83"/>
  <c r="X13" i="83"/>
  <c r="Y13" i="83"/>
  <c r="Z13" i="83"/>
  <c r="AA13" i="83"/>
  <c r="AB13" i="83"/>
  <c r="AC13" i="83"/>
  <c r="AD13" i="83"/>
  <c r="AE13" i="83"/>
  <c r="AF13" i="83"/>
  <c r="AG13" i="83"/>
  <c r="AH13" i="83"/>
  <c r="AI13" i="83"/>
  <c r="AJ13" i="83"/>
  <c r="AK13" i="83"/>
  <c r="AL13" i="83"/>
  <c r="AM13" i="83"/>
  <c r="X65" i="83"/>
  <c r="Y65" i="83"/>
  <c r="Z65" i="83"/>
  <c r="AA65" i="83"/>
  <c r="AB65" i="83"/>
  <c r="AC65" i="83"/>
  <c r="AD65" i="83"/>
  <c r="AE65" i="83"/>
  <c r="AF65" i="83"/>
  <c r="AG65" i="83"/>
  <c r="AH65" i="83"/>
  <c r="AI65" i="83"/>
  <c r="AJ65" i="83"/>
  <c r="AK65" i="83"/>
  <c r="AL65" i="83"/>
  <c r="AM65" i="83"/>
  <c r="X3" i="83"/>
  <c r="Y3" i="83"/>
  <c r="Z3" i="83"/>
  <c r="B3" i="83" s="1"/>
  <c r="I46" i="25" s="1"/>
  <c r="AA3" i="83"/>
  <c r="AB3" i="83"/>
  <c r="AC3" i="83"/>
  <c r="AD3" i="83"/>
  <c r="AE3" i="83"/>
  <c r="AF3" i="83"/>
  <c r="AG3" i="83"/>
  <c r="AH3" i="83"/>
  <c r="AI3" i="83"/>
  <c r="AJ3" i="83"/>
  <c r="AK3" i="83"/>
  <c r="AL3" i="83"/>
  <c r="AM3" i="83"/>
  <c r="X24" i="83"/>
  <c r="Y24" i="83"/>
  <c r="Z24" i="83"/>
  <c r="AA24" i="83"/>
  <c r="AB24" i="83"/>
  <c r="AC24" i="83"/>
  <c r="AD24" i="83"/>
  <c r="AE24" i="83"/>
  <c r="AF24" i="83"/>
  <c r="AG24" i="83"/>
  <c r="AH24" i="83"/>
  <c r="AI24" i="83"/>
  <c r="AJ24" i="83"/>
  <c r="AK24" i="83"/>
  <c r="AL24" i="83"/>
  <c r="AM24" i="83"/>
  <c r="X9" i="83"/>
  <c r="Y9" i="83"/>
  <c r="Z9" i="83"/>
  <c r="AA9" i="83"/>
  <c r="AB9" i="83"/>
  <c r="AC9" i="83"/>
  <c r="AD9" i="83"/>
  <c r="AE9" i="83"/>
  <c r="AF9" i="83"/>
  <c r="AG9" i="83"/>
  <c r="AH9" i="83"/>
  <c r="AI9" i="83"/>
  <c r="AJ9" i="83"/>
  <c r="AK9" i="83"/>
  <c r="AL9" i="83"/>
  <c r="AM9" i="83"/>
  <c r="X66" i="83"/>
  <c r="Y66" i="83"/>
  <c r="Z66" i="83"/>
  <c r="AA66" i="83"/>
  <c r="AB66" i="83"/>
  <c r="AC66" i="83"/>
  <c r="AD66" i="83"/>
  <c r="AE66" i="83"/>
  <c r="AF66" i="83"/>
  <c r="AG66" i="83"/>
  <c r="AH66" i="83"/>
  <c r="AI66" i="83"/>
  <c r="AJ66" i="83"/>
  <c r="AK66" i="83"/>
  <c r="AL66" i="83"/>
  <c r="AM66" i="83"/>
  <c r="X18" i="83"/>
  <c r="Y18" i="83"/>
  <c r="Z18" i="83"/>
  <c r="AA18" i="83"/>
  <c r="B18" i="83" s="1"/>
  <c r="I7" i="25" s="1"/>
  <c r="AB18" i="83"/>
  <c r="AC18" i="83"/>
  <c r="AD18" i="83"/>
  <c r="AE18" i="83"/>
  <c r="AF18" i="83"/>
  <c r="AG18" i="83"/>
  <c r="AH18" i="83"/>
  <c r="AI18" i="83"/>
  <c r="AJ18" i="83"/>
  <c r="AK18" i="83"/>
  <c r="AL18" i="83"/>
  <c r="AM18" i="83"/>
  <c r="X6" i="79"/>
  <c r="Y6" i="79"/>
  <c r="Z6" i="79"/>
  <c r="B6" i="79" s="1"/>
  <c r="H34" i="25" s="1"/>
  <c r="AA6" i="79"/>
  <c r="AB6" i="79"/>
  <c r="AC6" i="79"/>
  <c r="AD6" i="79"/>
  <c r="AE6" i="79"/>
  <c r="AF6" i="79"/>
  <c r="AH6" i="79"/>
  <c r="AI6" i="79"/>
  <c r="AJ6" i="79"/>
  <c r="AK6" i="79"/>
  <c r="AL6" i="79"/>
  <c r="AM6" i="79"/>
  <c r="X7" i="79"/>
  <c r="Y7" i="79"/>
  <c r="Z7" i="79"/>
  <c r="AA7" i="79"/>
  <c r="AB7" i="79"/>
  <c r="AC7" i="79"/>
  <c r="AD7" i="79"/>
  <c r="AE7" i="79"/>
  <c r="AF7" i="79"/>
  <c r="AH7" i="79"/>
  <c r="AI7" i="79"/>
  <c r="AJ7" i="79"/>
  <c r="AK7" i="79"/>
  <c r="AL7" i="79"/>
  <c r="AM7" i="79"/>
  <c r="X8" i="79"/>
  <c r="Y8" i="79"/>
  <c r="Z8" i="79"/>
  <c r="AA8" i="79"/>
  <c r="AB8" i="79"/>
  <c r="AC8" i="79"/>
  <c r="AD8" i="79"/>
  <c r="AE8" i="79"/>
  <c r="AF8" i="79"/>
  <c r="AH8" i="79"/>
  <c r="AI8" i="79"/>
  <c r="AJ8" i="79"/>
  <c r="AK8" i="79"/>
  <c r="AL8" i="79"/>
  <c r="AM8" i="79"/>
  <c r="X9" i="79"/>
  <c r="Y9" i="79"/>
  <c r="Z9" i="79"/>
  <c r="AA9" i="79"/>
  <c r="AB9" i="79"/>
  <c r="AC9" i="79"/>
  <c r="AD9" i="79"/>
  <c r="AE9" i="79"/>
  <c r="AF9" i="79"/>
  <c r="AH9" i="79"/>
  <c r="AI9" i="79"/>
  <c r="AJ9" i="79"/>
  <c r="AK9" i="79"/>
  <c r="AL9" i="79"/>
  <c r="AM9" i="79"/>
  <c r="B9" i="79"/>
  <c r="X10" i="79"/>
  <c r="Y10" i="79"/>
  <c r="Z10" i="79"/>
  <c r="AA10" i="79"/>
  <c r="AB10" i="79"/>
  <c r="AC10" i="79"/>
  <c r="AD10" i="79"/>
  <c r="AE10" i="79"/>
  <c r="AF10" i="79"/>
  <c r="AH10" i="79"/>
  <c r="AI10" i="79"/>
  <c r="AJ10" i="79"/>
  <c r="AK10" i="79"/>
  <c r="AL10" i="79"/>
  <c r="AM10" i="79"/>
  <c r="X11" i="79"/>
  <c r="Y11" i="79"/>
  <c r="Z11" i="79"/>
  <c r="AA11" i="79"/>
  <c r="AB11" i="79"/>
  <c r="AC11" i="79"/>
  <c r="AD11" i="79"/>
  <c r="AE11" i="79"/>
  <c r="AF11" i="79"/>
  <c r="AH11" i="79"/>
  <c r="AI11" i="79"/>
  <c r="AJ11" i="79"/>
  <c r="AK11" i="79"/>
  <c r="AL11" i="79"/>
  <c r="AM11" i="79"/>
  <c r="X12" i="79"/>
  <c r="B12" i="79" s="1"/>
  <c r="H24" i="25" s="1"/>
  <c r="Y12" i="79"/>
  <c r="Z12" i="79"/>
  <c r="AA12" i="79"/>
  <c r="AB12" i="79"/>
  <c r="AC12" i="79"/>
  <c r="AD12" i="79"/>
  <c r="AE12" i="79"/>
  <c r="AF12" i="79"/>
  <c r="AH12" i="79"/>
  <c r="AI12" i="79"/>
  <c r="AJ12" i="79"/>
  <c r="AK12" i="79"/>
  <c r="AL12" i="79"/>
  <c r="AM12" i="79"/>
  <c r="X13" i="79"/>
  <c r="Y13" i="79"/>
  <c r="Z13" i="79"/>
  <c r="AA13" i="79"/>
  <c r="AB13" i="79"/>
  <c r="AC13" i="79"/>
  <c r="AD13" i="79"/>
  <c r="AE13" i="79"/>
  <c r="AF13" i="79"/>
  <c r="AH13" i="79"/>
  <c r="AI13" i="79"/>
  <c r="AJ13" i="79"/>
  <c r="AK13" i="79"/>
  <c r="AL13" i="79"/>
  <c r="AM13" i="79"/>
  <c r="X14" i="79"/>
  <c r="Y14" i="79"/>
  <c r="Z14" i="79"/>
  <c r="AA14" i="79"/>
  <c r="AB14" i="79"/>
  <c r="AC14" i="79"/>
  <c r="AD14" i="79"/>
  <c r="AE14" i="79"/>
  <c r="AF14" i="79"/>
  <c r="AH14" i="79"/>
  <c r="AI14" i="79"/>
  <c r="AJ14" i="79"/>
  <c r="AK14" i="79"/>
  <c r="AL14" i="79"/>
  <c r="AM14" i="79"/>
  <c r="X15" i="79"/>
  <c r="Y15" i="79"/>
  <c r="Z15" i="79"/>
  <c r="AA15" i="79"/>
  <c r="AB15" i="79"/>
  <c r="AC15" i="79"/>
  <c r="AD15" i="79"/>
  <c r="AE15" i="79"/>
  <c r="AF15" i="79"/>
  <c r="AH15" i="79"/>
  <c r="AI15" i="79"/>
  <c r="AJ15" i="79"/>
  <c r="AK15" i="79"/>
  <c r="AL15" i="79"/>
  <c r="AM15" i="79"/>
  <c r="X16" i="79"/>
  <c r="Y16" i="79"/>
  <c r="Z16" i="79"/>
  <c r="AA16" i="79"/>
  <c r="AB16" i="79"/>
  <c r="AC16" i="79"/>
  <c r="AD16" i="79"/>
  <c r="AE16" i="79"/>
  <c r="AF16" i="79"/>
  <c r="AH16" i="79"/>
  <c r="AI16" i="79"/>
  <c r="AJ16" i="79"/>
  <c r="AK16" i="79"/>
  <c r="AL16" i="79"/>
  <c r="AM16" i="79"/>
  <c r="X17" i="79"/>
  <c r="Y17" i="79"/>
  <c r="Z17" i="79"/>
  <c r="AA17" i="79"/>
  <c r="AB17" i="79"/>
  <c r="AC17" i="79"/>
  <c r="AD17" i="79"/>
  <c r="AE17" i="79"/>
  <c r="AF17" i="79"/>
  <c r="AH17" i="79"/>
  <c r="AI17" i="79"/>
  <c r="AJ17" i="79"/>
  <c r="AK17" i="79"/>
  <c r="AL17" i="79"/>
  <c r="AM17" i="79"/>
  <c r="X18" i="79"/>
  <c r="Y18" i="79"/>
  <c r="Z18" i="79"/>
  <c r="AA18" i="79"/>
  <c r="AB18" i="79"/>
  <c r="AC18" i="79"/>
  <c r="AD18" i="79"/>
  <c r="AE18" i="79"/>
  <c r="AF18" i="79"/>
  <c r="AH18" i="79"/>
  <c r="AI18" i="79"/>
  <c r="AJ18" i="79"/>
  <c r="AK18" i="79"/>
  <c r="AL18" i="79"/>
  <c r="AM18" i="79"/>
  <c r="B18" i="79"/>
  <c r="X19" i="79"/>
  <c r="Y19" i="79"/>
  <c r="Z19" i="79"/>
  <c r="AA19" i="79"/>
  <c r="AB19" i="79"/>
  <c r="AC19" i="79"/>
  <c r="AD19" i="79"/>
  <c r="AE19" i="79"/>
  <c r="AF19" i="79"/>
  <c r="AH19" i="79"/>
  <c r="AI19" i="79"/>
  <c r="AJ19" i="79"/>
  <c r="AK19" i="79"/>
  <c r="AL19" i="79"/>
  <c r="AM19" i="79"/>
  <c r="X20" i="79"/>
  <c r="Y20" i="79"/>
  <c r="Z20" i="79"/>
  <c r="AA20" i="79"/>
  <c r="AB20" i="79"/>
  <c r="AC20" i="79"/>
  <c r="AD20" i="79"/>
  <c r="AE20" i="79"/>
  <c r="AF20" i="79"/>
  <c r="AH20" i="79"/>
  <c r="AI20" i="79"/>
  <c r="AJ20" i="79"/>
  <c r="AK20" i="79"/>
  <c r="AL20" i="79"/>
  <c r="AM20" i="79"/>
  <c r="X21" i="79"/>
  <c r="Y21" i="79"/>
  <c r="B21" i="79" s="1"/>
  <c r="H32" i="25" s="1"/>
  <c r="Z21" i="79"/>
  <c r="AA21" i="79"/>
  <c r="AB21" i="79"/>
  <c r="AC21" i="79"/>
  <c r="AD21" i="79"/>
  <c r="AE21" i="79"/>
  <c r="AF21" i="79"/>
  <c r="AH21" i="79"/>
  <c r="AI21" i="79"/>
  <c r="AJ21" i="79"/>
  <c r="AK21" i="79"/>
  <c r="AL21" i="79"/>
  <c r="AM21" i="79"/>
  <c r="X22" i="79"/>
  <c r="Y22" i="79"/>
  <c r="Z22" i="79"/>
  <c r="AA22" i="79"/>
  <c r="AB22" i="79"/>
  <c r="AC22" i="79"/>
  <c r="AD22" i="79"/>
  <c r="AE22" i="79"/>
  <c r="AF22" i="79"/>
  <c r="AH22" i="79"/>
  <c r="AI22" i="79"/>
  <c r="AJ22" i="79"/>
  <c r="AK22" i="79"/>
  <c r="AL22" i="79"/>
  <c r="AM22" i="79"/>
  <c r="X23" i="79"/>
  <c r="Y23" i="79"/>
  <c r="Z23" i="79"/>
  <c r="AA23" i="79"/>
  <c r="AB23" i="79"/>
  <c r="AC23" i="79"/>
  <c r="AD23" i="79"/>
  <c r="AE23" i="79"/>
  <c r="AF23" i="79"/>
  <c r="AH23" i="79"/>
  <c r="AI23" i="79"/>
  <c r="AJ23" i="79"/>
  <c r="AK23" i="79"/>
  <c r="AL23" i="79"/>
  <c r="AM23" i="79"/>
  <c r="X24" i="79"/>
  <c r="Y24" i="79"/>
  <c r="Z24" i="79"/>
  <c r="AA24" i="79"/>
  <c r="AB24" i="79"/>
  <c r="AC24" i="79"/>
  <c r="AD24" i="79"/>
  <c r="AE24" i="79"/>
  <c r="AF24" i="79"/>
  <c r="AH24" i="79"/>
  <c r="AI24" i="79"/>
  <c r="AJ24" i="79"/>
  <c r="AK24" i="79"/>
  <c r="AL24" i="79"/>
  <c r="AM24" i="79"/>
  <c r="X25" i="79"/>
  <c r="Y25" i="79"/>
  <c r="Z25" i="79"/>
  <c r="AA25" i="79"/>
  <c r="AB25" i="79"/>
  <c r="AC25" i="79"/>
  <c r="AD25" i="79"/>
  <c r="AE25" i="79"/>
  <c r="AF25" i="79"/>
  <c r="AH25" i="79"/>
  <c r="AI25" i="79"/>
  <c r="AJ25" i="79"/>
  <c r="AK25" i="79"/>
  <c r="AL25" i="79"/>
  <c r="AM25" i="79"/>
  <c r="X26" i="79"/>
  <c r="Y26" i="79"/>
  <c r="Z26" i="79"/>
  <c r="AA26" i="79"/>
  <c r="AB26" i="79"/>
  <c r="AC26" i="79"/>
  <c r="AD26" i="79"/>
  <c r="AE26" i="79"/>
  <c r="AF26" i="79"/>
  <c r="AH26" i="79"/>
  <c r="AI26" i="79"/>
  <c r="AJ26" i="79"/>
  <c r="AK26" i="79"/>
  <c r="AL26" i="79"/>
  <c r="AM26" i="79"/>
  <c r="X27" i="79"/>
  <c r="Y27" i="79"/>
  <c r="Z27" i="79"/>
  <c r="AA27" i="79"/>
  <c r="AB27" i="79"/>
  <c r="AC27" i="79"/>
  <c r="AD27" i="79"/>
  <c r="AE27" i="79"/>
  <c r="AF27" i="79"/>
  <c r="AH27" i="79"/>
  <c r="AI27" i="79"/>
  <c r="AJ27" i="79"/>
  <c r="AK27" i="79"/>
  <c r="AL27" i="79"/>
  <c r="AM27" i="79"/>
  <c r="X28" i="79"/>
  <c r="Y28" i="79"/>
  <c r="Z28" i="79"/>
  <c r="AA28" i="79"/>
  <c r="AB28" i="79"/>
  <c r="AC28" i="79"/>
  <c r="AD28" i="79"/>
  <c r="AE28" i="79"/>
  <c r="AF28" i="79"/>
  <c r="AH28" i="79"/>
  <c r="AI28" i="79"/>
  <c r="AJ28" i="79"/>
  <c r="AK28" i="79"/>
  <c r="AL28" i="79"/>
  <c r="AM28" i="79"/>
  <c r="X29" i="79"/>
  <c r="Y29" i="79"/>
  <c r="Z29" i="79"/>
  <c r="AA29" i="79"/>
  <c r="AB29" i="79"/>
  <c r="AC29" i="79"/>
  <c r="AD29" i="79"/>
  <c r="AE29" i="79"/>
  <c r="AF29" i="79"/>
  <c r="AH29" i="79"/>
  <c r="AI29" i="79"/>
  <c r="AJ29" i="79"/>
  <c r="AK29" i="79"/>
  <c r="AL29" i="79"/>
  <c r="AM29" i="79"/>
  <c r="X30" i="79"/>
  <c r="Y30" i="79"/>
  <c r="Z30" i="79"/>
  <c r="B30" i="79" s="1"/>
  <c r="H6" i="25" s="1"/>
  <c r="AA30" i="79"/>
  <c r="AB30" i="79"/>
  <c r="AC30" i="79"/>
  <c r="AD30" i="79"/>
  <c r="AE30" i="79"/>
  <c r="AF30" i="79"/>
  <c r="AH30" i="79"/>
  <c r="AI30" i="79"/>
  <c r="AJ30" i="79"/>
  <c r="AK30" i="79"/>
  <c r="AL30" i="79"/>
  <c r="AM30" i="79"/>
  <c r="X31" i="79"/>
  <c r="Y31" i="79"/>
  <c r="Z31" i="79"/>
  <c r="AA31" i="79"/>
  <c r="AB31" i="79"/>
  <c r="AC31" i="79"/>
  <c r="AD31" i="79"/>
  <c r="AE31" i="79"/>
  <c r="AF31" i="79"/>
  <c r="AH31" i="79"/>
  <c r="AI31" i="79"/>
  <c r="AJ31" i="79"/>
  <c r="AK31" i="79"/>
  <c r="AL31" i="79"/>
  <c r="AM31" i="79"/>
  <c r="X32" i="79"/>
  <c r="Y32" i="79"/>
  <c r="Z32" i="79"/>
  <c r="AA32" i="79"/>
  <c r="AB32" i="79"/>
  <c r="AC32" i="79"/>
  <c r="AD32" i="79"/>
  <c r="AE32" i="79"/>
  <c r="AF32" i="79"/>
  <c r="AH32" i="79"/>
  <c r="AI32" i="79"/>
  <c r="AJ32" i="79"/>
  <c r="AK32" i="79"/>
  <c r="AL32" i="79"/>
  <c r="AM32" i="79"/>
  <c r="X33" i="79"/>
  <c r="Y33" i="79"/>
  <c r="Z33" i="79"/>
  <c r="AA33" i="79"/>
  <c r="AB33" i="79"/>
  <c r="AC33" i="79"/>
  <c r="AD33" i="79"/>
  <c r="AE33" i="79"/>
  <c r="AF33" i="79"/>
  <c r="AH33" i="79"/>
  <c r="AI33" i="79"/>
  <c r="AJ33" i="79"/>
  <c r="AK33" i="79"/>
  <c r="AL33" i="79"/>
  <c r="AM33" i="79"/>
  <c r="B33" i="79"/>
  <c r="X34" i="79"/>
  <c r="Y34" i="79"/>
  <c r="Z34" i="79"/>
  <c r="AA34" i="79"/>
  <c r="AB34" i="79"/>
  <c r="AC34" i="79"/>
  <c r="AD34" i="79"/>
  <c r="AE34" i="79"/>
  <c r="AF34" i="79"/>
  <c r="AH34" i="79"/>
  <c r="AI34" i="79"/>
  <c r="AJ34" i="79"/>
  <c r="AK34" i="79"/>
  <c r="AL34" i="79"/>
  <c r="AM34" i="79"/>
  <c r="X35" i="79"/>
  <c r="Y35" i="79"/>
  <c r="Z35" i="79"/>
  <c r="AA35" i="79"/>
  <c r="AB35" i="79"/>
  <c r="AC35" i="79"/>
  <c r="AD35" i="79"/>
  <c r="AE35" i="79"/>
  <c r="AF35" i="79"/>
  <c r="AH35" i="79"/>
  <c r="AI35" i="79"/>
  <c r="AJ35" i="79"/>
  <c r="AK35" i="79"/>
  <c r="AL35" i="79"/>
  <c r="AM35" i="79"/>
  <c r="X36" i="79"/>
  <c r="Y36" i="79"/>
  <c r="Z36" i="79"/>
  <c r="AA36" i="79"/>
  <c r="AB36" i="79"/>
  <c r="AC36" i="79"/>
  <c r="AD36" i="79"/>
  <c r="AE36" i="79"/>
  <c r="AF36" i="79"/>
  <c r="AH36" i="79"/>
  <c r="AI36" i="79"/>
  <c r="AJ36" i="79"/>
  <c r="AK36" i="79"/>
  <c r="AL36" i="79"/>
  <c r="AM36" i="79"/>
  <c r="X37" i="79"/>
  <c r="Y37" i="79"/>
  <c r="Z37" i="79"/>
  <c r="AA37" i="79"/>
  <c r="AB37" i="79"/>
  <c r="AC37" i="79"/>
  <c r="AD37" i="79"/>
  <c r="AE37" i="79"/>
  <c r="AF37" i="79"/>
  <c r="AH37" i="79"/>
  <c r="AI37" i="79"/>
  <c r="AJ37" i="79"/>
  <c r="AK37" i="79"/>
  <c r="AL37" i="79"/>
  <c r="AM37" i="79"/>
  <c r="X38" i="79"/>
  <c r="Y38" i="79"/>
  <c r="Z38" i="79"/>
  <c r="AA38" i="79"/>
  <c r="AB38" i="79"/>
  <c r="AC38" i="79"/>
  <c r="AD38" i="79"/>
  <c r="AE38" i="79"/>
  <c r="AF38" i="79"/>
  <c r="AH38" i="79"/>
  <c r="AI38" i="79"/>
  <c r="AJ38" i="79"/>
  <c r="AK38" i="79"/>
  <c r="AL38" i="79"/>
  <c r="AM38" i="79"/>
  <c r="X39" i="79"/>
  <c r="Y39" i="79"/>
  <c r="Z39" i="79"/>
  <c r="AA39" i="79"/>
  <c r="AB39" i="79"/>
  <c r="AC39" i="79"/>
  <c r="AD39" i="79"/>
  <c r="AE39" i="79"/>
  <c r="AF39" i="79"/>
  <c r="AH39" i="79"/>
  <c r="AI39" i="79"/>
  <c r="AJ39" i="79"/>
  <c r="AK39" i="79"/>
  <c r="AL39" i="79"/>
  <c r="AM39" i="79"/>
  <c r="X40" i="79"/>
  <c r="Y40" i="79"/>
  <c r="Z40" i="79"/>
  <c r="AA40" i="79"/>
  <c r="AB40" i="79"/>
  <c r="AC40" i="79"/>
  <c r="AD40" i="79"/>
  <c r="AE40" i="79"/>
  <c r="AF40" i="79"/>
  <c r="AH40" i="79"/>
  <c r="AI40" i="79"/>
  <c r="AJ40" i="79"/>
  <c r="AK40" i="79"/>
  <c r="AL40" i="79"/>
  <c r="AM40" i="79"/>
  <c r="X41" i="79"/>
  <c r="Y41" i="79"/>
  <c r="Z41" i="79"/>
  <c r="AA41" i="79"/>
  <c r="AB41" i="79"/>
  <c r="AC41" i="79"/>
  <c r="AD41" i="79"/>
  <c r="AE41" i="79"/>
  <c r="AF41" i="79"/>
  <c r="AH41" i="79"/>
  <c r="AI41" i="79"/>
  <c r="AJ41" i="79"/>
  <c r="AK41" i="79"/>
  <c r="AL41" i="79"/>
  <c r="AM41" i="79"/>
  <c r="X42" i="79"/>
  <c r="Y42" i="79"/>
  <c r="Z42" i="79"/>
  <c r="B42" i="79" s="1"/>
  <c r="H43" i="25" s="1"/>
  <c r="AA42" i="79"/>
  <c r="AB42" i="79"/>
  <c r="AC42" i="79"/>
  <c r="AD42" i="79"/>
  <c r="AE42" i="79"/>
  <c r="AF42" i="79"/>
  <c r="AH42" i="79"/>
  <c r="AI42" i="79"/>
  <c r="AJ42" i="79"/>
  <c r="AK42" i="79"/>
  <c r="AL42" i="79"/>
  <c r="AM42" i="79"/>
  <c r="AM66" i="84"/>
  <c r="AL66" i="84"/>
  <c r="AK66" i="84"/>
  <c r="AJ66" i="84"/>
  <c r="AI66" i="84"/>
  <c r="AH66" i="84"/>
  <c r="AG66" i="84"/>
  <c r="AF66" i="84"/>
  <c r="AE66" i="84"/>
  <c r="AD66" i="84"/>
  <c r="AC66" i="84"/>
  <c r="AB66" i="84"/>
  <c r="AA66" i="84"/>
  <c r="Z66" i="84"/>
  <c r="Y66" i="84"/>
  <c r="X66" i="84"/>
  <c r="X7" i="83"/>
  <c r="AA7" i="83"/>
  <c r="AC7" i="83"/>
  <c r="AF7" i="83"/>
  <c r="AG7" i="83"/>
  <c r="AI7" i="83"/>
  <c r="AK7" i="83"/>
  <c r="AL7" i="83"/>
  <c r="AM7" i="83"/>
  <c r="X25" i="83"/>
  <c r="Y25" i="83"/>
  <c r="Z25" i="83"/>
  <c r="AA25" i="83"/>
  <c r="AB25" i="83"/>
  <c r="AC25" i="83"/>
  <c r="AD25" i="83"/>
  <c r="AE25" i="83"/>
  <c r="AF25" i="83"/>
  <c r="AG25" i="83"/>
  <c r="AH25" i="83"/>
  <c r="AI25" i="83"/>
  <c r="AJ25" i="83"/>
  <c r="AK25" i="83"/>
  <c r="AL25" i="83"/>
  <c r="AM25" i="83"/>
  <c r="AP14" i="79"/>
  <c r="AO16" i="79"/>
  <c r="AP16" i="79"/>
  <c r="AI3" i="79"/>
  <c r="AJ3" i="79"/>
  <c r="AK3" i="79"/>
  <c r="AL3" i="79"/>
  <c r="AH5" i="79"/>
  <c r="AI5" i="79"/>
  <c r="AJ5" i="79"/>
  <c r="AK5" i="79"/>
  <c r="AL5" i="79"/>
  <c r="AM5" i="79"/>
  <c r="AF5" i="79"/>
  <c r="AE5" i="79"/>
  <c r="AD5" i="79"/>
  <c r="AC5" i="79"/>
  <c r="AB5" i="79"/>
  <c r="AA5" i="79"/>
  <c r="Z5" i="79"/>
  <c r="Y5" i="79"/>
  <c r="X5" i="79"/>
  <c r="AE3" i="79"/>
  <c r="AD3" i="79"/>
  <c r="AC3" i="79"/>
  <c r="AB3" i="79"/>
  <c r="Y3" i="79"/>
  <c r="X3" i="79"/>
  <c r="AO14" i="79"/>
  <c r="AO3" i="79"/>
  <c r="AP3" i="79"/>
  <c r="AC53" i="25"/>
  <c r="AC4" i="25"/>
  <c r="B3" i="79"/>
  <c r="H46" i="25" s="1"/>
  <c r="AP66" i="83"/>
  <c r="AO66" i="83"/>
  <c r="AO9" i="79"/>
  <c r="C9" i="79" s="1"/>
  <c r="AC57" i="25" s="1"/>
  <c r="AP9" i="79"/>
  <c r="H57" i="25"/>
  <c r="AO5" i="79"/>
  <c r="AP5" i="79"/>
  <c r="AO6" i="79"/>
  <c r="AP6" i="79"/>
  <c r="AO7" i="79"/>
  <c r="AP7" i="79"/>
  <c r="AO8" i="79"/>
  <c r="AP8" i="79"/>
  <c r="C8" i="79" s="1"/>
  <c r="AC27" i="25" s="1"/>
  <c r="AO10" i="79"/>
  <c r="AP10" i="79"/>
  <c r="C10" i="79" s="1"/>
  <c r="AO11" i="79"/>
  <c r="C11" i="79" s="1"/>
  <c r="AC30" i="25" s="1"/>
  <c r="AP11" i="79"/>
  <c r="AO12" i="79"/>
  <c r="AP12" i="79"/>
  <c r="C12" i="79" s="1"/>
  <c r="AC24" i="25" s="1"/>
  <c r="AO13" i="79"/>
  <c r="AP13" i="79"/>
  <c r="AO15" i="79"/>
  <c r="AP15" i="79"/>
  <c r="C15" i="79" s="1"/>
  <c r="AO17" i="79"/>
  <c r="AP17" i="79"/>
  <c r="AO18" i="79"/>
  <c r="C18" i="79" s="1"/>
  <c r="AC7" i="25" s="1"/>
  <c r="AP18" i="79"/>
  <c r="AO19" i="79"/>
  <c r="AP19" i="79"/>
  <c r="C19" i="79" s="1"/>
  <c r="AC44" i="25" s="1"/>
  <c r="AO20" i="79"/>
  <c r="AP20" i="79"/>
  <c r="AO21" i="79"/>
  <c r="C21" i="79" s="1"/>
  <c r="AC32" i="25" s="1"/>
  <c r="AP21" i="79"/>
  <c r="AO22" i="79"/>
  <c r="AP22" i="79"/>
  <c r="AO23" i="79"/>
  <c r="AP23" i="79"/>
  <c r="AO24" i="79"/>
  <c r="AP24" i="79"/>
  <c r="AO25" i="79"/>
  <c r="C25" i="79" s="1"/>
  <c r="AC61" i="25" s="1"/>
  <c r="AP25" i="79"/>
  <c r="AO26" i="79"/>
  <c r="AP26" i="79"/>
  <c r="AO27" i="79"/>
  <c r="AP27" i="79"/>
  <c r="AO28" i="79"/>
  <c r="AP28" i="79"/>
  <c r="AO29" i="79"/>
  <c r="AP29" i="79"/>
  <c r="AO30" i="79"/>
  <c r="AP30" i="79"/>
  <c r="AO31" i="79"/>
  <c r="AP31" i="79"/>
  <c r="C31" i="79" s="1"/>
  <c r="AC15" i="25" s="1"/>
  <c r="AO32" i="79"/>
  <c r="AP32" i="79"/>
  <c r="AO33" i="79"/>
  <c r="C33" i="79" s="1"/>
  <c r="AC25" i="25" s="1"/>
  <c r="AP33" i="79"/>
  <c r="AO34" i="79"/>
  <c r="AP34" i="79"/>
  <c r="AO35" i="79"/>
  <c r="AP35" i="79"/>
  <c r="AO36" i="79"/>
  <c r="AP36" i="79"/>
  <c r="AO37" i="79"/>
  <c r="AP37" i="79"/>
  <c r="AO38" i="79"/>
  <c r="AP38" i="79"/>
  <c r="AO39" i="79"/>
  <c r="AP39" i="79"/>
  <c r="AO40" i="79"/>
  <c r="AP40" i="79"/>
  <c r="AO41" i="79"/>
  <c r="C41" i="79" s="1"/>
  <c r="AC36" i="25" s="1"/>
  <c r="AP41" i="79"/>
  <c r="AO42" i="79"/>
  <c r="C42" i="79" s="1"/>
  <c r="AP42" i="79"/>
  <c r="AO43" i="79"/>
  <c r="AP43" i="79"/>
  <c r="C43" i="79" s="1"/>
  <c r="AC55" i="25" s="1"/>
  <c r="AO44" i="79"/>
  <c r="AP44" i="79"/>
  <c r="C44" i="79" s="1"/>
  <c r="AO45" i="79"/>
  <c r="AP45" i="79"/>
  <c r="AO46" i="79"/>
  <c r="AP46" i="79"/>
  <c r="AO47" i="79"/>
  <c r="AP47" i="79"/>
  <c r="AO48" i="79"/>
  <c r="AP48" i="79"/>
  <c r="C48" i="79" s="1"/>
  <c r="AO49" i="79"/>
  <c r="C49" i="79" s="1"/>
  <c r="AC29" i="25" s="1"/>
  <c r="AP49" i="79"/>
  <c r="AO50" i="79"/>
  <c r="AP50" i="79"/>
  <c r="AO51" i="79"/>
  <c r="AP51" i="79"/>
  <c r="C51" i="79" s="1"/>
  <c r="AC48" i="25" s="1"/>
  <c r="AO52" i="79"/>
  <c r="AP52" i="79"/>
  <c r="AO53" i="79"/>
  <c r="C53" i="79" s="1"/>
  <c r="AC37" i="25" s="1"/>
  <c r="AP53" i="79"/>
  <c r="AO54" i="79"/>
  <c r="AP54" i="79"/>
  <c r="AO55" i="79"/>
  <c r="AP55" i="79"/>
  <c r="AO56" i="79"/>
  <c r="AP56" i="79"/>
  <c r="C56" i="79" s="1"/>
  <c r="AO57" i="79"/>
  <c r="AP57" i="79"/>
  <c r="AO58" i="79"/>
  <c r="AP58" i="79"/>
  <c r="AO59" i="79"/>
  <c r="AP59" i="79"/>
  <c r="C59" i="79" s="1"/>
  <c r="AC14" i="25" s="1"/>
  <c r="AO60" i="79"/>
  <c r="AP60" i="79"/>
  <c r="AO61" i="79"/>
  <c r="C61" i="79" s="1"/>
  <c r="AP61" i="79"/>
  <c r="AO62" i="79"/>
  <c r="AP62" i="79"/>
  <c r="AO63" i="79"/>
  <c r="AP63" i="79"/>
  <c r="AO64" i="79"/>
  <c r="AP64" i="79"/>
  <c r="AO65" i="79"/>
  <c r="C65" i="79" s="1"/>
  <c r="AC12" i="25" s="1"/>
  <c r="AP65" i="79"/>
  <c r="AO66" i="79"/>
  <c r="AP66" i="79"/>
  <c r="X43" i="79"/>
  <c r="Y43" i="79"/>
  <c r="B43" i="79" s="1"/>
  <c r="H55" i="25" s="1"/>
  <c r="Z43" i="79"/>
  <c r="AA43" i="79"/>
  <c r="AB43" i="79"/>
  <c r="AC43" i="79"/>
  <c r="AD43" i="79"/>
  <c r="AE43" i="79"/>
  <c r="AF43" i="79"/>
  <c r="AH43" i="79"/>
  <c r="AI43" i="79"/>
  <c r="AJ43" i="79"/>
  <c r="AK43" i="79"/>
  <c r="AL43" i="79"/>
  <c r="AM43" i="79"/>
  <c r="X44" i="79"/>
  <c r="Y44" i="79"/>
  <c r="Z44" i="79"/>
  <c r="AA44" i="79"/>
  <c r="AB44" i="79"/>
  <c r="AC44" i="79"/>
  <c r="AD44" i="79"/>
  <c r="AE44" i="79"/>
  <c r="AF44" i="79"/>
  <c r="AH44" i="79"/>
  <c r="AI44" i="79"/>
  <c r="AJ44" i="79"/>
  <c r="AK44" i="79"/>
  <c r="AL44" i="79"/>
  <c r="AM44" i="79"/>
  <c r="X45" i="79"/>
  <c r="Y45" i="79"/>
  <c r="Z45" i="79"/>
  <c r="AA45" i="79"/>
  <c r="AB45" i="79"/>
  <c r="AC45" i="79"/>
  <c r="AD45" i="79"/>
  <c r="B45" i="79" s="1"/>
  <c r="H11" i="25" s="1"/>
  <c r="AE45" i="79"/>
  <c r="AF45" i="79"/>
  <c r="AH45" i="79"/>
  <c r="AI45" i="79"/>
  <c r="AJ45" i="79"/>
  <c r="AK45" i="79"/>
  <c r="AL45" i="79"/>
  <c r="AM45" i="79"/>
  <c r="X46" i="79"/>
  <c r="Y46" i="79"/>
  <c r="Z46" i="79"/>
  <c r="AA46" i="79"/>
  <c r="AB46" i="79"/>
  <c r="AC46" i="79"/>
  <c r="AD46" i="79"/>
  <c r="AE46" i="79"/>
  <c r="B46" i="79" s="1"/>
  <c r="H42" i="25" s="1"/>
  <c r="AF46" i="79"/>
  <c r="AH46" i="79"/>
  <c r="AI46" i="79"/>
  <c r="AJ46" i="79"/>
  <c r="AK46" i="79"/>
  <c r="AL46" i="79"/>
  <c r="AM46" i="79"/>
  <c r="X47" i="79"/>
  <c r="Y47" i="79"/>
  <c r="Z47" i="79"/>
  <c r="AA47" i="79"/>
  <c r="AB47" i="79"/>
  <c r="AC47" i="79"/>
  <c r="AD47" i="79"/>
  <c r="AE47" i="79"/>
  <c r="AF47" i="79"/>
  <c r="AH47" i="79"/>
  <c r="AI47" i="79"/>
  <c r="AJ47" i="79"/>
  <c r="AK47" i="79"/>
  <c r="AL47" i="79"/>
  <c r="AM47" i="79"/>
  <c r="X48" i="79"/>
  <c r="Y48" i="79"/>
  <c r="Z48" i="79"/>
  <c r="AA48" i="79"/>
  <c r="AB48" i="79"/>
  <c r="AC48" i="79"/>
  <c r="AD48" i="79"/>
  <c r="AE48" i="79"/>
  <c r="AF48" i="79"/>
  <c r="AH48" i="79"/>
  <c r="AI48" i="79"/>
  <c r="AJ48" i="79"/>
  <c r="AK48" i="79"/>
  <c r="AL48" i="79"/>
  <c r="AM48" i="79"/>
  <c r="X49" i="79"/>
  <c r="Y49" i="79"/>
  <c r="Z49" i="79"/>
  <c r="AA49" i="79"/>
  <c r="AB49" i="79"/>
  <c r="AC49" i="79"/>
  <c r="AD49" i="79"/>
  <c r="AE49" i="79"/>
  <c r="AF49" i="79"/>
  <c r="AH49" i="79"/>
  <c r="AI49" i="79"/>
  <c r="AJ49" i="79"/>
  <c r="AK49" i="79"/>
  <c r="AL49" i="79"/>
  <c r="AM49" i="79"/>
  <c r="X50" i="79"/>
  <c r="Y50" i="79"/>
  <c r="Z50" i="79"/>
  <c r="AA50" i="79"/>
  <c r="AB50" i="79"/>
  <c r="AC50" i="79"/>
  <c r="AD50" i="79"/>
  <c r="AE50" i="79"/>
  <c r="AF50" i="79"/>
  <c r="AH50" i="79"/>
  <c r="AI50" i="79"/>
  <c r="AJ50" i="79"/>
  <c r="AK50" i="79"/>
  <c r="AL50" i="79"/>
  <c r="AM50" i="79"/>
  <c r="X51" i="79"/>
  <c r="Y51" i="79"/>
  <c r="Z51" i="79"/>
  <c r="AA51" i="79"/>
  <c r="AB51" i="79"/>
  <c r="AC51" i="79"/>
  <c r="AD51" i="79"/>
  <c r="AE51" i="79"/>
  <c r="AF51" i="79"/>
  <c r="AH51" i="79"/>
  <c r="AI51" i="79"/>
  <c r="AJ51" i="79"/>
  <c r="AK51" i="79"/>
  <c r="AL51" i="79"/>
  <c r="AM51" i="79"/>
  <c r="X52" i="79"/>
  <c r="Y52" i="79"/>
  <c r="Z52" i="79"/>
  <c r="AA52" i="79"/>
  <c r="AB52" i="79"/>
  <c r="AC52" i="79"/>
  <c r="AD52" i="79"/>
  <c r="AE52" i="79"/>
  <c r="AF52" i="79"/>
  <c r="AH52" i="79"/>
  <c r="AI52" i="79"/>
  <c r="AJ52" i="79"/>
  <c r="AK52" i="79"/>
  <c r="AL52" i="79"/>
  <c r="AM52" i="79"/>
  <c r="X53" i="79"/>
  <c r="Y53" i="79"/>
  <c r="Z53" i="79"/>
  <c r="AA53" i="79"/>
  <c r="AB53" i="79"/>
  <c r="AC53" i="79"/>
  <c r="AD53" i="79"/>
  <c r="AE53" i="79"/>
  <c r="AF53" i="79"/>
  <c r="AH53" i="79"/>
  <c r="AI53" i="79"/>
  <c r="AJ53" i="79"/>
  <c r="AK53" i="79"/>
  <c r="AL53" i="79"/>
  <c r="AM53" i="79"/>
  <c r="X54" i="79"/>
  <c r="Y54" i="79"/>
  <c r="Z54" i="79"/>
  <c r="AA54" i="79"/>
  <c r="AB54" i="79"/>
  <c r="B54" i="79" s="1"/>
  <c r="H5" i="25" s="1"/>
  <c r="AC54" i="79"/>
  <c r="AD54" i="79"/>
  <c r="AE54" i="79"/>
  <c r="AF54" i="79"/>
  <c r="AH54" i="79"/>
  <c r="AI54" i="79"/>
  <c r="AJ54" i="79"/>
  <c r="AK54" i="79"/>
  <c r="AL54" i="79"/>
  <c r="AM54" i="79"/>
  <c r="X55" i="79"/>
  <c r="Y55" i="79"/>
  <c r="Z55" i="79"/>
  <c r="AA55" i="79"/>
  <c r="AB55" i="79"/>
  <c r="AC55" i="79"/>
  <c r="AD55" i="79"/>
  <c r="AE55" i="79"/>
  <c r="AF55" i="79"/>
  <c r="AH55" i="79"/>
  <c r="AI55" i="79"/>
  <c r="AJ55" i="79"/>
  <c r="AK55" i="79"/>
  <c r="AL55" i="79"/>
  <c r="AM55" i="79"/>
  <c r="X56" i="79"/>
  <c r="Y56" i="79"/>
  <c r="B56" i="79" s="1"/>
  <c r="H18" i="25" s="1"/>
  <c r="Z56" i="79"/>
  <c r="AA56" i="79"/>
  <c r="AB56" i="79"/>
  <c r="AC56" i="79"/>
  <c r="AD56" i="79"/>
  <c r="AE56" i="79"/>
  <c r="AF56" i="79"/>
  <c r="AH56" i="79"/>
  <c r="AI56" i="79"/>
  <c r="AJ56" i="79"/>
  <c r="AK56" i="79"/>
  <c r="AL56" i="79"/>
  <c r="AM56" i="79"/>
  <c r="X57" i="79"/>
  <c r="Y57" i="79"/>
  <c r="Z57" i="79"/>
  <c r="AA57" i="79"/>
  <c r="AB57" i="79"/>
  <c r="AC57" i="79"/>
  <c r="AD57" i="79"/>
  <c r="AE57" i="79"/>
  <c r="AF57" i="79"/>
  <c r="AH57" i="79"/>
  <c r="AI57" i="79"/>
  <c r="AJ57" i="79"/>
  <c r="AK57" i="79"/>
  <c r="AL57" i="79"/>
  <c r="AM57" i="79"/>
  <c r="X58" i="79"/>
  <c r="B58" i="79" s="1"/>
  <c r="H52" i="25" s="1"/>
  <c r="Y58" i="79"/>
  <c r="Z58" i="79"/>
  <c r="AA58" i="79"/>
  <c r="AB58" i="79"/>
  <c r="AC58" i="79"/>
  <c r="AD58" i="79"/>
  <c r="AE58" i="79"/>
  <c r="AF58" i="79"/>
  <c r="AH58" i="79"/>
  <c r="AI58" i="79"/>
  <c r="AJ58" i="79"/>
  <c r="AK58" i="79"/>
  <c r="AL58" i="79"/>
  <c r="AM58" i="79"/>
  <c r="X59" i="79"/>
  <c r="Y59" i="79"/>
  <c r="B59" i="79" s="1"/>
  <c r="H14" i="25" s="1"/>
  <c r="Z59" i="79"/>
  <c r="AA59" i="79"/>
  <c r="AB59" i="79"/>
  <c r="AC59" i="79"/>
  <c r="AD59" i="79"/>
  <c r="AE59" i="79"/>
  <c r="AF59" i="79"/>
  <c r="AH59" i="79"/>
  <c r="AI59" i="79"/>
  <c r="AJ59" i="79"/>
  <c r="AK59" i="79"/>
  <c r="AL59" i="79"/>
  <c r="AM59" i="79"/>
  <c r="X60" i="79"/>
  <c r="Y60" i="79"/>
  <c r="Z60" i="79"/>
  <c r="AA60" i="79"/>
  <c r="AB60" i="79"/>
  <c r="AC60" i="79"/>
  <c r="AD60" i="79"/>
  <c r="AE60" i="79"/>
  <c r="AF60" i="79"/>
  <c r="AH60" i="79"/>
  <c r="AI60" i="79"/>
  <c r="AJ60" i="79"/>
  <c r="AK60" i="79"/>
  <c r="AL60" i="79"/>
  <c r="AM60" i="79"/>
  <c r="X61" i="79"/>
  <c r="Y61" i="79"/>
  <c r="Z61" i="79"/>
  <c r="AA61" i="79"/>
  <c r="AB61" i="79"/>
  <c r="AC61" i="79"/>
  <c r="AD61" i="79"/>
  <c r="AE61" i="79"/>
  <c r="AF61" i="79"/>
  <c r="AH61" i="79"/>
  <c r="AI61" i="79"/>
  <c r="AJ61" i="79"/>
  <c r="AK61" i="79"/>
  <c r="AL61" i="79"/>
  <c r="AM61" i="79"/>
  <c r="X62" i="79"/>
  <c r="Y62" i="79"/>
  <c r="Z62" i="79"/>
  <c r="AA62" i="79"/>
  <c r="AB62" i="79"/>
  <c r="AC62" i="79"/>
  <c r="AD62" i="79"/>
  <c r="AE62" i="79"/>
  <c r="AF62" i="79"/>
  <c r="AH62" i="79"/>
  <c r="AI62" i="79"/>
  <c r="AJ62" i="79"/>
  <c r="AK62" i="79"/>
  <c r="AL62" i="79"/>
  <c r="AM62" i="79"/>
  <c r="X63" i="79"/>
  <c r="Y63" i="79"/>
  <c r="Z63" i="79"/>
  <c r="AA63" i="79"/>
  <c r="AB63" i="79"/>
  <c r="AC63" i="79"/>
  <c r="AD63" i="79"/>
  <c r="AE63" i="79"/>
  <c r="AF63" i="79"/>
  <c r="AH63" i="79"/>
  <c r="AI63" i="79"/>
  <c r="AJ63" i="79"/>
  <c r="AK63" i="79"/>
  <c r="AL63" i="79"/>
  <c r="AM63" i="79"/>
  <c r="X64" i="79"/>
  <c r="Y64" i="79"/>
  <c r="B64" i="79" s="1"/>
  <c r="H41" i="25" s="1"/>
  <c r="Z64" i="79"/>
  <c r="AA64" i="79"/>
  <c r="AB64" i="79"/>
  <c r="AC64" i="79"/>
  <c r="AD64" i="79"/>
  <c r="AE64" i="79"/>
  <c r="AF64" i="79"/>
  <c r="AH64" i="79"/>
  <c r="AI64" i="79"/>
  <c r="AJ64" i="79"/>
  <c r="AK64" i="79"/>
  <c r="AL64" i="79"/>
  <c r="AM64" i="79"/>
  <c r="X65" i="79"/>
  <c r="Y65" i="79"/>
  <c r="Z65" i="79"/>
  <c r="B65" i="79" s="1"/>
  <c r="H12" i="25" s="1"/>
  <c r="AA65" i="79"/>
  <c r="AB65" i="79"/>
  <c r="AC65" i="79"/>
  <c r="AD65" i="79"/>
  <c r="AE65" i="79"/>
  <c r="AF65" i="79"/>
  <c r="AH65" i="79"/>
  <c r="AI65" i="79"/>
  <c r="AJ65" i="79"/>
  <c r="AK65" i="79"/>
  <c r="AL65" i="79"/>
  <c r="AM65" i="79"/>
  <c r="X66" i="79"/>
  <c r="Y66" i="79"/>
  <c r="Z66" i="79"/>
  <c r="AA66" i="79"/>
  <c r="AB66" i="79"/>
  <c r="AC66" i="79"/>
  <c r="AD66" i="79"/>
  <c r="AE66" i="79"/>
  <c r="AF66" i="79"/>
  <c r="AH66" i="79"/>
  <c r="AI66" i="79"/>
  <c r="AJ66" i="79"/>
  <c r="AK66" i="79"/>
  <c r="AL66" i="79"/>
  <c r="AM66" i="79"/>
  <c r="H25" i="25"/>
  <c r="C63" i="79"/>
  <c r="AC31" i="25"/>
  <c r="AC11" i="25"/>
  <c r="AC43" i="25"/>
  <c r="AC59" i="25"/>
  <c r="C36" i="79"/>
  <c r="AC49" i="25"/>
  <c r="C30" i="79"/>
  <c r="AC6" i="25" s="1"/>
  <c r="AC39" i="25"/>
  <c r="C24" i="79"/>
  <c r="AC62" i="25"/>
  <c r="C13" i="79"/>
  <c r="AC60" i="25" s="1"/>
  <c r="AC38" i="25"/>
  <c r="AC34" i="25"/>
  <c r="H7" i="25"/>
  <c r="C46" i="79"/>
  <c r="AC42" i="25" s="1"/>
  <c r="AC22" i="25"/>
  <c r="AC8" i="25"/>
  <c r="C34" i="79"/>
  <c r="AC58" i="25" s="1"/>
  <c r="AC66" i="25"/>
  <c r="AC10" i="25"/>
  <c r="AC33" i="25"/>
  <c r="C7" i="79"/>
  <c r="AC65" i="25" s="1"/>
  <c r="C58" i="79"/>
  <c r="C52" i="79"/>
  <c r="AC47" i="25"/>
  <c r="C62" i="79"/>
  <c r="C50" i="79"/>
  <c r="AC21" i="25" s="1"/>
  <c r="AC3" i="25"/>
  <c r="AC20" i="25"/>
  <c r="C38" i="79"/>
  <c r="AC45" i="25" s="1"/>
  <c r="AC50" i="25"/>
  <c r="C32" i="79"/>
  <c r="AC23" i="25" s="1"/>
  <c r="C29" i="79"/>
  <c r="AC16" i="25" s="1"/>
  <c r="C26" i="79"/>
  <c r="AC64" i="25" s="1"/>
  <c r="C20" i="79"/>
  <c r="AC56" i="25"/>
  <c r="C17" i="79"/>
  <c r="AC54" i="25" s="1"/>
  <c r="AC5" i="25"/>
  <c r="AC28" i="25"/>
  <c r="AC40" i="25"/>
  <c r="AC52" i="25"/>
  <c r="AC19" i="25"/>
  <c r="AC41" i="25"/>
  <c r="AC18" i="25"/>
  <c r="AC26" i="25"/>
  <c r="AC13" i="25"/>
  <c r="AP4" i="79"/>
  <c r="AO4" i="79"/>
  <c r="AM4" i="79"/>
  <c r="AL4" i="79"/>
  <c r="AK4" i="79"/>
  <c r="AJ4" i="79"/>
  <c r="AI4" i="79"/>
  <c r="AH4" i="79"/>
  <c r="AF4" i="79"/>
  <c r="AE4" i="79"/>
  <c r="AD4" i="79"/>
  <c r="AC4" i="79"/>
  <c r="AB4" i="79"/>
  <c r="AA4" i="79"/>
  <c r="Z4" i="79"/>
  <c r="Y4" i="79"/>
  <c r="X4" i="79"/>
  <c r="AC68" i="25"/>
  <c r="C4" i="79"/>
  <c r="AC9" i="25" s="1"/>
  <c r="C5" i="79"/>
  <c r="B5" i="79"/>
  <c r="B66" i="79"/>
  <c r="H68" i="25" s="1"/>
  <c r="AC17" i="25"/>
  <c r="H17" i="25"/>
  <c r="AV72" i="25"/>
  <c r="F72" i="25" s="1"/>
  <c r="AA72" i="25"/>
  <c r="C72" i="25" s="1"/>
  <c r="AA71" i="25"/>
  <c r="C71" i="25" s="1"/>
  <c r="AV71" i="25"/>
  <c r="F71" i="25" s="1"/>
  <c r="D20" i="25" l="1"/>
  <c r="D64" i="25"/>
  <c r="D63" i="25"/>
  <c r="E76" i="25" s="1"/>
  <c r="D61" i="25"/>
  <c r="D6" i="25"/>
  <c r="D39" i="25"/>
  <c r="D23" i="25"/>
  <c r="D32" i="25"/>
  <c r="D7" i="25"/>
  <c r="D15" i="25"/>
  <c r="D49" i="25"/>
  <c r="D44" i="25"/>
  <c r="D57" i="25"/>
  <c r="D54" i="25"/>
  <c r="D62" i="25"/>
  <c r="D51" i="25"/>
  <c r="D10" i="25"/>
  <c r="D30" i="25"/>
  <c r="D38" i="25"/>
  <c r="D27" i="25"/>
  <c r="D33" i="25"/>
  <c r="D60" i="25"/>
  <c r="D24" i="25"/>
  <c r="D17" i="25"/>
  <c r="D71" i="25"/>
  <c r="E71" i="25" s="1"/>
  <c r="D56" i="25"/>
  <c r="D52" i="25"/>
  <c r="D12" i="25"/>
  <c r="D72" i="25"/>
  <c r="E72" i="25" s="1"/>
  <c r="D65" i="25"/>
  <c r="D34" i="25"/>
  <c r="D26" i="25"/>
  <c r="D46" i="25"/>
  <c r="D68" i="25"/>
  <c r="D14" i="25"/>
  <c r="D21" i="25"/>
  <c r="D19" i="25"/>
  <c r="D41" i="25"/>
  <c r="D28" i="25"/>
  <c r="D40" i="25"/>
  <c r="D37" i="25"/>
  <c r="D53" i="25"/>
  <c r="D9" i="25"/>
  <c r="D43" i="25"/>
  <c r="D29" i="25"/>
  <c r="D18" i="25"/>
  <c r="D13" i="25"/>
  <c r="D5" i="25"/>
  <c r="D11" i="25"/>
  <c r="D4" i="25"/>
  <c r="D35" i="25"/>
  <c r="D58" i="25"/>
  <c r="D36" i="25"/>
  <c r="D31" i="25"/>
  <c r="D3" i="25"/>
  <c r="D42" i="25"/>
  <c r="D8" i="25"/>
  <c r="D48" i="25"/>
  <c r="D55" i="25"/>
  <c r="D47" i="25"/>
  <c r="D50" i="25"/>
  <c r="D25" i="25"/>
  <c r="D22" i="25"/>
  <c r="D59" i="25"/>
  <c r="D45" i="25"/>
  <c r="D16" i="25"/>
  <c r="C36" i="88"/>
  <c r="C52" i="88"/>
  <c r="C55" i="88"/>
  <c r="C58" i="88"/>
  <c r="C39" i="88"/>
  <c r="B61" i="79"/>
  <c r="H26" i="25" s="1"/>
  <c r="B53" i="79"/>
  <c r="H37" i="25" s="1"/>
  <c r="B52" i="79"/>
  <c r="H47" i="25" s="1"/>
  <c r="B27" i="79"/>
  <c r="H39" i="25" s="1"/>
  <c r="B66" i="83"/>
  <c r="I68" i="25" s="1"/>
  <c r="B13" i="83"/>
  <c r="I60" i="25" s="1"/>
  <c r="B35" i="83"/>
  <c r="I50" i="25" s="1"/>
  <c r="B43" i="83"/>
  <c r="I55" i="25" s="1"/>
  <c r="B45" i="83"/>
  <c r="I11" i="25" s="1"/>
  <c r="B10" i="85"/>
  <c r="J38" i="25" s="1"/>
  <c r="B4" i="79"/>
  <c r="H9" i="25" s="1"/>
  <c r="B31" i="79"/>
  <c r="H15" i="25" s="1"/>
  <c r="B29" i="79"/>
  <c r="H16" i="25" s="1"/>
  <c r="B10" i="83"/>
  <c r="I38" i="25" s="1"/>
  <c r="B58" i="83"/>
  <c r="I52" i="25" s="1"/>
  <c r="B36" i="83"/>
  <c r="I49" i="25" s="1"/>
  <c r="B59" i="83"/>
  <c r="I14" i="25" s="1"/>
  <c r="B49" i="83"/>
  <c r="I29" i="25" s="1"/>
  <c r="B8" i="85"/>
  <c r="J27" i="25" s="1"/>
  <c r="B39" i="79"/>
  <c r="H59" i="25" s="1"/>
  <c r="B19" i="83"/>
  <c r="I44" i="25" s="1"/>
  <c r="B33" i="83"/>
  <c r="I25" i="25" s="1"/>
  <c r="B31" i="83"/>
  <c r="I15" i="25" s="1"/>
  <c r="B12" i="83"/>
  <c r="I24" i="25" s="1"/>
  <c r="B54" i="83"/>
  <c r="I5" i="25" s="1"/>
  <c r="B35" i="85"/>
  <c r="J50" i="25" s="1"/>
  <c r="B48" i="79"/>
  <c r="H31" i="25" s="1"/>
  <c r="B47" i="79"/>
  <c r="H3" i="25" s="1"/>
  <c r="B41" i="79"/>
  <c r="H36" i="25" s="1"/>
  <c r="B61" i="83"/>
  <c r="I26" i="25" s="1"/>
  <c r="B60" i="83"/>
  <c r="I35" i="25" s="1"/>
  <c r="B19" i="85"/>
  <c r="J44" i="25" s="1"/>
  <c r="B23" i="85"/>
  <c r="J51" i="25" s="1"/>
  <c r="B49" i="79"/>
  <c r="H29" i="25" s="1"/>
  <c r="B20" i="83"/>
  <c r="I56" i="25" s="1"/>
  <c r="B15" i="83"/>
  <c r="I33" i="25" s="1"/>
  <c r="B11" i="83"/>
  <c r="I30" i="25" s="1"/>
  <c r="B47" i="83"/>
  <c r="I3" i="25" s="1"/>
  <c r="B65" i="85"/>
  <c r="J12" i="25" s="1"/>
  <c r="B7" i="85"/>
  <c r="J65" i="25" s="1"/>
  <c r="B38" i="85"/>
  <c r="J45" i="25" s="1"/>
  <c r="B24" i="79"/>
  <c r="H62" i="25" s="1"/>
  <c r="B7" i="79"/>
  <c r="H65" i="25" s="1"/>
  <c r="B22" i="83"/>
  <c r="I10" i="25" s="1"/>
  <c r="B12" i="85"/>
  <c r="J24" i="25" s="1"/>
  <c r="B4" i="85"/>
  <c r="J9" i="25" s="1"/>
  <c r="B60" i="85"/>
  <c r="J35" i="25" s="1"/>
  <c r="B20" i="85"/>
  <c r="J56" i="25" s="1"/>
  <c r="B63" i="85"/>
  <c r="J28" i="25" s="1"/>
  <c r="B51" i="79"/>
  <c r="H48" i="25" s="1"/>
  <c r="B15" i="79"/>
  <c r="H33" i="25" s="1"/>
  <c r="B11" i="85"/>
  <c r="J30" i="25" s="1"/>
  <c r="B45" i="85"/>
  <c r="J11" i="25" s="1"/>
  <c r="C23" i="79"/>
  <c r="AC51" i="25" s="1"/>
  <c r="B36" i="79"/>
  <c r="H49" i="25" s="1"/>
  <c r="B19" i="79"/>
  <c r="H44" i="25" s="1"/>
  <c r="B17" i="79"/>
  <c r="H54" i="25" s="1"/>
  <c r="B24" i="83"/>
  <c r="I62" i="25" s="1"/>
  <c r="B36" i="85"/>
  <c r="J49" i="25" s="1"/>
  <c r="B60" i="79"/>
  <c r="H35" i="25" s="1"/>
  <c r="B44" i="79"/>
  <c r="H20" i="25" s="1"/>
  <c r="C3" i="79"/>
  <c r="AC46" i="25" s="1"/>
  <c r="B66" i="84"/>
  <c r="K68" i="25" s="1"/>
  <c r="B37" i="79"/>
  <c r="H8" i="25" s="1"/>
  <c r="B35" i="79"/>
  <c r="H50" i="25" s="1"/>
  <c r="B25" i="79"/>
  <c r="H61" i="25" s="1"/>
  <c r="B23" i="79"/>
  <c r="H51" i="25" s="1"/>
  <c r="B13" i="79"/>
  <c r="H60" i="25" s="1"/>
  <c r="B11" i="79"/>
  <c r="H30" i="25" s="1"/>
  <c r="C50" i="83"/>
  <c r="AD21" i="25" s="1"/>
  <c r="C33" i="83"/>
  <c r="AD25" i="25" s="1"/>
  <c r="C26" i="83"/>
  <c r="AD64" i="25" s="1"/>
  <c r="C47" i="83"/>
  <c r="AD3" i="25" s="1"/>
  <c r="C39" i="83"/>
  <c r="AD59" i="25" s="1"/>
  <c r="C66" i="85"/>
  <c r="AE68" i="25" s="1"/>
  <c r="C6" i="85"/>
  <c r="AE34" i="25" s="1"/>
  <c r="C49" i="85"/>
  <c r="AE29" i="25" s="1"/>
  <c r="C18" i="85"/>
  <c r="AE7" i="25" s="1"/>
  <c r="C41" i="85"/>
  <c r="AE36" i="25" s="1"/>
  <c r="C30" i="85"/>
  <c r="AE6" i="25" s="1"/>
  <c r="C47" i="85"/>
  <c r="AE3" i="25" s="1"/>
  <c r="C62" i="84"/>
  <c r="AF40" i="25" s="1"/>
  <c r="C53" i="84"/>
  <c r="AF37" i="25" s="1"/>
  <c r="AV37" i="25" s="1"/>
  <c r="F37" i="25" s="1"/>
  <c r="C6" i="87"/>
  <c r="AH34" i="25" s="1"/>
  <c r="B11" i="87"/>
  <c r="M30" i="25" s="1"/>
  <c r="B19" i="87"/>
  <c r="M44" i="25" s="1"/>
  <c r="C30" i="87"/>
  <c r="AH6" i="25" s="1"/>
  <c r="C64" i="86"/>
  <c r="AG28" i="25" s="1"/>
  <c r="C39" i="86"/>
  <c r="AG59" i="25" s="1"/>
  <c r="C14" i="86"/>
  <c r="AG4" i="25" s="1"/>
  <c r="C21" i="86"/>
  <c r="AG32" i="25" s="1"/>
  <c r="C64" i="88"/>
  <c r="B62" i="79"/>
  <c r="H40" i="25" s="1"/>
  <c r="B40" i="79"/>
  <c r="H22" i="25" s="1"/>
  <c r="B38" i="79"/>
  <c r="H45" i="25" s="1"/>
  <c r="B28" i="79"/>
  <c r="H66" i="25" s="1"/>
  <c r="AA66" i="25" s="1"/>
  <c r="C66" i="25" s="1"/>
  <c r="B26" i="79"/>
  <c r="H64" i="25" s="1"/>
  <c r="B16" i="79"/>
  <c r="H53" i="25" s="1"/>
  <c r="B14" i="79"/>
  <c r="H4" i="25" s="1"/>
  <c r="C42" i="83"/>
  <c r="AD43" i="25" s="1"/>
  <c r="C20" i="83"/>
  <c r="AD56" i="25" s="1"/>
  <c r="AV56" i="25" s="1"/>
  <c r="F56" i="25" s="1"/>
  <c r="C32" i="83"/>
  <c r="AD23" i="25" s="1"/>
  <c r="C28" i="85"/>
  <c r="AE66" i="25" s="1"/>
  <c r="C33" i="85"/>
  <c r="AE25" i="25" s="1"/>
  <c r="C57" i="85"/>
  <c r="AE19" i="25" s="1"/>
  <c r="C8" i="84"/>
  <c r="AF27" i="25" s="1"/>
  <c r="C26" i="84"/>
  <c r="AF64" i="25" s="1"/>
  <c r="C56" i="84"/>
  <c r="AF18" i="25" s="1"/>
  <c r="AV18" i="25" s="1"/>
  <c r="F18" i="25" s="1"/>
  <c r="C16" i="84"/>
  <c r="AF53" i="25" s="1"/>
  <c r="AV53" i="25" s="1"/>
  <c r="F53" i="25" s="1"/>
  <c r="B13" i="87"/>
  <c r="M60" i="25" s="1"/>
  <c r="B21" i="87"/>
  <c r="M32" i="25" s="1"/>
  <c r="B24" i="87"/>
  <c r="M62" i="25" s="1"/>
  <c r="B32" i="87"/>
  <c r="M23" i="25" s="1"/>
  <c r="B33" i="87"/>
  <c r="M25" i="25" s="1"/>
  <c r="B34" i="87"/>
  <c r="M58" i="25" s="1"/>
  <c r="B35" i="87"/>
  <c r="M50" i="25" s="1"/>
  <c r="B36" i="87"/>
  <c r="M49" i="25" s="1"/>
  <c r="B37" i="87"/>
  <c r="M8" i="25" s="1"/>
  <c r="B38" i="87"/>
  <c r="M45" i="25" s="1"/>
  <c r="B39" i="87"/>
  <c r="M59" i="25" s="1"/>
  <c r="B40" i="87"/>
  <c r="M22" i="25" s="1"/>
  <c r="B41" i="87"/>
  <c r="M36" i="25" s="1"/>
  <c r="B42" i="87"/>
  <c r="M43" i="25" s="1"/>
  <c r="B43" i="87"/>
  <c r="M55" i="25" s="1"/>
  <c r="B44" i="87"/>
  <c r="M20" i="25" s="1"/>
  <c r="B45" i="87"/>
  <c r="M11" i="25" s="1"/>
  <c r="B46" i="87"/>
  <c r="M42" i="25" s="1"/>
  <c r="B47" i="87"/>
  <c r="M3" i="25" s="1"/>
  <c r="B48" i="87"/>
  <c r="M31" i="25" s="1"/>
  <c r="B49" i="87"/>
  <c r="M29" i="25" s="1"/>
  <c r="B50" i="87"/>
  <c r="M21" i="25" s="1"/>
  <c r="B51" i="87"/>
  <c r="M48" i="25" s="1"/>
  <c r="B52" i="87"/>
  <c r="M47" i="25" s="1"/>
  <c r="B53" i="87"/>
  <c r="M37" i="25" s="1"/>
  <c r="B54" i="87"/>
  <c r="M5" i="25" s="1"/>
  <c r="B55" i="87"/>
  <c r="M13" i="25" s="1"/>
  <c r="B56" i="87"/>
  <c r="M18" i="25" s="1"/>
  <c r="B57" i="87"/>
  <c r="M19" i="25" s="1"/>
  <c r="B58" i="87"/>
  <c r="M63" i="25" s="1"/>
  <c r="B59" i="87"/>
  <c r="M52" i="25" s="1"/>
  <c r="B60" i="87"/>
  <c r="M14" i="25" s="1"/>
  <c r="B61" i="87"/>
  <c r="M35" i="25" s="1"/>
  <c r="B62" i="87"/>
  <c r="M26" i="25" s="1"/>
  <c r="B63" i="87"/>
  <c r="M40" i="25" s="1"/>
  <c r="B64" i="87"/>
  <c r="M28" i="25" s="1"/>
  <c r="B65" i="87"/>
  <c r="M41" i="25" s="1"/>
  <c r="B66" i="87"/>
  <c r="M12" i="25" s="1"/>
  <c r="B67" i="87"/>
  <c r="M68" i="25" s="1"/>
  <c r="B63" i="79"/>
  <c r="H28" i="25" s="1"/>
  <c r="B55" i="79"/>
  <c r="H13" i="25" s="1"/>
  <c r="C66" i="83"/>
  <c r="AD68" i="25" s="1"/>
  <c r="C13" i="83"/>
  <c r="AD60" i="25" s="1"/>
  <c r="C58" i="83"/>
  <c r="AD52" i="25" s="1"/>
  <c r="C36" i="83"/>
  <c r="AD49" i="25" s="1"/>
  <c r="AV49" i="25" s="1"/>
  <c r="F49" i="25" s="1"/>
  <c r="C37" i="83"/>
  <c r="AD8" i="25" s="1"/>
  <c r="C49" i="83"/>
  <c r="AD29" i="25" s="1"/>
  <c r="C15" i="83"/>
  <c r="AD33" i="25" s="1"/>
  <c r="AV33" i="25" s="1"/>
  <c r="F33" i="25" s="1"/>
  <c r="C30" i="83"/>
  <c r="AD6" i="25" s="1"/>
  <c r="C57" i="83"/>
  <c r="AD19" i="25" s="1"/>
  <c r="AV19" i="25" s="1"/>
  <c r="F19" i="25" s="1"/>
  <c r="C12" i="85"/>
  <c r="AE24" i="25" s="1"/>
  <c r="C60" i="85"/>
  <c r="AE35" i="25" s="1"/>
  <c r="C63" i="85"/>
  <c r="AE28" i="25" s="1"/>
  <c r="C39" i="85"/>
  <c r="AE59" i="25" s="1"/>
  <c r="C58" i="85"/>
  <c r="AE52" i="25" s="1"/>
  <c r="C31" i="85"/>
  <c r="AE15" i="25" s="1"/>
  <c r="B17" i="84"/>
  <c r="K54" i="25" s="1"/>
  <c r="C18" i="84"/>
  <c r="AF7" i="25" s="1"/>
  <c r="C42" i="84"/>
  <c r="AF43" i="25" s="1"/>
  <c r="C11" i="84"/>
  <c r="AF30" i="25" s="1"/>
  <c r="C14" i="84"/>
  <c r="AF4" i="25" s="1"/>
  <c r="B14" i="87"/>
  <c r="M4" i="25" s="1"/>
  <c r="B22" i="87"/>
  <c r="M10" i="25" s="1"/>
  <c r="B43" i="86"/>
  <c r="L55" i="25" s="1"/>
  <c r="C3" i="86"/>
  <c r="AG46" i="25" s="1"/>
  <c r="C38" i="86"/>
  <c r="AG45" i="25" s="1"/>
  <c r="C4" i="86"/>
  <c r="AG9" i="25" s="1"/>
  <c r="C50" i="86"/>
  <c r="AG21" i="25" s="1"/>
  <c r="B65" i="84"/>
  <c r="K12" i="25" s="1"/>
  <c r="B51" i="84"/>
  <c r="K48" i="25" s="1"/>
  <c r="B15" i="87"/>
  <c r="M33" i="25" s="1"/>
  <c r="B23" i="87"/>
  <c r="M51" i="25" s="1"/>
  <c r="B57" i="79"/>
  <c r="H19" i="25" s="1"/>
  <c r="C3" i="83"/>
  <c r="AD46" i="25" s="1"/>
  <c r="C8" i="83"/>
  <c r="AD27" i="25" s="1"/>
  <c r="C31" i="83"/>
  <c r="AD15" i="25" s="1"/>
  <c r="C22" i="83"/>
  <c r="AD10" i="25" s="1"/>
  <c r="C29" i="83"/>
  <c r="AD16" i="25" s="1"/>
  <c r="C19" i="85"/>
  <c r="AE44" i="25" s="1"/>
  <c r="C66" i="84"/>
  <c r="AF68" i="25" s="1"/>
  <c r="C46" i="84"/>
  <c r="AF42" i="25" s="1"/>
  <c r="C63" i="84"/>
  <c r="AF28" i="25" s="1"/>
  <c r="C33" i="84"/>
  <c r="AF25" i="25" s="1"/>
  <c r="C43" i="84"/>
  <c r="AF55" i="25" s="1"/>
  <c r="C3" i="87"/>
  <c r="AH46" i="25" s="1"/>
  <c r="B8" i="87"/>
  <c r="M27" i="25" s="1"/>
  <c r="B16" i="87"/>
  <c r="M53" i="25" s="1"/>
  <c r="B50" i="79"/>
  <c r="H21" i="25" s="1"/>
  <c r="C60" i="79"/>
  <c r="AC35" i="25" s="1"/>
  <c r="B34" i="79"/>
  <c r="H58" i="25" s="1"/>
  <c r="B32" i="79"/>
  <c r="H23" i="25" s="1"/>
  <c r="B22" i="79"/>
  <c r="H10" i="25" s="1"/>
  <c r="B20" i="79"/>
  <c r="H56" i="25" s="1"/>
  <c r="B10" i="79"/>
  <c r="H38" i="25" s="1"/>
  <c r="B8" i="79"/>
  <c r="H27" i="25" s="1"/>
  <c r="C9" i="83"/>
  <c r="AD57" i="25" s="1"/>
  <c r="C51" i="83"/>
  <c r="AD48" i="25" s="1"/>
  <c r="C46" i="83"/>
  <c r="AD42" i="25" s="1"/>
  <c r="C43" i="83"/>
  <c r="AD55" i="25" s="1"/>
  <c r="C60" i="83"/>
  <c r="AD35" i="25" s="1"/>
  <c r="C54" i="83"/>
  <c r="AD5" i="25" s="1"/>
  <c r="AV5" i="25" s="1"/>
  <c r="F5" i="25" s="1"/>
  <c r="C8" i="85"/>
  <c r="AE27" i="25" s="1"/>
  <c r="C11" i="85"/>
  <c r="AE30" i="25" s="1"/>
  <c r="C44" i="85"/>
  <c r="AE20" i="25" s="1"/>
  <c r="B16" i="84"/>
  <c r="K53" i="25" s="1"/>
  <c r="C23" i="84"/>
  <c r="AF51" i="25" s="1"/>
  <c r="C51" i="84"/>
  <c r="AF48" i="25" s="1"/>
  <c r="C59" i="84"/>
  <c r="AF14" i="25" s="1"/>
  <c r="C45" i="84"/>
  <c r="AF11" i="25" s="1"/>
  <c r="AV11" i="25" s="1"/>
  <c r="F11" i="25" s="1"/>
  <c r="C4" i="87"/>
  <c r="AH9" i="25" s="1"/>
  <c r="B9" i="87"/>
  <c r="M57" i="25" s="1"/>
  <c r="B17" i="87"/>
  <c r="M54" i="25" s="1"/>
  <c r="C32" i="86"/>
  <c r="AG23" i="25" s="1"/>
  <c r="AV23" i="25" s="1"/>
  <c r="F23" i="25" s="1"/>
  <c r="C59" i="86"/>
  <c r="AG52" i="25" s="1"/>
  <c r="B10" i="87"/>
  <c r="M38" i="25" s="1"/>
  <c r="B18" i="87"/>
  <c r="M7" i="25" s="1"/>
  <c r="C30" i="88"/>
  <c r="C29" i="88"/>
  <c r="C7" i="88"/>
  <c r="C13" i="88"/>
  <c r="C16" i="88"/>
  <c r="C22" i="88"/>
  <c r="B44" i="88"/>
  <c r="B50" i="88"/>
  <c r="C60" i="88"/>
  <c r="C9" i="88"/>
  <c r="C45" i="88"/>
  <c r="C51" i="88"/>
  <c r="C63" i="88"/>
  <c r="C3" i="88"/>
  <c r="B17" i="88"/>
  <c r="C18" i="88"/>
  <c r="C43" i="88"/>
  <c r="C57" i="88"/>
  <c r="C59" i="88"/>
  <c r="C61" i="88"/>
  <c r="C12" i="88"/>
  <c r="C37" i="88"/>
  <c r="C4" i="88"/>
  <c r="C34" i="88"/>
  <c r="C49" i="88"/>
  <c r="C6" i="88"/>
  <c r="C8" i="88"/>
  <c r="C10" i="88"/>
  <c r="C20" i="88"/>
  <c r="C27" i="88"/>
  <c r="C28" i="88"/>
  <c r="C33" i="88"/>
  <c r="C40" i="88"/>
  <c r="C48" i="88"/>
  <c r="B53" i="88"/>
  <c r="C25" i="88"/>
  <c r="C21" i="88"/>
  <c r="C24" i="88"/>
  <c r="C31" i="88"/>
  <c r="C47" i="88"/>
  <c r="C53" i="88"/>
  <c r="B26" i="88"/>
  <c r="B62" i="88"/>
  <c r="C11" i="88"/>
  <c r="C15" i="88"/>
  <c r="C17" i="88"/>
  <c r="C19" i="88"/>
  <c r="B35" i="88"/>
  <c r="C38" i="88"/>
  <c r="C42" i="88"/>
  <c r="C44" i="88"/>
  <c r="C46" i="88"/>
  <c r="C50" i="88"/>
  <c r="C62" i="88"/>
  <c r="C66" i="88"/>
  <c r="B67" i="88"/>
  <c r="B5" i="88"/>
  <c r="B6" i="88"/>
  <c r="B8" i="88"/>
  <c r="B14" i="88"/>
  <c r="B23" i="88"/>
  <c r="C26" i="88"/>
  <c r="B32" i="88"/>
  <c r="C35" i="88"/>
  <c r="B41" i="88"/>
  <c r="B49" i="88"/>
  <c r="B52" i="88"/>
  <c r="B55" i="88"/>
  <c r="B57" i="88"/>
  <c r="B59" i="88"/>
  <c r="B3" i="88"/>
  <c r="C5" i="88"/>
  <c r="B11" i="88"/>
  <c r="C14" i="88"/>
  <c r="B20" i="88"/>
  <c r="C23" i="88"/>
  <c r="B29" i="88"/>
  <c r="C32" i="88"/>
  <c r="B38" i="88"/>
  <c r="C41" i="88"/>
  <c r="C56" i="88"/>
  <c r="C65" i="88"/>
  <c r="B10" i="88"/>
  <c r="B13" i="88"/>
  <c r="B16" i="88"/>
  <c r="B19" i="88"/>
  <c r="B22" i="88"/>
  <c r="B25" i="88"/>
  <c r="B31" i="88"/>
  <c r="B34" i="88"/>
  <c r="B37" i="88"/>
  <c r="B40" i="88"/>
  <c r="B43" i="88"/>
  <c r="B46" i="88"/>
  <c r="B48" i="88"/>
  <c r="B51" i="88"/>
  <c r="B54" i="88"/>
  <c r="B56" i="88"/>
  <c r="B61" i="88"/>
  <c r="B64" i="88"/>
  <c r="B66" i="88"/>
  <c r="B4" i="88"/>
  <c r="B7" i="88"/>
  <c r="B9" i="88"/>
  <c r="B12" i="88"/>
  <c r="B15" i="88"/>
  <c r="B18" i="88"/>
  <c r="B21" i="88"/>
  <c r="B24" i="88"/>
  <c r="B27" i="88"/>
  <c r="B30" i="88"/>
  <c r="B33" i="88"/>
  <c r="B36" i="88"/>
  <c r="B39" i="88"/>
  <c r="B42" i="88"/>
  <c r="B45" i="88"/>
  <c r="B47" i="88"/>
  <c r="B58" i="88"/>
  <c r="B60" i="88"/>
  <c r="B63" i="88"/>
  <c r="B65" i="88"/>
  <c r="AV12" i="25"/>
  <c r="F12" i="25" s="1"/>
  <c r="B65" i="83"/>
  <c r="I12" i="25" s="1"/>
  <c r="B50" i="83"/>
  <c r="I21" i="25" s="1"/>
  <c r="B8" i="83"/>
  <c r="I27" i="25" s="1"/>
  <c r="B52" i="83"/>
  <c r="I47" i="25" s="1"/>
  <c r="B40" i="83"/>
  <c r="I22" i="25" s="1"/>
  <c r="B5" i="83"/>
  <c r="I17" i="25" s="1"/>
  <c r="B9" i="83"/>
  <c r="I57" i="25" s="1"/>
  <c r="B4" i="83"/>
  <c r="I9" i="25" s="1"/>
  <c r="B46" i="83"/>
  <c r="I42" i="25" s="1"/>
  <c r="B41" i="83"/>
  <c r="I36" i="25" s="1"/>
  <c r="B32" i="83"/>
  <c r="I23" i="25" s="1"/>
  <c r="B16" i="83"/>
  <c r="I53" i="25" s="1"/>
  <c r="C35" i="83"/>
  <c r="AD50" i="25" s="1"/>
  <c r="AV50" i="25" s="1"/>
  <c r="F50" i="25" s="1"/>
  <c r="C6" i="83"/>
  <c r="AD34" i="25" s="1"/>
  <c r="B7" i="83"/>
  <c r="I65" i="25" s="1"/>
  <c r="B51" i="83"/>
  <c r="I48" i="25" s="1"/>
  <c r="B21" i="83"/>
  <c r="I32" i="25" s="1"/>
  <c r="B39" i="83"/>
  <c r="I59" i="25" s="1"/>
  <c r="B30" i="83"/>
  <c r="I6" i="25" s="1"/>
  <c r="B44" i="83"/>
  <c r="I20" i="25" s="1"/>
  <c r="B27" i="83"/>
  <c r="I39" i="25" s="1"/>
  <c r="C25" i="83"/>
  <c r="AD61" i="25" s="1"/>
  <c r="C17" i="83"/>
  <c r="AD54" i="25" s="1"/>
  <c r="B63" i="83"/>
  <c r="I28" i="25" s="1"/>
  <c r="B29" i="83"/>
  <c r="I16" i="25" s="1"/>
  <c r="B17" i="83"/>
  <c r="I54" i="25" s="1"/>
  <c r="B14" i="83"/>
  <c r="I4" i="25" s="1"/>
  <c r="B57" i="83"/>
  <c r="I19" i="25" s="1"/>
  <c r="C18" i="83"/>
  <c r="AD7" i="25" s="1"/>
  <c r="C19" i="83"/>
  <c r="AD44" i="25" s="1"/>
  <c r="C64" i="83"/>
  <c r="AD41" i="25" s="1"/>
  <c r="AV41" i="25" s="1"/>
  <c r="F41" i="25" s="1"/>
  <c r="C59" i="83"/>
  <c r="AD14" i="25" s="1"/>
  <c r="C11" i="83"/>
  <c r="AD30" i="25" s="1"/>
  <c r="C63" i="83"/>
  <c r="AD28" i="25" s="1"/>
  <c r="C14" i="83"/>
  <c r="AD4" i="25" s="1"/>
  <c r="AV66" i="25"/>
  <c r="F66" i="25" s="1"/>
  <c r="B9" i="85"/>
  <c r="J57" i="25" s="1"/>
  <c r="B46" i="85"/>
  <c r="J42" i="25" s="1"/>
  <c r="B37" i="85"/>
  <c r="J8" i="25" s="1"/>
  <c r="B52" i="85"/>
  <c r="J47" i="25" s="1"/>
  <c r="B50" i="85"/>
  <c r="J21" i="25" s="1"/>
  <c r="B48" i="85"/>
  <c r="J31" i="25" s="1"/>
  <c r="B5" i="85"/>
  <c r="J17" i="25" s="1"/>
  <c r="B62" i="85"/>
  <c r="J40" i="25" s="1"/>
  <c r="B32" i="85"/>
  <c r="J23" i="25" s="1"/>
  <c r="B22" i="85"/>
  <c r="J10" i="25" s="1"/>
  <c r="B59" i="85"/>
  <c r="J14" i="25" s="1"/>
  <c r="B29" i="85"/>
  <c r="J16" i="25" s="1"/>
  <c r="B14" i="85"/>
  <c r="J4" i="25" s="1"/>
  <c r="AV24" i="25"/>
  <c r="AV62" i="25"/>
  <c r="F62" i="25" s="1"/>
  <c r="B3" i="85"/>
  <c r="J46" i="25" s="1"/>
  <c r="B39" i="85"/>
  <c r="J59" i="25" s="1"/>
  <c r="B58" i="85"/>
  <c r="J52" i="25" s="1"/>
  <c r="B31" i="85"/>
  <c r="J15" i="25" s="1"/>
  <c r="B27" i="85"/>
  <c r="J39" i="25" s="1"/>
  <c r="B53" i="85"/>
  <c r="J37" i="25" s="1"/>
  <c r="B43" i="85"/>
  <c r="J55" i="25" s="1"/>
  <c r="B42" i="85"/>
  <c r="J43" i="25" s="1"/>
  <c r="B15" i="85"/>
  <c r="J33" i="25" s="1"/>
  <c r="B55" i="85"/>
  <c r="J13" i="25" s="1"/>
  <c r="B41" i="85"/>
  <c r="J36" i="25" s="1"/>
  <c r="B30" i="85"/>
  <c r="J6" i="25" s="1"/>
  <c r="B47" i="85"/>
  <c r="J3" i="25" s="1"/>
  <c r="B66" i="85"/>
  <c r="J68" i="25" s="1"/>
  <c r="B16" i="85"/>
  <c r="J53" i="25" s="1"/>
  <c r="B33" i="85"/>
  <c r="J25" i="25" s="1"/>
  <c r="B57" i="85"/>
  <c r="J19" i="25" s="1"/>
  <c r="B40" i="85"/>
  <c r="J22" i="25" s="1"/>
  <c r="B61" i="85"/>
  <c r="J26" i="25" s="1"/>
  <c r="B17" i="85"/>
  <c r="J54" i="25" s="1"/>
  <c r="B6" i="85"/>
  <c r="J34" i="25" s="1"/>
  <c r="B49" i="85"/>
  <c r="J29" i="25" s="1"/>
  <c r="B18" i="85"/>
  <c r="J7" i="25" s="1"/>
  <c r="B21" i="85"/>
  <c r="J32" i="25" s="1"/>
  <c r="B56" i="85"/>
  <c r="J18" i="25" s="1"/>
  <c r="B54" i="85"/>
  <c r="J5" i="25" s="1"/>
  <c r="B44" i="85"/>
  <c r="J20" i="25" s="1"/>
  <c r="B14" i="84"/>
  <c r="K4" i="25" s="1"/>
  <c r="B49" i="84"/>
  <c r="K29" i="25" s="1"/>
  <c r="B29" i="84"/>
  <c r="K16" i="25" s="1"/>
  <c r="B44" i="84"/>
  <c r="K20" i="25" s="1"/>
  <c r="B47" i="84"/>
  <c r="K3" i="25" s="1"/>
  <c r="AV31" i="25"/>
  <c r="F31" i="25" s="1"/>
  <c r="B50" i="84"/>
  <c r="K21" i="25" s="1"/>
  <c r="B43" i="84"/>
  <c r="K55" i="25" s="1"/>
  <c r="B15" i="84"/>
  <c r="K33" i="25" s="1"/>
  <c r="B54" i="84"/>
  <c r="K5" i="25" s="1"/>
  <c r="C25" i="84"/>
  <c r="AF61" i="25" s="1"/>
  <c r="C52" i="84"/>
  <c r="AF47" i="25" s="1"/>
  <c r="AV47" i="25" s="1"/>
  <c r="C60" i="84"/>
  <c r="AF35" i="25" s="1"/>
  <c r="C37" i="84"/>
  <c r="AF8" i="25" s="1"/>
  <c r="C55" i="84"/>
  <c r="AF13" i="25" s="1"/>
  <c r="AV13" i="25" s="1"/>
  <c r="F13" i="25" s="1"/>
  <c r="C5" i="84"/>
  <c r="AF17" i="25" s="1"/>
  <c r="AV17" i="25" s="1"/>
  <c r="C47" i="84"/>
  <c r="AF3" i="25" s="1"/>
  <c r="B31" i="84"/>
  <c r="K15" i="25" s="1"/>
  <c r="B41" i="84"/>
  <c r="K36" i="25" s="1"/>
  <c r="B56" i="84"/>
  <c r="K18" i="25" s="1"/>
  <c r="B59" i="84"/>
  <c r="K14" i="25" s="1"/>
  <c r="B22" i="84"/>
  <c r="K10" i="25" s="1"/>
  <c r="B18" i="84"/>
  <c r="K7" i="25" s="1"/>
  <c r="C7" i="84"/>
  <c r="AF65" i="25" s="1"/>
  <c r="AV65" i="25" s="1"/>
  <c r="F65" i="25" s="1"/>
  <c r="C19" i="84"/>
  <c r="AF44" i="25" s="1"/>
  <c r="C13" i="84"/>
  <c r="AF60" i="25" s="1"/>
  <c r="C31" i="84"/>
  <c r="AF15" i="25" s="1"/>
  <c r="C4" i="84"/>
  <c r="AF9" i="25" s="1"/>
  <c r="C22" i="84"/>
  <c r="AF10" i="25" s="1"/>
  <c r="C30" i="84"/>
  <c r="AF6" i="25" s="1"/>
  <c r="AV39" i="25"/>
  <c r="F39" i="25" s="1"/>
  <c r="AV22" i="25"/>
  <c r="F22" i="25" s="1"/>
  <c r="AV45" i="25"/>
  <c r="F45" i="25" s="1"/>
  <c r="AV32" i="25"/>
  <c r="F32" i="25" s="1"/>
  <c r="B67" i="86"/>
  <c r="L68" i="25" s="1"/>
  <c r="B46" i="86"/>
  <c r="L42" i="25" s="1"/>
  <c r="B38" i="86"/>
  <c r="L45" i="25" s="1"/>
  <c r="B26" i="86"/>
  <c r="L64" i="25" s="1"/>
  <c r="AA64" i="25" s="1"/>
  <c r="C64" i="25" s="1"/>
  <c r="B11" i="86"/>
  <c r="L30" i="25" s="1"/>
  <c r="B12" i="86"/>
  <c r="L24" i="25" s="1"/>
  <c r="B17" i="86"/>
  <c r="L54" i="25" s="1"/>
  <c r="B45" i="86"/>
  <c r="L11" i="25" s="1"/>
  <c r="B50" i="86"/>
  <c r="L21" i="25" s="1"/>
  <c r="B41" i="86"/>
  <c r="L36" i="25" s="1"/>
  <c r="B58" i="86"/>
  <c r="L63" i="25" s="1"/>
  <c r="AA63" i="25" s="1"/>
  <c r="C63" i="25" s="1"/>
  <c r="D76" i="25" s="1"/>
  <c r="B18" i="86"/>
  <c r="L7" i="25" s="1"/>
  <c r="B3" i="86"/>
  <c r="L46" i="25" s="1"/>
  <c r="B24" i="86"/>
  <c r="L62" i="25" s="1"/>
  <c r="B34" i="86"/>
  <c r="L58" i="25" s="1"/>
  <c r="B36" i="86"/>
  <c r="L49" i="25" s="1"/>
  <c r="B64" i="86"/>
  <c r="L28" i="25" s="1"/>
  <c r="B39" i="86"/>
  <c r="L59" i="25" s="1"/>
  <c r="B13" i="86"/>
  <c r="L60" i="25" s="1"/>
  <c r="B32" i="86"/>
  <c r="L23" i="25" s="1"/>
  <c r="B59" i="86"/>
  <c r="L52" i="25" s="1"/>
  <c r="B53" i="86"/>
  <c r="L37" i="25" s="1"/>
  <c r="B48" i="86"/>
  <c r="L31" i="25" s="1"/>
  <c r="B65" i="86"/>
  <c r="L41" i="25" s="1"/>
  <c r="B4" i="86"/>
  <c r="L9" i="25" s="1"/>
  <c r="B27" i="86"/>
  <c r="L39" i="25" s="1"/>
  <c r="B15" i="86"/>
  <c r="L33" i="25" s="1"/>
  <c r="B40" i="86"/>
  <c r="L22" i="25" s="1"/>
  <c r="B14" i="86"/>
  <c r="L4" i="25" s="1"/>
  <c r="B21" i="86"/>
  <c r="L32" i="25" s="1"/>
  <c r="B54" i="86"/>
  <c r="L5" i="25" s="1"/>
  <c r="B51" i="86"/>
  <c r="L48" i="25" s="1"/>
  <c r="B19" i="86"/>
  <c r="L44" i="25" s="1"/>
  <c r="B10" i="86"/>
  <c r="L38" i="25" s="1"/>
  <c r="B8" i="86"/>
  <c r="L27" i="25" s="1"/>
  <c r="B63" i="86"/>
  <c r="L40" i="25" s="1"/>
  <c r="B62" i="86"/>
  <c r="L26" i="25" s="1"/>
  <c r="B33" i="86"/>
  <c r="L25" i="25" s="1"/>
  <c r="B44" i="86"/>
  <c r="L20" i="25" s="1"/>
  <c r="B25" i="86"/>
  <c r="L61" i="25" s="1"/>
  <c r="AA61" i="25" s="1"/>
  <c r="C61" i="25" s="1"/>
  <c r="B20" i="86"/>
  <c r="L56" i="25" s="1"/>
  <c r="B35" i="86"/>
  <c r="L50" i="25" s="1"/>
  <c r="B52" i="86"/>
  <c r="L47" i="25" s="1"/>
  <c r="B42" i="86"/>
  <c r="L43" i="25" s="1"/>
  <c r="B6" i="86"/>
  <c r="L34" i="25" s="1"/>
  <c r="B61" i="86"/>
  <c r="L35" i="25" s="1"/>
  <c r="B57" i="86"/>
  <c r="L19" i="25" s="1"/>
  <c r="B31" i="86"/>
  <c r="L15" i="25" s="1"/>
  <c r="B37" i="86"/>
  <c r="L8" i="25" s="1"/>
  <c r="B49" i="86"/>
  <c r="L29" i="25" s="1"/>
  <c r="B60" i="86"/>
  <c r="L14" i="25" s="1"/>
  <c r="B55" i="86"/>
  <c r="L13" i="25" s="1"/>
  <c r="B29" i="86"/>
  <c r="L16" i="25" s="1"/>
  <c r="B22" i="86"/>
  <c r="L10" i="25" s="1"/>
  <c r="B5" i="86"/>
  <c r="L17" i="25" s="1"/>
  <c r="B56" i="86"/>
  <c r="L18" i="25" s="1"/>
  <c r="B30" i="86"/>
  <c r="L6" i="25" s="1"/>
  <c r="AV16" i="25"/>
  <c r="B47" i="86"/>
  <c r="L3" i="25" s="1"/>
  <c r="C23" i="86"/>
  <c r="AG51" i="25" s="1"/>
  <c r="C19" i="86"/>
  <c r="AG44" i="25" s="1"/>
  <c r="C8" i="86"/>
  <c r="AG27" i="25" s="1"/>
  <c r="C63" i="86"/>
  <c r="AG40" i="25" s="1"/>
  <c r="C62" i="86"/>
  <c r="AG26" i="25" s="1"/>
  <c r="AV26" i="25" s="1"/>
  <c r="F26" i="25" s="1"/>
  <c r="C44" i="86"/>
  <c r="AG20" i="25" s="1"/>
  <c r="C43" i="86"/>
  <c r="AG55" i="25" s="1"/>
  <c r="B9" i="86"/>
  <c r="L57" i="25" s="1"/>
  <c r="B16" i="86"/>
  <c r="L53" i="25" s="1"/>
  <c r="C67" i="86"/>
  <c r="AG68" i="25" s="1"/>
  <c r="AV68" i="25" s="1"/>
  <c r="F68" i="25" s="1"/>
  <c r="C9" i="86"/>
  <c r="AG57" i="25" s="1"/>
  <c r="AV57" i="25" s="1"/>
  <c r="F57" i="25" s="1"/>
  <c r="C46" i="86"/>
  <c r="AG42" i="25" s="1"/>
  <c r="C10" i="86"/>
  <c r="AG38" i="25" s="1"/>
  <c r="AV38" i="25" s="1"/>
  <c r="F38" i="25" s="1"/>
  <c r="C11" i="86"/>
  <c r="AG30" i="25" s="1"/>
  <c r="C17" i="86"/>
  <c r="AG54" i="25" s="1"/>
  <c r="C33" i="86"/>
  <c r="AG25" i="25" s="1"/>
  <c r="C41" i="86"/>
  <c r="AG36" i="25" s="1"/>
  <c r="AV36" i="25" s="1"/>
  <c r="F36" i="25" s="1"/>
  <c r="AV58" i="25"/>
  <c r="F58" i="25" s="1"/>
  <c r="AV63" i="25"/>
  <c r="F63" i="25" s="1"/>
  <c r="B29" i="87"/>
  <c r="M16" i="25" s="1"/>
  <c r="B31" i="87"/>
  <c r="M15" i="25" s="1"/>
  <c r="AA46" i="25" l="1"/>
  <c r="C46" i="25" s="1"/>
  <c r="AV27" i="25"/>
  <c r="F27" i="25" s="1"/>
  <c r="AA65" i="25"/>
  <c r="C65" i="25" s="1"/>
  <c r="C76" i="25" s="1"/>
  <c r="AV10" i="25"/>
  <c r="F10" i="25" s="1"/>
  <c r="AV64" i="25"/>
  <c r="F64" i="25" s="1"/>
  <c r="AV20" i="25"/>
  <c r="AV34" i="25"/>
  <c r="F34" i="25" s="1"/>
  <c r="E64" i="25"/>
  <c r="AA40" i="25"/>
  <c r="C40" i="25" s="1"/>
  <c r="E40" i="25" s="1"/>
  <c r="AA58" i="25"/>
  <c r="C58" i="25" s="1"/>
  <c r="E58" i="25" s="1"/>
  <c r="AV52" i="25"/>
  <c r="F52" i="25" s="1"/>
  <c r="AA56" i="25"/>
  <c r="C56" i="25" s="1"/>
  <c r="E56" i="25" s="1"/>
  <c r="AV48" i="25"/>
  <c r="AV14" i="25"/>
  <c r="F14" i="25" s="1"/>
  <c r="AV29" i="25"/>
  <c r="F29" i="25" s="1"/>
  <c r="AA3" i="25"/>
  <c r="C3" i="25" s="1"/>
  <c r="E3" i="25" s="1"/>
  <c r="AA29" i="25"/>
  <c r="C29" i="25" s="1"/>
  <c r="E29" i="25" s="1"/>
  <c r="AA47" i="25"/>
  <c r="C47" i="25" s="1"/>
  <c r="E47" i="25" s="1"/>
  <c r="AV9" i="25"/>
  <c r="F9" i="25" s="1"/>
  <c r="AA26" i="25"/>
  <c r="C26" i="25" s="1"/>
  <c r="E26" i="25" s="1"/>
  <c r="AA38" i="25"/>
  <c r="C38" i="25" s="1"/>
  <c r="E38" i="25" s="1"/>
  <c r="AA5" i="25"/>
  <c r="C5" i="25" s="1"/>
  <c r="E5" i="25" s="1"/>
  <c r="AA60" i="25"/>
  <c r="C60" i="25" s="1"/>
  <c r="E60" i="25" s="1"/>
  <c r="AA36" i="25"/>
  <c r="C36" i="25" s="1"/>
  <c r="E36" i="25" s="1"/>
  <c r="E61" i="25"/>
  <c r="AV21" i="25"/>
  <c r="AA51" i="25"/>
  <c r="C51" i="25" s="1"/>
  <c r="E51" i="25" s="1"/>
  <c r="AA34" i="25"/>
  <c r="C34" i="25" s="1"/>
  <c r="E34" i="25" s="1"/>
  <c r="AV30" i="25"/>
  <c r="F30" i="25" s="1"/>
  <c r="AV44" i="25"/>
  <c r="F44" i="25" s="1"/>
  <c r="AA41" i="25"/>
  <c r="C41" i="25" s="1"/>
  <c r="E41" i="25" s="1"/>
  <c r="AA52" i="25"/>
  <c r="C52" i="25" s="1"/>
  <c r="E52" i="25" s="1"/>
  <c r="AA45" i="25"/>
  <c r="C45" i="25" s="1"/>
  <c r="E45" i="25" s="1"/>
  <c r="AV15" i="25"/>
  <c r="AV4" i="25"/>
  <c r="F4" i="25" s="1"/>
  <c r="AV59" i="25"/>
  <c r="F59" i="25" s="1"/>
  <c r="AA17" i="25"/>
  <c r="C17" i="25" s="1"/>
  <c r="E17" i="25" s="1"/>
  <c r="AA35" i="25"/>
  <c r="C35" i="25" s="1"/>
  <c r="E35" i="25" s="1"/>
  <c r="AA59" i="25"/>
  <c r="C59" i="25" s="1"/>
  <c r="E59" i="25" s="1"/>
  <c r="AV42" i="25"/>
  <c r="F42" i="25" s="1"/>
  <c r="AV25" i="25"/>
  <c r="AV55" i="25"/>
  <c r="F55" i="25" s="1"/>
  <c r="AV40" i="25"/>
  <c r="F40" i="25" s="1"/>
  <c r="AA50" i="25"/>
  <c r="C50" i="25" s="1"/>
  <c r="E50" i="25" s="1"/>
  <c r="AA27" i="25"/>
  <c r="C27" i="25" s="1"/>
  <c r="E27" i="25" s="1"/>
  <c r="AA4" i="25"/>
  <c r="C4" i="25" s="1"/>
  <c r="E4" i="25" s="1"/>
  <c r="AA39" i="25"/>
  <c r="C39" i="25" s="1"/>
  <c r="E39" i="25" s="1"/>
  <c r="AA31" i="25"/>
  <c r="C31" i="25" s="1"/>
  <c r="E31" i="25" s="1"/>
  <c r="AA62" i="25"/>
  <c r="C62" i="25" s="1"/>
  <c r="E62" i="25" s="1"/>
  <c r="AA30" i="25"/>
  <c r="C30" i="25" s="1"/>
  <c r="E30" i="25" s="1"/>
  <c r="AV60" i="25"/>
  <c r="F60" i="25" s="1"/>
  <c r="AV3" i="25"/>
  <c r="F3" i="25" s="1"/>
  <c r="AV8" i="25"/>
  <c r="F8" i="25" s="1"/>
  <c r="AV35" i="25"/>
  <c r="F35" i="25" s="1"/>
  <c r="AV43" i="25"/>
  <c r="F43" i="25" s="1"/>
  <c r="AV7" i="25"/>
  <c r="F7" i="25" s="1"/>
  <c r="AA44" i="25"/>
  <c r="C44" i="25" s="1"/>
  <c r="E44" i="25" s="1"/>
  <c r="E46" i="25"/>
  <c r="AA55" i="25"/>
  <c r="C55" i="25" s="1"/>
  <c r="E55" i="25" s="1"/>
  <c r="AA42" i="25"/>
  <c r="C42" i="25" s="1"/>
  <c r="E42" i="25" s="1"/>
  <c r="AA13" i="25"/>
  <c r="C13" i="25" s="1"/>
  <c r="E13" i="25" s="1"/>
  <c r="AA43" i="25"/>
  <c r="C43" i="25" s="1"/>
  <c r="E43" i="25" s="1"/>
  <c r="AA49" i="25"/>
  <c r="C49" i="25" s="1"/>
  <c r="E49" i="25" s="1"/>
  <c r="AA11" i="25"/>
  <c r="C11" i="25" s="1"/>
  <c r="E11" i="25" s="1"/>
  <c r="AV6" i="25"/>
  <c r="F6" i="25" s="1"/>
  <c r="AA54" i="25"/>
  <c r="C54" i="25" s="1"/>
  <c r="E54" i="25" s="1"/>
  <c r="AA25" i="25"/>
  <c r="C25" i="25" s="1"/>
  <c r="E25" i="25" s="1"/>
  <c r="AA37" i="25"/>
  <c r="C37" i="25" s="1"/>
  <c r="E37" i="25" s="1"/>
  <c r="AA24" i="25"/>
  <c r="C24" i="25" s="1"/>
  <c r="E24" i="25" s="1"/>
  <c r="AA8" i="25"/>
  <c r="C8" i="25" s="1"/>
  <c r="E8" i="25" s="1"/>
  <c r="AA53" i="25"/>
  <c r="C53" i="25" s="1"/>
  <c r="E53" i="25" s="1"/>
  <c r="AV51" i="25"/>
  <c r="F51" i="25" s="1"/>
  <c r="AA19" i="25"/>
  <c r="C19" i="25" s="1"/>
  <c r="E19" i="25" s="1"/>
  <c r="AV46" i="25"/>
  <c r="F46" i="25" s="1"/>
  <c r="E66" i="25"/>
  <c r="AA10" i="25"/>
  <c r="C10" i="25" s="1"/>
  <c r="E10" i="25" s="1"/>
  <c r="AV61" i="25"/>
  <c r="F61" i="25" s="1"/>
  <c r="AA33" i="25"/>
  <c r="C33" i="25" s="1"/>
  <c r="E33" i="25" s="1"/>
  <c r="AA14" i="25"/>
  <c r="C14" i="25" s="1"/>
  <c r="E14" i="25" s="1"/>
  <c r="AA9" i="25"/>
  <c r="C9" i="25" s="1"/>
  <c r="E9" i="25" s="1"/>
  <c r="AA28" i="25"/>
  <c r="C28" i="25" s="1"/>
  <c r="E28" i="25" s="1"/>
  <c r="AA68" i="25"/>
  <c r="C68" i="25" s="1"/>
  <c r="E68" i="25" s="1"/>
  <c r="AV28" i="25"/>
  <c r="F28" i="25" s="1"/>
  <c r="AA15" i="25"/>
  <c r="C15" i="25" s="1"/>
  <c r="E15" i="25" s="1"/>
  <c r="AA12" i="25"/>
  <c r="C12" i="25" s="1"/>
  <c r="E12" i="25" s="1"/>
  <c r="AA7" i="25"/>
  <c r="C7" i="25" s="1"/>
  <c r="E7" i="25" s="1"/>
  <c r="AA20" i="25"/>
  <c r="C20" i="25" s="1"/>
  <c r="E20" i="25" s="1"/>
  <c r="AA22" i="25"/>
  <c r="C22" i="25" s="1"/>
  <c r="E22" i="25" s="1"/>
  <c r="AV54" i="25"/>
  <c r="F54" i="25" s="1"/>
  <c r="AA32" i="25"/>
  <c r="C32" i="25" s="1"/>
  <c r="E32" i="25" s="1"/>
  <c r="AA21" i="25"/>
  <c r="C21" i="25" s="1"/>
  <c r="E21" i="25" s="1"/>
  <c r="AA16" i="25"/>
  <c r="C16" i="25" s="1"/>
  <c r="E16" i="25" s="1"/>
  <c r="AA57" i="25"/>
  <c r="C57" i="25" s="1"/>
  <c r="E57" i="25" s="1"/>
  <c r="AA6" i="25"/>
  <c r="C6" i="25" s="1"/>
  <c r="E6" i="25" s="1"/>
  <c r="AA48" i="25"/>
  <c r="C48" i="25" s="1"/>
  <c r="E48" i="25" s="1"/>
  <c r="AA23" i="25"/>
  <c r="C23" i="25" s="1"/>
  <c r="E23" i="25" s="1"/>
  <c r="AA18" i="25"/>
  <c r="C18" i="25" s="1"/>
  <c r="E18" i="25" s="1"/>
  <c r="E63" i="25"/>
  <c r="E65" i="25" l="1"/>
</calcChain>
</file>

<file path=xl/comments1.xml><?xml version="1.0" encoding="utf-8"?>
<comments xmlns="http://schemas.openxmlformats.org/spreadsheetml/2006/main">
  <authors>
    <author>Jorden Seamands</author>
  </authors>
  <commentList>
    <comment ref="X69" authorId="0" shapeId="0">
      <text>
        <r>
          <rPr>
            <b/>
            <sz val="9"/>
            <color indexed="81"/>
            <rFont val="Tahoma"/>
            <family val="2"/>
          </rPr>
          <t>Monday night was cancelled</t>
        </r>
      </text>
    </comment>
  </commentList>
</comments>
</file>

<file path=xl/sharedStrings.xml><?xml version="1.0" encoding="utf-8"?>
<sst xmlns="http://schemas.openxmlformats.org/spreadsheetml/2006/main" count="27138" uniqueCount="317">
  <si>
    <t>Correct</t>
  </si>
  <si>
    <t>Guar.</t>
  </si>
  <si>
    <t>Name</t>
  </si>
  <si>
    <t>Total</t>
  </si>
  <si>
    <t>%</t>
  </si>
  <si>
    <t>Tiebreak</t>
  </si>
  <si>
    <t>w1</t>
  </si>
  <si>
    <t>w2</t>
  </si>
  <si>
    <t>w3</t>
  </si>
  <si>
    <t>w4</t>
  </si>
  <si>
    <t>w5</t>
  </si>
  <si>
    <t>w6</t>
  </si>
  <si>
    <t>w7</t>
  </si>
  <si>
    <t>w8</t>
  </si>
  <si>
    <t>w9</t>
  </si>
  <si>
    <t>w10</t>
  </si>
  <si>
    <t>w11</t>
  </si>
  <si>
    <t>w12</t>
  </si>
  <si>
    <t>w13</t>
  </si>
  <si>
    <t>w14</t>
  </si>
  <si>
    <t>w15</t>
  </si>
  <si>
    <t>w16</t>
  </si>
  <si>
    <t>w17</t>
  </si>
  <si>
    <t>w18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</si>
  <si>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</si>
  <si>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</si>
  <si>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</si>
  <si>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</si>
  <si>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</si>
  <si>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</si>
  <si>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</si>
  <si>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</si>
  <si>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</si>
  <si>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</si>
  <si>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</si>
  <si>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</si>
  <si>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g13</t>
  </si>
  <si>
    <t>g14</t>
  </si>
  <si>
    <t>g15</t>
  </si>
  <si>
    <t>g16</t>
  </si>
  <si>
    <t>g17</t>
  </si>
  <si>
    <t>g18</t>
  </si>
  <si>
    <t>Line</t>
  </si>
  <si>
    <t>W01</t>
  </si>
  <si>
    <t>W02</t>
  </si>
  <si>
    <t>W03</t>
  </si>
  <si>
    <t>W04</t>
  </si>
  <si>
    <t>W05</t>
  </si>
  <si>
    <t>W06</t>
  </si>
  <si>
    <t>W07</t>
  </si>
  <si>
    <t>W08</t>
  </si>
  <si>
    <t>W09</t>
  </si>
  <si>
    <t>W10</t>
  </si>
  <si>
    <t>W11</t>
  </si>
  <si>
    <t>W12</t>
  </si>
  <si>
    <t>W13</t>
  </si>
  <si>
    <t>W14</t>
  </si>
  <si>
    <t>W15</t>
  </si>
  <si>
    <t>W16</t>
  </si>
  <si>
    <t>W17</t>
  </si>
  <si>
    <t>WC</t>
  </si>
  <si>
    <t>DIV</t>
  </si>
  <si>
    <t>CON</t>
  </si>
  <si>
    <t>SB</t>
  </si>
  <si>
    <t>Div</t>
  </si>
  <si>
    <t>Conf</t>
  </si>
  <si>
    <t>No Look</t>
  </si>
  <si>
    <t>2022 Week 01</t>
  </si>
  <si>
    <t>2022 FPLeague Predictions - Week 1</t>
  </si>
  <si>
    <t>2022 FPLeague Predictions - Post Season</t>
  </si>
  <si>
    <t>Alsobrook, Luke</t>
  </si>
  <si>
    <t>Ardill, Scott</t>
  </si>
  <si>
    <t>Baze, Drew</t>
  </si>
  <si>
    <t>Beene, Jordan</t>
  </si>
  <si>
    <t>Brossett, Chase</t>
  </si>
  <si>
    <t>Carrasco, Jason</t>
  </si>
  <si>
    <t>Clarke, Andrew</t>
  </si>
  <si>
    <t>Clarke, Benjamin</t>
  </si>
  <si>
    <t>Conklin, Don</t>
  </si>
  <si>
    <t>Curran, Taylor</t>
  </si>
  <si>
    <t>Folmar, James</t>
  </si>
  <si>
    <t>Fortner, Glenn</t>
  </si>
  <si>
    <t>Fortner, Jason</t>
  </si>
  <si>
    <t>Fortner, Mara</t>
  </si>
  <si>
    <t>Garcia, Omar</t>
  </si>
  <si>
    <t>Greenwood, Douglas</t>
  </si>
  <si>
    <t>Greenwood, Nathan</t>
  </si>
  <si>
    <t>Hamilton, Hunter</t>
  </si>
  <si>
    <t>Harper, Kenneth</t>
  </si>
  <si>
    <t>Hernandez, Ismael</t>
  </si>
  <si>
    <t>Hill, Jim</t>
  </si>
  <si>
    <t>Himes, Randall</t>
  </si>
  <si>
    <t>Honeycutt, Terry</t>
  </si>
  <si>
    <t>Honeycutt, Wanda</t>
  </si>
  <si>
    <t>Howard, Bill</t>
  </si>
  <si>
    <t>Hyde, Todd</t>
  </si>
  <si>
    <t>John, Thunder</t>
  </si>
  <si>
    <t>Johnston, John</t>
  </si>
  <si>
    <t>Kraus, Lloyd</t>
  </si>
  <si>
    <t>Mackey, Doyle</t>
  </si>
  <si>
    <t>Manuel, Greg</t>
  </si>
  <si>
    <t>Manzala, Jason</t>
  </si>
  <si>
    <t>Manzala, Jeremy</t>
  </si>
  <si>
    <t>McElfish, John</t>
  </si>
  <si>
    <t>Meyer, Austen</t>
  </si>
  <si>
    <t>Meyer, Brennan</t>
  </si>
  <si>
    <t>Meyer, Pat</t>
  </si>
  <si>
    <t>Middleton, Jason</t>
  </si>
  <si>
    <t>Miller, Chris</t>
  </si>
  <si>
    <t>Prothro, John</t>
  </si>
  <si>
    <t>Rapisand, Ryan</t>
  </si>
  <si>
    <t>Ray, Bobby</t>
  </si>
  <si>
    <t>Roberts, Jeff</t>
  </si>
  <si>
    <t>Rushing, Luke</t>
  </si>
  <si>
    <t>Scoville, Jordan</t>
  </si>
  <si>
    <t>Seamands, Byron</t>
  </si>
  <si>
    <t>Seamands, Jorden</t>
  </si>
  <si>
    <t>Seamands, Mike</t>
  </si>
  <si>
    <t>Seamands, Natalie</t>
  </si>
  <si>
    <t>Skipper, Eric</t>
  </si>
  <si>
    <t>Sloan, Kenneth</t>
  </si>
  <si>
    <t>Smith, Brad</t>
  </si>
  <si>
    <t>Southerland, Brett</t>
  </si>
  <si>
    <t>Vance, Jeremy</t>
  </si>
  <si>
    <t>White, Shawn</t>
  </si>
  <si>
    <t>Young, Michael</t>
  </si>
  <si>
    <t>FPLeague 2022</t>
  </si>
  <si>
    <t>Buff</t>
  </si>
  <si>
    <t>Prothro, Tom</t>
  </si>
  <si>
    <t>LAR</t>
  </si>
  <si>
    <t>NO</t>
  </si>
  <si>
    <t>SF</t>
  </si>
  <si>
    <t>Cincy</t>
  </si>
  <si>
    <t>Phil</t>
  </si>
  <si>
    <t>NE</t>
  </si>
  <si>
    <t>Balt</t>
  </si>
  <si>
    <t>Wash</t>
  </si>
  <si>
    <t>Car</t>
  </si>
  <si>
    <t>Indy</t>
  </si>
  <si>
    <t>Tenn</t>
  </si>
  <si>
    <t>GB</t>
  </si>
  <si>
    <t>KC</t>
  </si>
  <si>
    <t>LAC</t>
  </si>
  <si>
    <t>Dallas</t>
  </si>
  <si>
    <t>Den</t>
  </si>
  <si>
    <t>Miami</t>
  </si>
  <si>
    <t>Minn</t>
  </si>
  <si>
    <t>TB</t>
  </si>
  <si>
    <t>Atl</t>
  </si>
  <si>
    <t>NYJ</t>
  </si>
  <si>
    <t>Jax</t>
  </si>
  <si>
    <t>Clev</t>
  </si>
  <si>
    <t>Houst</t>
  </si>
  <si>
    <t>NYG</t>
  </si>
  <si>
    <t>LV</t>
  </si>
  <si>
    <t>Seat</t>
  </si>
  <si>
    <t>Det</t>
  </si>
  <si>
    <t>Ariz</t>
  </si>
  <si>
    <t>Chic</t>
  </si>
  <si>
    <t>Pitt</t>
  </si>
  <si>
    <t>N/A</t>
  </si>
  <si>
    <t>Brothers, Jason</t>
  </si>
  <si>
    <t>Cervantes, Ruben</t>
  </si>
  <si>
    <t>2022 FPLeague Predictions - Week 2</t>
  </si>
  <si>
    <t>EVEN</t>
  </si>
  <si>
    <t>6-T</t>
  </si>
  <si>
    <t>Abusaad, Hussein</t>
  </si>
  <si>
    <t>Curran, Kevin</t>
  </si>
  <si>
    <t>Easley, Jordan</t>
  </si>
  <si>
    <t>Meyer, Dave</t>
  </si>
  <si>
    <t>Houst*</t>
  </si>
  <si>
    <t>LAR*</t>
  </si>
  <si>
    <t>Atl*</t>
  </si>
  <si>
    <t>Det*</t>
  </si>
  <si>
    <t>NE*</t>
  </si>
  <si>
    <t>NYJ*</t>
  </si>
  <si>
    <t>Jax*</t>
  </si>
  <si>
    <t>Clev*</t>
  </si>
  <si>
    <t>NYG*</t>
  </si>
  <si>
    <t>GB*</t>
  </si>
  <si>
    <t>Ariz*</t>
  </si>
  <si>
    <t>LV*</t>
  </si>
  <si>
    <t>Dallas*</t>
  </si>
  <si>
    <t>Seat*</t>
  </si>
  <si>
    <t>Chic*</t>
  </si>
  <si>
    <t>Pitt*</t>
  </si>
  <si>
    <t>* Rule 12</t>
  </si>
  <si>
    <t>3-T</t>
  </si>
  <si>
    <t>8-T</t>
  </si>
  <si>
    <t>11-T</t>
  </si>
  <si>
    <t>18-T</t>
  </si>
  <si>
    <t>23-T</t>
  </si>
  <si>
    <t>35-T</t>
  </si>
  <si>
    <t>38-T</t>
  </si>
  <si>
    <t>41-T</t>
  </si>
  <si>
    <t>48-T</t>
  </si>
  <si>
    <t>53-T</t>
  </si>
  <si>
    <t>56-T</t>
  </si>
  <si>
    <t>63-T</t>
  </si>
  <si>
    <t>2022 FPLeague Predictions - Week 3</t>
  </si>
  <si>
    <t>Simba, Julio</t>
  </si>
  <si>
    <t>NO*</t>
  </si>
  <si>
    <t>Miami*</t>
  </si>
  <si>
    <t>Tenn*</t>
  </si>
  <si>
    <t>Minn*</t>
  </si>
  <si>
    <t>4-T</t>
  </si>
  <si>
    <t>10-T</t>
  </si>
  <si>
    <t>12-T</t>
  </si>
  <si>
    <t>14-T</t>
  </si>
  <si>
    <t>16-T</t>
  </si>
  <si>
    <t>21-T</t>
  </si>
  <si>
    <t>28-T</t>
  </si>
  <si>
    <t>30-T</t>
  </si>
  <si>
    <t>32-T</t>
  </si>
  <si>
    <t>37-T</t>
  </si>
  <si>
    <t>43-T</t>
  </si>
  <si>
    <t>47-T</t>
  </si>
  <si>
    <t>58-T</t>
  </si>
  <si>
    <t>2022 Week 02</t>
  </si>
  <si>
    <t>2022 FPLeague Predictions - Week 4</t>
  </si>
  <si>
    <t>* Rule 4</t>
  </si>
  <si>
    <t>2022 Week 03</t>
  </si>
  <si>
    <t>9-T</t>
  </si>
  <si>
    <t>26-T</t>
  </si>
  <si>
    <t>36-T</t>
  </si>
  <si>
    <t>39-T</t>
  </si>
  <si>
    <t>45-T</t>
  </si>
  <si>
    <t>51-T</t>
  </si>
  <si>
    <t>2022 FPLeague Predictions - Week 5</t>
  </si>
  <si>
    <t>2022 Week 04</t>
  </si>
  <si>
    <t>2-T</t>
  </si>
  <si>
    <t>5-T</t>
  </si>
  <si>
    <t>13-T</t>
  </si>
  <si>
    <t>15-T</t>
  </si>
  <si>
    <t>20-T</t>
  </si>
  <si>
    <t>22-T</t>
  </si>
  <si>
    <t>27-T</t>
  </si>
  <si>
    <t>31-T</t>
  </si>
  <si>
    <t>44-T</t>
  </si>
  <si>
    <t>46-T</t>
  </si>
  <si>
    <t>54-T</t>
  </si>
  <si>
    <t>57-T</t>
  </si>
  <si>
    <t>60-T</t>
  </si>
  <si>
    <t>Seamands, Nathan</t>
  </si>
  <si>
    <t>2022 FPLeague Predictions - Week 6</t>
  </si>
  <si>
    <t>-</t>
  </si>
  <si>
    <t>2022 Week 05</t>
  </si>
  <si>
    <t>Seamands, Nathan *</t>
  </si>
  <si>
    <t>24-T</t>
  </si>
  <si>
    <t>2022 Non-Yearly</t>
  </si>
  <si>
    <t>2022 FPLeague Predictions - Week 7</t>
  </si>
  <si>
    <t>64 Total</t>
  </si>
  <si>
    <t>2022 Week 06</t>
  </si>
  <si>
    <t>19-T</t>
  </si>
  <si>
    <t>33-T</t>
  </si>
  <si>
    <t>49-T</t>
  </si>
  <si>
    <t>63 Total</t>
  </si>
  <si>
    <t>2022 FPLeague Predictions - Week 8</t>
  </si>
  <si>
    <t>2022 Week 07</t>
  </si>
  <si>
    <t>59-T</t>
  </si>
  <si>
    <t>2022 Week 08</t>
  </si>
  <si>
    <t>2022 FPLeague Predictions - Week 9</t>
  </si>
  <si>
    <t>29-T</t>
  </si>
  <si>
    <t>2022 Week 09</t>
  </si>
  <si>
    <t>34-T</t>
  </si>
  <si>
    <t>2022 FPLeague Predictions - Week 11</t>
  </si>
  <si>
    <t>2022 FPLeague Predictions - Week 10</t>
  </si>
  <si>
    <t>2022 Week 10</t>
  </si>
  <si>
    <t>7-T</t>
  </si>
  <si>
    <t>Den*</t>
  </si>
  <si>
    <t>Indy*</t>
  </si>
  <si>
    <t>Wash*</t>
  </si>
  <si>
    <t>LAC*</t>
  </si>
  <si>
    <t>* Rule 3</t>
  </si>
  <si>
    <t>Himes, Randall **</t>
  </si>
  <si>
    <t>2022 FPLeague Predictions - Week 12</t>
  </si>
  <si>
    <t>2022 Week 11</t>
  </si>
  <si>
    <t>2022 FPLeague Predictions - Week 13</t>
  </si>
  <si>
    <t>40-T</t>
  </si>
  <si>
    <t>2022 Week 12</t>
  </si>
  <si>
    <t>2022 FPLeague Predictions - Week 14</t>
  </si>
  <si>
    <t>2022 Week 13</t>
  </si>
  <si>
    <t>w19</t>
  </si>
  <si>
    <t>g19</t>
  </si>
  <si>
    <t>2022 FPLeague Predictions - Week 15</t>
  </si>
  <si>
    <t>2022 Week 14</t>
  </si>
  <si>
    <t>2022 Week 15</t>
  </si>
  <si>
    <t>TB*</t>
  </si>
  <si>
    <t>2022 FPLeague Predictions - Week 16</t>
  </si>
  <si>
    <t>Car*</t>
  </si>
  <si>
    <t>Phil*</t>
  </si>
  <si>
    <t>2022 Week 16</t>
  </si>
  <si>
    <t>25-T</t>
  </si>
  <si>
    <t>2022 FPLeague Predictions - Week 17</t>
  </si>
  <si>
    <t>2022 FPLeague Predictions - Week 18</t>
  </si>
  <si>
    <t>W18</t>
  </si>
  <si>
    <t>50-T</t>
  </si>
  <si>
    <t>Cancelled</t>
  </si>
  <si>
    <t>2022 Week 17</t>
  </si>
  <si>
    <t>Owed</t>
  </si>
  <si>
    <t>2022 Week 18</t>
  </si>
  <si>
    <t>2022 Wild Cards</t>
  </si>
  <si>
    <t>Hernandez, Ismael **</t>
  </si>
  <si>
    <t>2022 Divisionals</t>
  </si>
  <si>
    <t>2022 Conference</t>
  </si>
  <si>
    <t>17-T</t>
  </si>
  <si>
    <t>62 Total</t>
  </si>
  <si>
    <t>2022 FPLeague</t>
  </si>
  <si>
    <t>33, 9-9-1, 0.00</t>
  </si>
  <si>
    <t>33, 9-9-1, 0.07</t>
  </si>
  <si>
    <t>31, 6-7-6</t>
  </si>
  <si>
    <t>31, 7-6-6</t>
  </si>
  <si>
    <t>29, 17-12-9</t>
  </si>
  <si>
    <t>29, 16-14-8</t>
  </si>
  <si>
    <t>29, 10-17-11</t>
  </si>
  <si>
    <t>26, 8-6-5</t>
  </si>
  <si>
    <t>26, 6-8-5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</si>
</sst>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</borders>
  <cellStyleXfs count="8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6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1" xfId="0" applyFont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10" fontId="0" fillId="0" borderId="3" xfId="0" applyNumberFormat="1" applyBorder="1" applyAlignment="1">
      <alignment horizontal="center"/>
    </xf>
    <xf numFmtId="0" fontId="0" fillId="2" borderId="3" xfId="0" applyFill="1" applyBorder="1" applyAlignment="1">
      <alignment horizontal="center"/>
    </xf>
    <xf numFmtId="10" fontId="0" fillId="2" borderId="3" xfId="0" applyNumberForma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10" fontId="0" fillId="0" borderId="9" xfId="0" applyNumberForma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4" fillId="2" borderId="1" xfId="0" applyFont="1" applyFill="1" applyBorder="1" applyAlignment="1">
      <alignment horizontal="center"/>
    </xf>
    <xf numFmtId="0" fontId="0" fillId="4" borderId="0" xfId="0" applyFill="1" applyAlignment="1">
      <alignment horizontal="center"/>
    </xf>
    <xf numFmtId="0" fontId="3" fillId="4" borderId="0" xfId="0" applyFont="1" applyFill="1"/>
    <xf numFmtId="0" fontId="1" fillId="0" borderId="5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2" xfId="0" applyFont="1" applyBorder="1"/>
    <xf numFmtId="0" fontId="1" fillId="3" borderId="0" xfId="0" applyFont="1" applyFill="1"/>
    <xf numFmtId="0" fontId="4" fillId="4" borderId="0" xfId="0" applyFont="1" applyFill="1" applyAlignment="1">
      <alignment horizontal="right"/>
    </xf>
    <xf numFmtId="0" fontId="4" fillId="4" borderId="0" xfId="0" applyFont="1" applyFill="1" applyAlignment="1">
      <alignment horizontal="center"/>
    </xf>
    <xf numFmtId="0" fontId="0" fillId="0" borderId="1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6" borderId="0" xfId="0" applyFill="1" applyAlignment="1">
      <alignment horizontal="center"/>
    </xf>
    <xf numFmtId="0" fontId="0" fillId="6" borderId="8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1" fillId="0" borderId="14" xfId="0" applyFont="1" applyBorder="1"/>
    <xf numFmtId="0" fontId="0" fillId="7" borderId="0" xfId="0" applyFill="1" applyAlignment="1">
      <alignment horizontal="center"/>
    </xf>
    <xf numFmtId="0" fontId="0" fillId="7" borderId="0" xfId="0" applyFill="1"/>
    <xf numFmtId="0" fontId="0" fillId="7" borderId="6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0" borderId="3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0" borderId="0" xfId="0" applyFill="1"/>
    <xf numFmtId="0" fontId="1" fillId="0" borderId="14" xfId="0" applyFont="1" applyFill="1" applyBorder="1"/>
    <xf numFmtId="0" fontId="1" fillId="0" borderId="1" xfId="0" applyFont="1" applyFill="1" applyBorder="1"/>
    <xf numFmtId="0" fontId="0" fillId="6" borderId="0" xfId="0" applyFill="1"/>
    <xf numFmtId="0" fontId="0" fillId="0" borderId="0" xfId="0" applyBorder="1" applyAlignment="1">
      <alignment horizontal="center"/>
    </xf>
    <xf numFmtId="0" fontId="0" fillId="8" borderId="8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1" fillId="8" borderId="0" xfId="0" applyFont="1" applyFill="1" applyAlignment="1">
      <alignment horizontal="center"/>
    </xf>
    <xf numFmtId="0" fontId="0" fillId="5" borderId="12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5" borderId="13" xfId="0" applyFill="1" applyBorder="1" applyAlignment="1">
      <alignment horizontal="center"/>
    </xf>
    <xf numFmtId="0" fontId="0" fillId="5" borderId="11" xfId="0" applyFill="1" applyBorder="1" applyAlignment="1">
      <alignment horizontal="center"/>
    </xf>
  </cellXfs>
  <cellStyles count="8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Normal" xfId="0" builtinId="0"/>
  </cellStyles>
  <dxfs count="28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V76"/>
  <sheetViews>
    <sheetView tabSelected="1" workbookViewId="0">
      <selection activeCell="H1" sqref="H1"/>
    </sheetView>
  </sheetViews>
  <sheetFormatPr defaultColWidth="8.85546875" defaultRowHeight="15" x14ac:dyDescent="0.25"/>
  <cols>
    <col min="1" max="1" width="3" style="31" bestFit="1" customWidth="1"/>
    <col min="2" max="2" width="20" bestFit="1" customWidth="1"/>
    <col min="3" max="4" width="7.42578125" style="3" bestFit="1" customWidth="1"/>
    <col min="5" max="5" width="7.140625" style="3" bestFit="1" customWidth="1"/>
    <col min="6" max="6" width="13.140625" style="3" bestFit="1" customWidth="1"/>
    <col min="7" max="7" width="2.7109375" customWidth="1"/>
    <col min="8" max="8" width="5" bestFit="1" customWidth="1"/>
    <col min="9" max="9" width="3.5703125" bestFit="1" customWidth="1"/>
    <col min="10" max="10" width="4" bestFit="1" customWidth="1"/>
    <col min="11" max="16" width="3.5703125" bestFit="1" customWidth="1"/>
    <col min="17" max="19" width="4.5703125" bestFit="1" customWidth="1"/>
    <col min="20" max="20" width="5" bestFit="1" customWidth="1"/>
    <col min="21" max="23" width="4.5703125" bestFit="1" customWidth="1"/>
    <col min="24" max="24" width="4.42578125" bestFit="1" customWidth="1"/>
    <col min="25" max="25" width="4.42578125" customWidth="1"/>
    <col min="26" max="26" width="4.5703125" bestFit="1" customWidth="1"/>
    <col min="27" max="27" width="6" style="1" bestFit="1" customWidth="1"/>
    <col min="28" max="28" width="2.7109375" customWidth="1"/>
    <col min="29" max="29" width="4" bestFit="1" customWidth="1"/>
    <col min="30" max="37" width="3" bestFit="1" customWidth="1"/>
    <col min="38" max="45" width="4" bestFit="1" customWidth="1"/>
    <col min="46" max="46" width="4" customWidth="1"/>
    <col min="47" max="47" width="4" bestFit="1" customWidth="1"/>
    <col min="48" max="48" width="5.42578125" style="1" bestFit="1" customWidth="1"/>
  </cols>
  <sheetData>
    <row r="1" spans="1:48" ht="19.5" thickBot="1" x14ac:dyDescent="0.35">
      <c r="B1" s="22" t="s">
        <v>307</v>
      </c>
      <c r="C1" s="21"/>
      <c r="D1" s="21"/>
      <c r="E1" s="21"/>
      <c r="F1" s="21"/>
      <c r="H1" s="54"/>
      <c r="X1" s="54"/>
    </row>
    <row r="2" spans="1:48" s="3" customFormat="1" x14ac:dyDescent="0.25">
      <c r="A2" s="32"/>
      <c r="B2" s="16" t="s">
        <v>2</v>
      </c>
      <c r="C2" s="9" t="s">
        <v>0</v>
      </c>
      <c r="D2" s="9" t="s">
        <v>3</v>
      </c>
      <c r="E2" s="9" t="s">
        <v>4</v>
      </c>
      <c r="F2" s="10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14</v>
      </c>
      <c r="Q2" s="3" t="s">
        <v>15</v>
      </c>
      <c r="R2" s="3" t="s">
        <v>16</v>
      </c>
      <c r="S2" s="3" t="s">
        <v>17</v>
      </c>
      <c r="T2" s="3" t="s">
        <v>18</v>
      </c>
      <c r="U2" s="3" t="s">
        <v>19</v>
      </c>
      <c r="V2" s="3" t="s">
        <v>20</v>
      </c>
      <c r="W2" s="3" t="s">
        <v>21</v>
      </c>
      <c r="X2" s="3" t="s">
        <v>22</v>
      </c>
      <c r="Y2" s="3" t="s">
        <v>23</v>
      </c>
      <c r="Z2" s="3" t="s">
        <v>282</v>
      </c>
      <c r="AA2" s="2" t="s">
        <v>3</v>
      </c>
      <c r="AC2" s="3" t="s">
        <v>24</v>
      </c>
      <c r="AD2" s="3" t="s">
        <v>25</v>
      </c>
      <c r="AE2" s="3" t="s">
        <v>26</v>
      </c>
      <c r="AF2" s="3" t="s">
        <v>27</v>
      </c>
      <c r="AG2" s="3" t="s">
        <v>28</v>
      </c>
      <c r="AH2" s="3" t="s">
        <v>29</v>
      </c>
      <c r="AI2" s="3" t="s">
        <v>30</v>
      </c>
      <c r="AJ2" s="3" t="s">
        <v>31</v>
      </c>
      <c r="AK2" s="3" t="s">
        <v>32</v>
      </c>
      <c r="AL2" s="3" t="s">
        <v>33</v>
      </c>
      <c r="AM2" s="3" t="s">
        <v>34</v>
      </c>
      <c r="AN2" s="3" t="s">
        <v>35</v>
      </c>
      <c r="AO2" s="3" t="s">
        <v>36</v>
      </c>
      <c r="AP2" s="3" t="s">
        <v>37</v>
      </c>
      <c r="AQ2" s="3" t="s">
        <v>38</v>
      </c>
      <c r="AR2" s="3" t="s">
        <v>39</v>
      </c>
      <c r="AS2" s="3" t="s">
        <v>40</v>
      </c>
      <c r="AT2" s="3" t="s">
        <v>41</v>
      </c>
      <c r="AU2" s="3" t="s">
        <v>283</v>
      </c>
      <c r="AV2" s="2" t="s">
        <v>3</v>
      </c>
    </row>
    <row r="3" spans="1:48" x14ac:dyDescent="0.25">
      <c r="A3" s="31">
        <v>1</v>
      </c>
      <c r="B3" s="17" t="s">
        <v>109</v>
      </c>
      <c r="C3" s="4">
        <f t="shared" ref="C3:C34" si="0">AA3</f>
        <v>187</v>
      </c>
      <c r="D3" s="4">
        <f t="shared" ref="D3:D34" si="1">$AA$69</f>
        <v>284</v>
      </c>
      <c r="E3" s="11">
        <f t="shared" ref="E3:E34" si="2">C3/D3</f>
        <v>0.65845070422535212</v>
      </c>
      <c r="F3" s="5">
        <f t="shared" ref="F3:F14" si="3">AV3</f>
        <v>34.5</v>
      </c>
      <c r="H3">
        <f>VLOOKUP(B3,'W01'!$A$3:$B$66,2, FALSE)</f>
        <v>8.5</v>
      </c>
      <c r="I3">
        <f>VLOOKUP(B3,'W02'!$A$3:$B$66,2, FALSE)</f>
        <v>11</v>
      </c>
      <c r="J3">
        <f>VLOOKUP(B3,'W03'!$A$3:$B$66,2, FALSE)</f>
        <v>9</v>
      </c>
      <c r="K3">
        <f>VLOOKUP(B3,'W04'!$A$3:$B$66,2, FALSE)</f>
        <v>11</v>
      </c>
      <c r="L3">
        <f>VLOOKUP(B3,'W05'!$A$3:$B$67,2, FALSE)</f>
        <v>11</v>
      </c>
      <c r="M3">
        <f>VLOOKUP(B3,'W06'!$A$3:$B$67,2, FALSE)</f>
        <v>8</v>
      </c>
      <c r="N3">
        <f>VLOOKUP(B3,'W07'!$A$3:$B$67,2, FALSE)</f>
        <v>8</v>
      </c>
      <c r="O3">
        <f>VLOOKUP(B3,'W08'!$A$3:$B$67,2, FALSE)</f>
        <v>11</v>
      </c>
      <c r="P3">
        <f>VLOOKUP(B3,'W09'!$A$3:$B$66,2, FALSE)</f>
        <v>10</v>
      </c>
      <c r="Q3">
        <f>VLOOKUP(B3,'W10'!$A$3:$B$66,2, FALSE)</f>
        <v>7</v>
      </c>
      <c r="R3">
        <f>VLOOKUP(B3,'W11'!$A$3:$B$66,2, FALSE)</f>
        <v>10</v>
      </c>
      <c r="S3">
        <f>VLOOKUP(B3,'W12'!$A$3:$B$66,2, FALSE)</f>
        <v>11</v>
      </c>
      <c r="T3">
        <f>VLOOKUP(B3,'W13'!$A$3:$B$66,2, FALSE)</f>
        <v>11.5</v>
      </c>
      <c r="U3">
        <f>VLOOKUP(B3,'W14'!$A$3:$B$66,2, FALSE)</f>
        <v>7</v>
      </c>
      <c r="V3">
        <f>VLOOKUP(B3,'W15'!$A$3:$B$66,2, FALSE)</f>
        <v>11</v>
      </c>
      <c r="W3">
        <f>VLOOKUP(B3,'W16'!$A$3:$B$66,2, FALSE)</f>
        <v>10</v>
      </c>
      <c r="X3">
        <f>VLOOKUP(B3,'W17'!$A$3:$B$66,2, FALSE)</f>
        <v>12</v>
      </c>
      <c r="Y3">
        <f>VLOOKUP(B3,'W18'!$A$3:$B$66,2, FALSE)</f>
        <v>10</v>
      </c>
      <c r="Z3" s="3">
        <f>VLOOKUP(B3,'W19'!$A$3:$B$65,2, FALSE)</f>
        <v>10</v>
      </c>
      <c r="AA3" s="1">
        <f t="shared" ref="AA3:AA34" si="4">SUM(H3:Z3)</f>
        <v>187</v>
      </c>
      <c r="AC3">
        <f>VLOOKUP(B3,'W01'!$A$3:$C$66,3, FALSE)</f>
        <v>1.5</v>
      </c>
      <c r="AD3">
        <f>VLOOKUP(B3,'W02'!$A$3:$C$66,3, FALSE)</f>
        <v>2</v>
      </c>
      <c r="AE3">
        <f>VLOOKUP(B3,'W03'!$A$3:$C$66,3, FALSE)</f>
        <v>1</v>
      </c>
      <c r="AF3">
        <f>VLOOKUP(B3,'W04'!$A$3:$C$66,3, FALSE)</f>
        <v>2</v>
      </c>
      <c r="AG3">
        <f>VLOOKUP(B3,'W05'!$A$3:$C$67,3, FALSE)</f>
        <v>2</v>
      </c>
      <c r="AH3">
        <f>VLOOKUP(B3,'W06'!$A$3:$C$67,3, FALSE)</f>
        <v>1</v>
      </c>
      <c r="AI3">
        <f>VLOOKUP(B3,'W07'!$A$3:$C$67,3, FALSE)</f>
        <v>0</v>
      </c>
      <c r="AJ3">
        <f>VLOOKUP(B3,'W08'!$A$3:$C$67,3, FALSE)</f>
        <v>2</v>
      </c>
      <c r="AK3">
        <f>VLOOKUP(B3,'W09'!$A$3:$C$66,3, FALSE)</f>
        <v>2</v>
      </c>
      <c r="AL3">
        <f>VLOOKUP(B3,'W10'!$A$3:$C$66,3, FALSE)</f>
        <v>1</v>
      </c>
      <c r="AM3">
        <f>VLOOKUP(B3,'W11'!$A$3:$C$66,3, FALSE)</f>
        <v>2</v>
      </c>
      <c r="AN3">
        <f>VLOOKUP(B3,'W12'!$A$3:$C$66,3, FALSE)</f>
        <v>2</v>
      </c>
      <c r="AO3">
        <f>VLOOKUP(B3,'W13'!$A$3:$C$66,3, FALSE)</f>
        <v>2</v>
      </c>
      <c r="AP3">
        <f>VLOOKUP(B3,'W14'!$A$3:$C$66,3, FALSE)</f>
        <v>2</v>
      </c>
      <c r="AQ3">
        <f>VLOOKUP(B3,'W15'!$A$3:$C$66,3, FALSE)</f>
        <v>2</v>
      </c>
      <c r="AR3">
        <f>VLOOKUP(B3,'W16'!$A$3:$C$66,3, FALSE)</f>
        <v>2</v>
      </c>
      <c r="AS3">
        <f>VLOOKUP(B3,'W17'!$A$3:$C$66,3, FALSE)</f>
        <v>2</v>
      </c>
      <c r="AT3">
        <f>VLOOKUP(B3,'W18'!$A$3:$C$66,3, FALSE)</f>
        <v>2</v>
      </c>
      <c r="AU3" s="3">
        <f>VLOOKUP(B3,'W19'!$A$3:$C$65,3, FALSE)</f>
        <v>4</v>
      </c>
      <c r="AV3" s="1">
        <f t="shared" ref="AV3:AV34" si="5">SUM(AC3:AU3)</f>
        <v>34.5</v>
      </c>
    </row>
    <row r="4" spans="1:48" x14ac:dyDescent="0.25">
      <c r="A4" s="31">
        <v>2</v>
      </c>
      <c r="B4" s="17" t="s">
        <v>167</v>
      </c>
      <c r="C4" s="4">
        <f t="shared" si="0"/>
        <v>187</v>
      </c>
      <c r="D4" s="4">
        <f t="shared" si="1"/>
        <v>284</v>
      </c>
      <c r="E4" s="11">
        <f t="shared" si="2"/>
        <v>0.65845070422535212</v>
      </c>
      <c r="F4" s="5">
        <f t="shared" si="3"/>
        <v>29.5</v>
      </c>
      <c r="H4">
        <f>VLOOKUP(B4,'W01'!$A$3:$B$66,2, FALSE)</f>
        <v>10.5</v>
      </c>
      <c r="I4">
        <f>VLOOKUP(B4,'W02'!$A$3:$B$66,2, FALSE)</f>
        <v>10</v>
      </c>
      <c r="J4">
        <f>VLOOKUP(B4,'W03'!$A$3:$B$66,2, FALSE)</f>
        <v>7</v>
      </c>
      <c r="K4">
        <f>VLOOKUP(B4,'W04'!$A$3:$B$66,2, FALSE)</f>
        <v>11</v>
      </c>
      <c r="L4">
        <f>VLOOKUP(B4,'W05'!$A$3:$B$67,2, FALSE)</f>
        <v>11</v>
      </c>
      <c r="M4">
        <f>VLOOKUP(B4,'W06'!$A$3:$B$67,2, FALSE)</f>
        <v>6</v>
      </c>
      <c r="N4">
        <f>VLOOKUP(B4,'W07'!$A$3:$B$67,2, FALSE)</f>
        <v>10</v>
      </c>
      <c r="O4">
        <f>VLOOKUP(B4,'W08'!$A$3:$B$67,2, FALSE)</f>
        <v>10</v>
      </c>
      <c r="P4">
        <f>VLOOKUP(B4,'W09'!$A$3:$B$66,2, FALSE)</f>
        <v>10</v>
      </c>
      <c r="Q4">
        <f>VLOOKUP(B4,'W10'!$A$3:$B$66,2, FALSE)</f>
        <v>8</v>
      </c>
      <c r="R4">
        <f>VLOOKUP(B4,'W11'!$A$3:$B$66,2, FALSE)</f>
        <v>8</v>
      </c>
      <c r="S4">
        <f>VLOOKUP(B4,'W12'!$A$3:$B$66,2, FALSE)</f>
        <v>11</v>
      </c>
      <c r="T4">
        <f>VLOOKUP(B4,'W13'!$A$3:$B$66,2, FALSE)</f>
        <v>11.5</v>
      </c>
      <c r="U4">
        <f>VLOOKUP(B4,'W14'!$A$3:$B$66,2, FALSE)</f>
        <v>9</v>
      </c>
      <c r="V4">
        <f>VLOOKUP(B4,'W15'!$A$3:$B$66,2, FALSE)</f>
        <v>12</v>
      </c>
      <c r="W4">
        <f>VLOOKUP(B4,'W16'!$A$3:$B$66,2, FALSE)</f>
        <v>10</v>
      </c>
      <c r="X4">
        <f>VLOOKUP(B4,'W17'!$A$3:$B$66,2, FALSE)</f>
        <v>11</v>
      </c>
      <c r="Y4">
        <f>VLOOKUP(B4,'W18'!$A$3:$B$66,2, FALSE)</f>
        <v>13</v>
      </c>
      <c r="Z4" s="3">
        <f>VLOOKUP(B4,'W19'!$A$3:$B$65,2, FALSE)</f>
        <v>8</v>
      </c>
      <c r="AA4" s="1">
        <f t="shared" si="4"/>
        <v>187</v>
      </c>
      <c r="AC4">
        <f>VLOOKUP(B4,'W01'!$A$3:$C$66,3, FALSE)</f>
        <v>0.5</v>
      </c>
      <c r="AD4">
        <f>VLOOKUP(B4,'W02'!$A$3:$C$66,3, FALSE)</f>
        <v>1</v>
      </c>
      <c r="AE4">
        <f>VLOOKUP(B4,'W03'!$A$3:$C$66,3, FALSE)</f>
        <v>0</v>
      </c>
      <c r="AF4">
        <f>VLOOKUP(B4,'W04'!$A$3:$C$66,3, FALSE)</f>
        <v>2</v>
      </c>
      <c r="AG4">
        <f>VLOOKUP(B4,'W05'!$A$3:$C$67,3, FALSE)</f>
        <v>1</v>
      </c>
      <c r="AH4">
        <f>VLOOKUP(B4,'W06'!$A$3:$C$67,3, FALSE)</f>
        <v>2</v>
      </c>
      <c r="AI4">
        <f>VLOOKUP(B4,'W07'!$A$3:$C$67,3, FALSE)</f>
        <v>0</v>
      </c>
      <c r="AJ4">
        <f>VLOOKUP(B4,'W08'!$A$3:$C$67,3, FALSE)</f>
        <v>2</v>
      </c>
      <c r="AK4">
        <f>VLOOKUP(B4,'W09'!$A$3:$C$66,3, FALSE)</f>
        <v>1</v>
      </c>
      <c r="AL4">
        <f>VLOOKUP(B4,'W10'!$A$3:$C$66,3, FALSE)</f>
        <v>1</v>
      </c>
      <c r="AM4">
        <f>VLOOKUP(B4,'W11'!$A$3:$C$66,3, FALSE)</f>
        <v>2</v>
      </c>
      <c r="AN4">
        <f>VLOOKUP(B4,'W12'!$A$3:$C$66,3, FALSE)</f>
        <v>2</v>
      </c>
      <c r="AO4">
        <f>VLOOKUP(B4,'W13'!$A$3:$C$66,3, FALSE)</f>
        <v>2</v>
      </c>
      <c r="AP4">
        <f>VLOOKUP(B4,'W14'!$A$3:$C$66,3, FALSE)</f>
        <v>2</v>
      </c>
      <c r="AQ4">
        <f>VLOOKUP(B4,'W15'!$A$3:$C$66,3, FALSE)</f>
        <v>2</v>
      </c>
      <c r="AR4">
        <f>VLOOKUP(B4,'W16'!$A$3:$C$66,3, FALSE)</f>
        <v>2</v>
      </c>
      <c r="AS4">
        <f>VLOOKUP(B4,'W17'!$A$3:$C$66,3, FALSE)</f>
        <v>2</v>
      </c>
      <c r="AT4">
        <f>VLOOKUP(B4,'W18'!$A$3:$C$66,3, FALSE)</f>
        <v>2</v>
      </c>
      <c r="AU4" s="3">
        <f>VLOOKUP(B4,'W19'!$A$3:$C$65,3, FALSE)</f>
        <v>3</v>
      </c>
      <c r="AV4" s="1">
        <f t="shared" si="5"/>
        <v>29.5</v>
      </c>
    </row>
    <row r="5" spans="1:48" x14ac:dyDescent="0.25">
      <c r="A5" s="31">
        <v>3</v>
      </c>
      <c r="B5" s="17" t="s">
        <v>115</v>
      </c>
      <c r="C5" s="4">
        <f t="shared" si="0"/>
        <v>186</v>
      </c>
      <c r="D5" s="4">
        <f t="shared" si="1"/>
        <v>284</v>
      </c>
      <c r="E5" s="11">
        <f t="shared" si="2"/>
        <v>0.65492957746478875</v>
      </c>
      <c r="F5" s="5">
        <f t="shared" si="3"/>
        <v>33.5</v>
      </c>
      <c r="H5">
        <f>VLOOKUP(B5,'W01'!$A$3:$B$66,2, FALSE)</f>
        <v>8.5</v>
      </c>
      <c r="I5">
        <f>VLOOKUP(B5,'W02'!$A$3:$B$66,2, FALSE)</f>
        <v>11</v>
      </c>
      <c r="J5">
        <f>VLOOKUP(B5,'W03'!$A$3:$B$66,2, FALSE)</f>
        <v>9</v>
      </c>
      <c r="K5">
        <f>VLOOKUP(B5,'W04'!$A$3:$B$66,2, FALSE)</f>
        <v>11</v>
      </c>
      <c r="L5">
        <f>VLOOKUP(B5,'W05'!$A$3:$B$67,2, FALSE)</f>
        <v>11</v>
      </c>
      <c r="M5">
        <f>VLOOKUP(B5,'W06'!$A$3:$B$67,2, FALSE)</f>
        <v>7</v>
      </c>
      <c r="N5">
        <f>VLOOKUP(B5,'W07'!$A$3:$B$67,2, FALSE)</f>
        <v>9</v>
      </c>
      <c r="O5">
        <f>VLOOKUP(B5,'W08'!$A$3:$B$67,2, FALSE)</f>
        <v>11</v>
      </c>
      <c r="P5">
        <f>VLOOKUP(B5,'W09'!$A$3:$B$66,2, FALSE)</f>
        <v>9</v>
      </c>
      <c r="Q5">
        <f>VLOOKUP(B5,'W10'!$A$3:$B$66,2, FALSE)</f>
        <v>6</v>
      </c>
      <c r="R5">
        <f>VLOOKUP(B5,'W11'!$A$3:$B$66,2, FALSE)</f>
        <v>10</v>
      </c>
      <c r="S5">
        <f>VLOOKUP(B5,'W12'!$A$3:$B$66,2, FALSE)</f>
        <v>11</v>
      </c>
      <c r="T5">
        <f>VLOOKUP(B5,'W13'!$A$3:$B$66,2, FALSE)</f>
        <v>11.5</v>
      </c>
      <c r="U5">
        <f>VLOOKUP(B5,'W14'!$A$3:$B$66,2, FALSE)</f>
        <v>7</v>
      </c>
      <c r="V5">
        <f>VLOOKUP(B5,'W15'!$A$3:$B$66,2, FALSE)</f>
        <v>12</v>
      </c>
      <c r="W5">
        <f>VLOOKUP(B5,'W16'!$A$3:$B$66,2, FALSE)</f>
        <v>9</v>
      </c>
      <c r="X5">
        <f>VLOOKUP(B5,'W17'!$A$3:$B$66,2, FALSE)</f>
        <v>12</v>
      </c>
      <c r="Y5">
        <f>VLOOKUP(B5,'W18'!$A$3:$B$66,2, FALSE)</f>
        <v>11</v>
      </c>
      <c r="Z5" s="3">
        <f>VLOOKUP(B5,'W19'!$A$3:$B$65,2, FALSE)</f>
        <v>10</v>
      </c>
      <c r="AA5" s="1">
        <f t="shared" si="4"/>
        <v>186</v>
      </c>
      <c r="AC5">
        <f>VLOOKUP(B5,'W01'!$A$3:$C$66,3, FALSE)</f>
        <v>1.5</v>
      </c>
      <c r="AD5">
        <f>VLOOKUP(B5,'W02'!$A$3:$C$66,3, FALSE)</f>
        <v>2</v>
      </c>
      <c r="AE5">
        <f>VLOOKUP(B5,'W03'!$A$3:$C$66,3, FALSE)</f>
        <v>1</v>
      </c>
      <c r="AF5">
        <f>VLOOKUP(B5,'W04'!$A$3:$C$66,3, FALSE)</f>
        <v>2</v>
      </c>
      <c r="AG5">
        <f>VLOOKUP(B5,'W05'!$A$3:$C$67,3, FALSE)</f>
        <v>1</v>
      </c>
      <c r="AH5">
        <f>VLOOKUP(B5,'W06'!$A$3:$C$67,3, FALSE)</f>
        <v>1</v>
      </c>
      <c r="AI5">
        <f>VLOOKUP(B5,'W07'!$A$3:$C$67,3, FALSE)</f>
        <v>1</v>
      </c>
      <c r="AJ5">
        <f>VLOOKUP(B5,'W08'!$A$3:$C$67,3, FALSE)</f>
        <v>2</v>
      </c>
      <c r="AK5">
        <f>VLOOKUP(B5,'W09'!$A$3:$C$66,3, FALSE)</f>
        <v>2</v>
      </c>
      <c r="AL5">
        <f>VLOOKUP(B5,'W10'!$A$3:$C$66,3, FALSE)</f>
        <v>0</v>
      </c>
      <c r="AM5">
        <f>VLOOKUP(B5,'W11'!$A$3:$C$66,3, FALSE)</f>
        <v>2</v>
      </c>
      <c r="AN5">
        <f>VLOOKUP(B5,'W12'!$A$3:$C$66,3, FALSE)</f>
        <v>2</v>
      </c>
      <c r="AO5">
        <f>VLOOKUP(B5,'W13'!$A$3:$C$66,3, FALSE)</f>
        <v>2</v>
      </c>
      <c r="AP5">
        <f>VLOOKUP(B5,'W14'!$A$3:$C$66,3, FALSE)</f>
        <v>2</v>
      </c>
      <c r="AQ5">
        <f>VLOOKUP(B5,'W15'!$A$3:$C$66,3, FALSE)</f>
        <v>2</v>
      </c>
      <c r="AR5">
        <f>VLOOKUP(B5,'W16'!$A$3:$C$66,3, FALSE)</f>
        <v>2</v>
      </c>
      <c r="AS5">
        <f>VLOOKUP(B5,'W17'!$A$3:$C$66,3, FALSE)</f>
        <v>2</v>
      </c>
      <c r="AT5">
        <f>VLOOKUP(B5,'W18'!$A$3:$C$66,3, FALSE)</f>
        <v>2</v>
      </c>
      <c r="AU5" s="3">
        <f>VLOOKUP(B5,'W19'!$A$3:$C$65,3, FALSE)</f>
        <v>4</v>
      </c>
      <c r="AV5" s="1">
        <f t="shared" si="5"/>
        <v>33.5</v>
      </c>
    </row>
    <row r="6" spans="1:48" x14ac:dyDescent="0.25">
      <c r="A6" s="31">
        <v>4</v>
      </c>
      <c r="B6" s="17" t="s">
        <v>93</v>
      </c>
      <c r="C6" s="4">
        <f t="shared" si="0"/>
        <v>185</v>
      </c>
      <c r="D6" s="4">
        <f t="shared" si="1"/>
        <v>284</v>
      </c>
      <c r="E6" s="11">
        <f t="shared" si="2"/>
        <v>0.65140845070422537</v>
      </c>
      <c r="F6" s="5">
        <f t="shared" si="3"/>
        <v>33</v>
      </c>
      <c r="H6">
        <f>VLOOKUP(B6,'W01'!$A$3:$B$66,2, FALSE)</f>
        <v>9.5</v>
      </c>
      <c r="I6">
        <f>VLOOKUP(B6,'W02'!$A$3:$B$66,2, FALSE)</f>
        <v>10</v>
      </c>
      <c r="J6">
        <f>VLOOKUP(B6,'W03'!$A$3:$B$66,2, FALSE)</f>
        <v>7</v>
      </c>
      <c r="K6">
        <f>VLOOKUP(B6,'W04'!$A$3:$B$66,2, FALSE)</f>
        <v>12</v>
      </c>
      <c r="L6">
        <f>VLOOKUP(B6,'W05'!$A$3:$B$67,2, FALSE)</f>
        <v>10</v>
      </c>
      <c r="M6">
        <f>VLOOKUP(B6,'W06'!$A$3:$B$67,2, FALSE)</f>
        <v>7</v>
      </c>
      <c r="N6">
        <f>VLOOKUP(B6,'W07'!$A$3:$B$67,2, FALSE)</f>
        <v>10</v>
      </c>
      <c r="O6">
        <f>VLOOKUP(B6,'W08'!$A$3:$B$67,2, FALSE)</f>
        <v>11</v>
      </c>
      <c r="P6">
        <f>VLOOKUP(B6,'W09'!$A$3:$B$66,2, FALSE)</f>
        <v>11</v>
      </c>
      <c r="Q6">
        <f>VLOOKUP(B6,'W10'!$A$3:$B$66,2, FALSE)</f>
        <v>5</v>
      </c>
      <c r="R6">
        <f>VLOOKUP(B6,'W11'!$A$3:$B$66,2, FALSE)</f>
        <v>9</v>
      </c>
      <c r="S6">
        <f>VLOOKUP(B6,'W12'!$A$3:$B$66,2, FALSE)</f>
        <v>10</v>
      </c>
      <c r="T6">
        <f>VLOOKUP(B6,'W13'!$A$3:$B$66,2, FALSE)</f>
        <v>11.5</v>
      </c>
      <c r="U6">
        <f>VLOOKUP(B6,'W14'!$A$3:$B$66,2, FALSE)</f>
        <v>7</v>
      </c>
      <c r="V6">
        <f>VLOOKUP(B6,'W15'!$A$3:$B$66,2, FALSE)</f>
        <v>12</v>
      </c>
      <c r="W6">
        <f>VLOOKUP(B6,'W16'!$A$3:$B$66,2, FALSE)</f>
        <v>11</v>
      </c>
      <c r="X6">
        <f>VLOOKUP(B6,'W17'!$A$3:$B$66,2, FALSE)</f>
        <v>12</v>
      </c>
      <c r="Y6">
        <f>VLOOKUP(B6,'W18'!$A$3:$B$66,2, FALSE)</f>
        <v>11</v>
      </c>
      <c r="Z6" s="3">
        <f>VLOOKUP(B6,'W19'!$A$3:$B$65,2, FALSE)</f>
        <v>9</v>
      </c>
      <c r="AA6" s="1">
        <f t="shared" si="4"/>
        <v>185</v>
      </c>
      <c r="AC6">
        <f>VLOOKUP(B6,'W01'!$A$3:$C$66,3, FALSE)</f>
        <v>1</v>
      </c>
      <c r="AD6">
        <f>VLOOKUP(B6,'W02'!$A$3:$C$66,3, FALSE)</f>
        <v>2</v>
      </c>
      <c r="AE6">
        <f>VLOOKUP(B6,'W03'!$A$3:$C$66,3, FALSE)</f>
        <v>1</v>
      </c>
      <c r="AF6">
        <f>VLOOKUP(B6,'W04'!$A$3:$C$66,3, FALSE)</f>
        <v>1</v>
      </c>
      <c r="AG6">
        <f>VLOOKUP(B6,'W05'!$A$3:$C$67,3, FALSE)</f>
        <v>2</v>
      </c>
      <c r="AH6">
        <f>VLOOKUP(B6,'W06'!$A$3:$C$67,3, FALSE)</f>
        <v>1</v>
      </c>
      <c r="AI6">
        <f>VLOOKUP(B6,'W07'!$A$3:$C$67,3, FALSE)</f>
        <v>1</v>
      </c>
      <c r="AJ6">
        <f>VLOOKUP(B6,'W08'!$A$3:$C$67,3, FALSE)</f>
        <v>2</v>
      </c>
      <c r="AK6">
        <f>VLOOKUP(B6,'W09'!$A$3:$C$66,3, FALSE)</f>
        <v>2</v>
      </c>
      <c r="AL6">
        <f>VLOOKUP(B6,'W10'!$A$3:$C$66,3, FALSE)</f>
        <v>1</v>
      </c>
      <c r="AM6">
        <f>VLOOKUP(B6,'W11'!$A$3:$C$66,3, FALSE)</f>
        <v>2</v>
      </c>
      <c r="AN6">
        <f>VLOOKUP(B6,'W12'!$A$3:$C$66,3, FALSE)</f>
        <v>2</v>
      </c>
      <c r="AO6">
        <f>VLOOKUP(B6,'W13'!$A$3:$C$66,3, FALSE)</f>
        <v>2</v>
      </c>
      <c r="AP6">
        <f>VLOOKUP(B6,'W14'!$A$3:$C$66,3, FALSE)</f>
        <v>2</v>
      </c>
      <c r="AQ6">
        <f>VLOOKUP(B6,'W15'!$A$3:$C$66,3, FALSE)</f>
        <v>2</v>
      </c>
      <c r="AR6">
        <f>VLOOKUP(B6,'W16'!$A$3:$C$66,3, FALSE)</f>
        <v>2</v>
      </c>
      <c r="AS6">
        <f>VLOOKUP(B6,'W17'!$A$3:$C$66,3, FALSE)</f>
        <v>2</v>
      </c>
      <c r="AT6">
        <f>VLOOKUP(B6,'W18'!$A$3:$C$66,3, FALSE)</f>
        <v>2</v>
      </c>
      <c r="AU6" s="3">
        <f>VLOOKUP(B6,'W19'!$A$3:$C$65,3, FALSE)</f>
        <v>3</v>
      </c>
      <c r="AV6" s="1">
        <f t="shared" si="5"/>
        <v>33</v>
      </c>
    </row>
    <row r="7" spans="1:48" x14ac:dyDescent="0.25">
      <c r="A7" s="31">
        <v>5</v>
      </c>
      <c r="B7" s="17" t="s">
        <v>81</v>
      </c>
      <c r="C7" s="4">
        <f t="shared" si="0"/>
        <v>185</v>
      </c>
      <c r="D7" s="4">
        <f t="shared" si="1"/>
        <v>284</v>
      </c>
      <c r="E7" s="11">
        <f t="shared" si="2"/>
        <v>0.65140845070422537</v>
      </c>
      <c r="F7" s="5">
        <f t="shared" si="3"/>
        <v>28</v>
      </c>
      <c r="H7">
        <f>VLOOKUP(B7,'W01'!$A$3:$B$66,2, FALSE)</f>
        <v>10.5</v>
      </c>
      <c r="I7">
        <f>VLOOKUP(B7,'W02'!$A$3:$B$66,2, FALSE)</f>
        <v>8</v>
      </c>
      <c r="J7">
        <f>VLOOKUP(B7,'W03'!$A$3:$B$66,2, FALSE)</f>
        <v>11</v>
      </c>
      <c r="K7">
        <f>VLOOKUP(B7,'W04'!$A$3:$B$66,2, FALSE)</f>
        <v>12</v>
      </c>
      <c r="L7">
        <f>VLOOKUP(B7,'W05'!$A$3:$B$67,2, FALSE)</f>
        <v>11</v>
      </c>
      <c r="M7">
        <f>VLOOKUP(B7,'W06'!$A$3:$B$67,2, FALSE)</f>
        <v>8</v>
      </c>
      <c r="N7">
        <f>VLOOKUP(B7,'W07'!$A$3:$B$67,2, FALSE)</f>
        <v>9</v>
      </c>
      <c r="O7">
        <f>VLOOKUP(B7,'W08'!$A$3:$B$67,2, FALSE)</f>
        <v>7</v>
      </c>
      <c r="P7">
        <f>VLOOKUP(B7,'W09'!$A$3:$B$66,2, FALSE)</f>
        <v>9</v>
      </c>
      <c r="Q7">
        <f>VLOOKUP(B7,'W10'!$A$3:$B$66,2, FALSE)</f>
        <v>8</v>
      </c>
      <c r="R7">
        <f>VLOOKUP(B7,'W11'!$A$3:$B$66,2, FALSE)</f>
        <v>9</v>
      </c>
      <c r="S7">
        <f>VLOOKUP(B7,'W12'!$A$3:$B$66,2, FALSE)</f>
        <v>10</v>
      </c>
      <c r="T7">
        <f>VLOOKUP(B7,'W13'!$A$3:$B$66,2, FALSE)</f>
        <v>11.5</v>
      </c>
      <c r="U7">
        <f>VLOOKUP(B7,'W14'!$A$3:$B$66,2, FALSE)</f>
        <v>7</v>
      </c>
      <c r="V7">
        <f>VLOOKUP(B7,'W15'!$A$3:$B$66,2, FALSE)</f>
        <v>12</v>
      </c>
      <c r="W7">
        <f>VLOOKUP(B7,'W16'!$A$3:$B$66,2, FALSE)</f>
        <v>11</v>
      </c>
      <c r="X7">
        <f>VLOOKUP(B7,'W17'!$A$3:$B$66,2, FALSE)</f>
        <v>12</v>
      </c>
      <c r="Y7">
        <f>VLOOKUP(B7,'W18'!$A$3:$B$66,2, FALSE)</f>
        <v>11</v>
      </c>
      <c r="Z7" s="3">
        <f>VLOOKUP(B7,'W19'!$A$3:$B$65,2, FALSE)</f>
        <v>8</v>
      </c>
      <c r="AA7" s="1">
        <f t="shared" si="4"/>
        <v>185</v>
      </c>
      <c r="AC7">
        <f>VLOOKUP(B7,'W01'!$A$3:$C$66,3, FALSE)</f>
        <v>2</v>
      </c>
      <c r="AD7">
        <f>VLOOKUP(B7,'W02'!$A$3:$C$66,3, FALSE)</f>
        <v>1</v>
      </c>
      <c r="AE7">
        <f>VLOOKUP(B7,'W03'!$A$3:$C$66,3, FALSE)</f>
        <v>0</v>
      </c>
      <c r="AF7">
        <f>VLOOKUP(B7,'W04'!$A$3:$C$66,3, FALSE)</f>
        <v>0</v>
      </c>
      <c r="AG7">
        <f>VLOOKUP(B7,'W05'!$A$3:$C$67,3, FALSE)</f>
        <v>1</v>
      </c>
      <c r="AH7">
        <f>VLOOKUP(B7,'W06'!$A$3:$C$67,3, FALSE)</f>
        <v>1</v>
      </c>
      <c r="AI7">
        <f>VLOOKUP(B7,'W07'!$A$3:$C$67,3, FALSE)</f>
        <v>0</v>
      </c>
      <c r="AJ7">
        <f>VLOOKUP(B7,'W08'!$A$3:$C$67,3, FALSE)</f>
        <v>2</v>
      </c>
      <c r="AK7">
        <f>VLOOKUP(B7,'W09'!$A$3:$C$66,3, FALSE)</f>
        <v>1</v>
      </c>
      <c r="AL7">
        <f>VLOOKUP(B7,'W10'!$A$3:$C$66,3, FALSE)</f>
        <v>1</v>
      </c>
      <c r="AM7">
        <f>VLOOKUP(B7,'W11'!$A$3:$C$66,3, FALSE)</f>
        <v>2</v>
      </c>
      <c r="AN7">
        <f>VLOOKUP(B7,'W12'!$A$3:$C$66,3, FALSE)</f>
        <v>2</v>
      </c>
      <c r="AO7">
        <f>VLOOKUP(B7,'W13'!$A$3:$C$66,3, FALSE)</f>
        <v>2</v>
      </c>
      <c r="AP7">
        <f>VLOOKUP(B7,'W14'!$A$3:$C$66,3, FALSE)</f>
        <v>2</v>
      </c>
      <c r="AQ7">
        <f>VLOOKUP(B7,'W15'!$A$3:$C$66,3, FALSE)</f>
        <v>2</v>
      </c>
      <c r="AR7">
        <f>VLOOKUP(B7,'W16'!$A$3:$C$66,3, FALSE)</f>
        <v>2</v>
      </c>
      <c r="AS7">
        <f>VLOOKUP(B7,'W17'!$A$3:$C$66,3, FALSE)</f>
        <v>2</v>
      </c>
      <c r="AT7">
        <f>VLOOKUP(B7,'W18'!$A$3:$C$66,3, FALSE)</f>
        <v>2</v>
      </c>
      <c r="AU7" s="3">
        <f>VLOOKUP(B7,'W19'!$A$3:$C$65,3, FALSE)</f>
        <v>3</v>
      </c>
      <c r="AV7" s="1">
        <f t="shared" si="5"/>
        <v>28</v>
      </c>
    </row>
    <row r="8" spans="1:48" x14ac:dyDescent="0.25">
      <c r="A8" s="31">
        <v>6</v>
      </c>
      <c r="B8" s="17" t="s">
        <v>100</v>
      </c>
      <c r="C8" s="4">
        <f t="shared" si="0"/>
        <v>184</v>
      </c>
      <c r="D8" s="4">
        <f t="shared" si="1"/>
        <v>284</v>
      </c>
      <c r="E8" s="11">
        <f t="shared" si="2"/>
        <v>0.647887323943662</v>
      </c>
      <c r="F8" s="5">
        <f t="shared" si="3"/>
        <v>28.5</v>
      </c>
      <c r="H8">
        <f>VLOOKUP(B8,'W01'!$A$3:$B$66,2, FALSE)</f>
        <v>8.5</v>
      </c>
      <c r="I8">
        <f>VLOOKUP(B8,'W02'!$A$3:$B$66,2, FALSE)</f>
        <v>9</v>
      </c>
      <c r="J8">
        <f>VLOOKUP(B8,'W03'!$A$3:$B$66,2, FALSE)</f>
        <v>8</v>
      </c>
      <c r="K8">
        <f>VLOOKUP(B8,'W04'!$A$3:$B$66,2, FALSE)</f>
        <v>10</v>
      </c>
      <c r="L8">
        <f>VLOOKUP(B8,'W05'!$A$3:$B$67,2, FALSE)</f>
        <v>11</v>
      </c>
      <c r="M8">
        <f>VLOOKUP(B8,'W06'!$A$3:$B$67,2, FALSE)</f>
        <v>7</v>
      </c>
      <c r="N8">
        <f>VLOOKUP(B8,'W07'!$A$3:$B$67,2, FALSE)</f>
        <v>9</v>
      </c>
      <c r="O8">
        <f>VLOOKUP(B8,'W08'!$A$3:$B$67,2, FALSE)</f>
        <v>11</v>
      </c>
      <c r="P8">
        <f>VLOOKUP(B8,'W09'!$A$3:$B$66,2, FALSE)</f>
        <v>11</v>
      </c>
      <c r="Q8">
        <f>VLOOKUP(B8,'W10'!$A$3:$B$66,2, FALSE)</f>
        <v>6</v>
      </c>
      <c r="R8">
        <f>VLOOKUP(B8,'W11'!$A$3:$B$66,2, FALSE)</f>
        <v>10</v>
      </c>
      <c r="S8">
        <f>VLOOKUP(B8,'W12'!$A$3:$B$66,2, FALSE)</f>
        <v>10</v>
      </c>
      <c r="T8">
        <f>VLOOKUP(B8,'W13'!$A$3:$B$66,2, FALSE)</f>
        <v>12.5</v>
      </c>
      <c r="U8">
        <f>VLOOKUP(B8,'W14'!$A$3:$B$66,2, FALSE)</f>
        <v>7</v>
      </c>
      <c r="V8">
        <f>VLOOKUP(B8,'W15'!$A$3:$B$66,2, FALSE)</f>
        <v>12</v>
      </c>
      <c r="W8">
        <f>VLOOKUP(B8,'W16'!$A$3:$B$66,2, FALSE)</f>
        <v>10</v>
      </c>
      <c r="X8">
        <f>VLOOKUP(B8,'W17'!$A$3:$B$66,2, FALSE)</f>
        <v>12</v>
      </c>
      <c r="Y8">
        <f>VLOOKUP(B8,'W18'!$A$3:$B$66,2, FALSE)</f>
        <v>11</v>
      </c>
      <c r="Z8" s="3">
        <f>VLOOKUP(B8,'W19'!$A$3:$B$65,2, FALSE)</f>
        <v>9</v>
      </c>
      <c r="AA8" s="1">
        <f t="shared" si="4"/>
        <v>184</v>
      </c>
      <c r="AC8">
        <f>VLOOKUP(B8,'W01'!$A$3:$C$66,3, FALSE)</f>
        <v>0.5</v>
      </c>
      <c r="AD8">
        <f>VLOOKUP(B8,'W02'!$A$3:$C$66,3, FALSE)</f>
        <v>1</v>
      </c>
      <c r="AE8">
        <f>VLOOKUP(B8,'W03'!$A$3:$C$66,3, FALSE)</f>
        <v>0</v>
      </c>
      <c r="AF8">
        <f>VLOOKUP(B8,'W04'!$A$3:$C$66,3, FALSE)</f>
        <v>2</v>
      </c>
      <c r="AG8">
        <f>VLOOKUP(B8,'W05'!$A$3:$C$67,3, FALSE)</f>
        <v>2</v>
      </c>
      <c r="AH8">
        <f>VLOOKUP(B8,'W06'!$A$3:$C$67,3, FALSE)</f>
        <v>1</v>
      </c>
      <c r="AI8">
        <f>VLOOKUP(B8,'W07'!$A$3:$C$67,3, FALSE)</f>
        <v>1</v>
      </c>
      <c r="AJ8">
        <f>VLOOKUP(B8,'W08'!$A$3:$C$67,3, FALSE)</f>
        <v>2</v>
      </c>
      <c r="AK8">
        <f>VLOOKUP(B8,'W09'!$A$3:$C$66,3, FALSE)</f>
        <v>1</v>
      </c>
      <c r="AL8">
        <f>VLOOKUP(B8,'W10'!$A$3:$C$66,3, FALSE)</f>
        <v>1</v>
      </c>
      <c r="AM8">
        <f>VLOOKUP(B8,'W11'!$A$3:$C$66,3, FALSE)</f>
        <v>2</v>
      </c>
      <c r="AN8">
        <f>VLOOKUP(B8,'W12'!$A$3:$C$66,3, FALSE)</f>
        <v>2</v>
      </c>
      <c r="AO8">
        <f>VLOOKUP(B8,'W13'!$A$3:$C$66,3, FALSE)</f>
        <v>2</v>
      </c>
      <c r="AP8">
        <f>VLOOKUP(B8,'W14'!$A$3:$C$66,3, FALSE)</f>
        <v>2</v>
      </c>
      <c r="AQ8">
        <f>VLOOKUP(B8,'W15'!$A$3:$C$66,3, FALSE)</f>
        <v>2</v>
      </c>
      <c r="AR8">
        <f>VLOOKUP(B8,'W16'!$A$3:$C$66,3, FALSE)</f>
        <v>1</v>
      </c>
      <c r="AS8">
        <f>VLOOKUP(B8,'W17'!$A$3:$C$66,3, FALSE)</f>
        <v>2</v>
      </c>
      <c r="AT8">
        <f>VLOOKUP(B8,'W18'!$A$3:$C$66,3, FALSE)</f>
        <v>1</v>
      </c>
      <c r="AU8" s="3">
        <f>VLOOKUP(B8,'W19'!$A$3:$C$65,3, FALSE)</f>
        <v>3</v>
      </c>
      <c r="AV8" s="1">
        <f t="shared" si="5"/>
        <v>28.5</v>
      </c>
    </row>
    <row r="9" spans="1:48" x14ac:dyDescent="0.25">
      <c r="A9" s="31">
        <v>7</v>
      </c>
      <c r="B9" s="17" t="s">
        <v>70</v>
      </c>
      <c r="C9" s="4">
        <f t="shared" si="0"/>
        <v>183</v>
      </c>
      <c r="D9" s="4">
        <f t="shared" si="1"/>
        <v>284</v>
      </c>
      <c r="E9" s="11">
        <f t="shared" si="2"/>
        <v>0.64436619718309862</v>
      </c>
      <c r="F9" s="5">
        <f t="shared" si="3"/>
        <v>31</v>
      </c>
      <c r="H9">
        <f>VLOOKUP(B9,'W01'!$A$3:$B$66,2, FALSE)</f>
        <v>6.5</v>
      </c>
      <c r="I9">
        <f>VLOOKUP(B9,'W02'!$A$3:$B$66,2, FALSE)</f>
        <v>9</v>
      </c>
      <c r="J9">
        <f>VLOOKUP(B9,'W03'!$A$3:$B$66,2, FALSE)</f>
        <v>9</v>
      </c>
      <c r="K9">
        <f>VLOOKUP(B9,'W04'!$A$3:$B$66,2, FALSE)</f>
        <v>12</v>
      </c>
      <c r="L9">
        <f>VLOOKUP(B9,'W05'!$A$3:$B$67,2, FALSE)</f>
        <v>10</v>
      </c>
      <c r="M9">
        <f>VLOOKUP(B9,'W06'!$A$3:$B$67,2, FALSE)</f>
        <v>6</v>
      </c>
      <c r="N9">
        <f>VLOOKUP(B9,'W07'!$A$3:$B$67,2, FALSE)</f>
        <v>8</v>
      </c>
      <c r="O9">
        <f>VLOOKUP(B9,'W08'!$A$3:$B$67,2, FALSE)</f>
        <v>10</v>
      </c>
      <c r="P9">
        <f>VLOOKUP(B9,'W09'!$A$3:$B$66,2, FALSE)</f>
        <v>10</v>
      </c>
      <c r="Q9">
        <f>VLOOKUP(B9,'W10'!$A$3:$B$66,2, FALSE)</f>
        <v>6</v>
      </c>
      <c r="R9">
        <f>VLOOKUP(B9,'W11'!$A$3:$B$66,2, FALSE)</f>
        <v>10</v>
      </c>
      <c r="S9">
        <f>VLOOKUP(B9,'W12'!$A$3:$B$66,2, FALSE)</f>
        <v>11</v>
      </c>
      <c r="T9">
        <f>VLOOKUP(B9,'W13'!$A$3:$B$66,2, FALSE)</f>
        <v>12.5</v>
      </c>
      <c r="U9">
        <f>VLOOKUP(B9,'W14'!$A$3:$B$66,2, FALSE)</f>
        <v>6</v>
      </c>
      <c r="V9">
        <f>VLOOKUP(B9,'W15'!$A$3:$B$66,2, FALSE)</f>
        <v>14</v>
      </c>
      <c r="W9">
        <f>VLOOKUP(B9,'W16'!$A$3:$B$66,2, FALSE)</f>
        <v>12</v>
      </c>
      <c r="X9">
        <f>VLOOKUP(B9,'W17'!$A$3:$B$66,2, FALSE)</f>
        <v>10</v>
      </c>
      <c r="Y9">
        <f>VLOOKUP(B9,'W18'!$A$3:$B$66,2, FALSE)</f>
        <v>11</v>
      </c>
      <c r="Z9" s="3">
        <f>VLOOKUP(B9,'W19'!$A$3:$B$65,2, FALSE)</f>
        <v>10</v>
      </c>
      <c r="AA9" s="1">
        <f t="shared" si="4"/>
        <v>183</v>
      </c>
      <c r="AC9">
        <f>VLOOKUP(B9,'W01'!$A$3:$C$66,3, FALSE)</f>
        <v>1</v>
      </c>
      <c r="AD9">
        <f>VLOOKUP(B9,'W02'!$A$3:$C$66,3, FALSE)</f>
        <v>2</v>
      </c>
      <c r="AE9">
        <f>VLOOKUP(B9,'W03'!$A$3:$C$66,3, FALSE)</f>
        <v>1</v>
      </c>
      <c r="AF9">
        <f>VLOOKUP(B9,'W04'!$A$3:$C$66,3, FALSE)</f>
        <v>2</v>
      </c>
      <c r="AG9">
        <f>VLOOKUP(B9,'W05'!$A$3:$C$67,3, FALSE)</f>
        <v>2</v>
      </c>
      <c r="AH9">
        <f>VLOOKUP(B9,'W06'!$A$3:$C$67,3, FALSE)</f>
        <v>1</v>
      </c>
      <c r="AI9">
        <f>VLOOKUP(B9,'W07'!$A$3:$C$67,3, FALSE)</f>
        <v>1</v>
      </c>
      <c r="AJ9">
        <f>VLOOKUP(B9,'W08'!$A$3:$C$67,3, FALSE)</f>
        <v>2</v>
      </c>
      <c r="AK9">
        <f>VLOOKUP(B9,'W09'!$A$3:$C$66,3, FALSE)</f>
        <v>1</v>
      </c>
      <c r="AL9">
        <f>VLOOKUP(B9,'W10'!$A$3:$C$66,3, FALSE)</f>
        <v>1</v>
      </c>
      <c r="AM9">
        <f>VLOOKUP(B9,'W11'!$A$3:$C$66,3, FALSE)</f>
        <v>2</v>
      </c>
      <c r="AN9">
        <f>VLOOKUP(B9,'W12'!$A$3:$C$66,3, FALSE)</f>
        <v>2</v>
      </c>
      <c r="AO9">
        <f>VLOOKUP(B9,'W13'!$A$3:$C$66,3, FALSE)</f>
        <v>2</v>
      </c>
      <c r="AP9">
        <f>VLOOKUP(B9,'W14'!$A$3:$C$66,3, FALSE)</f>
        <v>1</v>
      </c>
      <c r="AQ9">
        <f>VLOOKUP(B9,'W15'!$A$3:$C$66,3, FALSE)</f>
        <v>1</v>
      </c>
      <c r="AR9">
        <f>VLOOKUP(B9,'W16'!$A$3:$C$66,3, FALSE)</f>
        <v>1</v>
      </c>
      <c r="AS9">
        <f>VLOOKUP(B9,'W17'!$A$3:$C$66,3, FALSE)</f>
        <v>2</v>
      </c>
      <c r="AT9">
        <f>VLOOKUP(B9,'W18'!$A$3:$C$66,3, FALSE)</f>
        <v>2</v>
      </c>
      <c r="AU9" s="3">
        <f>VLOOKUP(B9,'W19'!$A$3:$C$65,3, FALSE)</f>
        <v>4</v>
      </c>
      <c r="AV9" s="1">
        <f t="shared" si="5"/>
        <v>31</v>
      </c>
    </row>
    <row r="10" spans="1:48" x14ac:dyDescent="0.25">
      <c r="A10" s="31">
        <v>8</v>
      </c>
      <c r="B10" s="17" t="s">
        <v>85</v>
      </c>
      <c r="C10" s="4">
        <f t="shared" si="0"/>
        <v>183</v>
      </c>
      <c r="D10" s="4">
        <f t="shared" si="1"/>
        <v>284</v>
      </c>
      <c r="E10" s="11">
        <f t="shared" si="2"/>
        <v>0.64436619718309862</v>
      </c>
      <c r="F10" s="5">
        <f t="shared" si="3"/>
        <v>30.5</v>
      </c>
      <c r="H10">
        <f>VLOOKUP(B10,'W01'!$A$3:$B$66,2, FALSE)</f>
        <v>8.5</v>
      </c>
      <c r="I10">
        <f>VLOOKUP(B10,'W02'!$A$3:$B$66,2, FALSE)</f>
        <v>10</v>
      </c>
      <c r="J10">
        <f>VLOOKUP(B10,'W03'!$A$3:$B$66,2, FALSE)</f>
        <v>10</v>
      </c>
      <c r="K10">
        <f>VLOOKUP(B10,'W04'!$A$3:$B$66,2, FALSE)</f>
        <v>9</v>
      </c>
      <c r="L10">
        <f>VLOOKUP(B10,'W05'!$A$3:$B$67,2, FALSE)</f>
        <v>10</v>
      </c>
      <c r="M10">
        <f>VLOOKUP(B10,'W06'!$A$3:$B$67,2, FALSE)</f>
        <v>6</v>
      </c>
      <c r="N10">
        <f>VLOOKUP(B10,'W07'!$A$3:$B$67,2, FALSE)</f>
        <v>9</v>
      </c>
      <c r="O10">
        <f>VLOOKUP(B10,'W08'!$A$3:$B$67,2, FALSE)</f>
        <v>13</v>
      </c>
      <c r="P10">
        <f>VLOOKUP(B10,'W09'!$A$3:$B$66,2, FALSE)</f>
        <v>8</v>
      </c>
      <c r="Q10">
        <f>VLOOKUP(B10,'W10'!$A$3:$B$66,2, FALSE)</f>
        <v>6</v>
      </c>
      <c r="R10">
        <f>VLOOKUP(B10,'W11'!$A$3:$B$66,2, FALSE)</f>
        <v>10</v>
      </c>
      <c r="S10">
        <f>VLOOKUP(B10,'W12'!$A$3:$B$66,2, FALSE)</f>
        <v>11</v>
      </c>
      <c r="T10">
        <f>VLOOKUP(B10,'W13'!$A$3:$B$66,2, FALSE)</f>
        <v>11.5</v>
      </c>
      <c r="U10">
        <f>VLOOKUP(B10,'W14'!$A$3:$B$66,2, FALSE)</f>
        <v>7</v>
      </c>
      <c r="V10">
        <f>VLOOKUP(B10,'W15'!$A$3:$B$66,2, FALSE)</f>
        <v>12</v>
      </c>
      <c r="W10">
        <f>VLOOKUP(B10,'W16'!$A$3:$B$66,2, FALSE)</f>
        <v>10</v>
      </c>
      <c r="X10">
        <f>VLOOKUP(B10,'W17'!$A$3:$B$66,2, FALSE)</f>
        <v>11</v>
      </c>
      <c r="Y10">
        <f>VLOOKUP(B10,'W18'!$A$3:$B$66,2, FALSE)</f>
        <v>11</v>
      </c>
      <c r="Z10" s="3">
        <f>VLOOKUP(B10,'W19'!$A$3:$B$65,2, FALSE)</f>
        <v>10</v>
      </c>
      <c r="AA10" s="1">
        <f t="shared" si="4"/>
        <v>183</v>
      </c>
      <c r="AC10">
        <f>VLOOKUP(B10,'W01'!$A$3:$C$66,3, FALSE)</f>
        <v>1.5</v>
      </c>
      <c r="AD10">
        <f>VLOOKUP(B10,'W02'!$A$3:$C$66,3, FALSE)</f>
        <v>2</v>
      </c>
      <c r="AE10">
        <f>VLOOKUP(B10,'W03'!$A$3:$C$66,3, FALSE)</f>
        <v>0</v>
      </c>
      <c r="AF10">
        <f>VLOOKUP(B10,'W04'!$A$3:$C$66,3, FALSE)</f>
        <v>2</v>
      </c>
      <c r="AG10">
        <f>VLOOKUP(B10,'W05'!$A$3:$C$67,3, FALSE)</f>
        <v>2</v>
      </c>
      <c r="AH10">
        <f>VLOOKUP(B10,'W06'!$A$3:$C$67,3, FALSE)</f>
        <v>1</v>
      </c>
      <c r="AI10">
        <f>VLOOKUP(B10,'W07'!$A$3:$C$67,3, FALSE)</f>
        <v>1</v>
      </c>
      <c r="AJ10">
        <f>VLOOKUP(B10,'W08'!$A$3:$C$67,3, FALSE)</f>
        <v>2</v>
      </c>
      <c r="AK10">
        <f>VLOOKUP(B10,'W09'!$A$3:$C$66,3, FALSE)</f>
        <v>1</v>
      </c>
      <c r="AL10">
        <f>VLOOKUP(B10,'W10'!$A$3:$C$66,3, FALSE)</f>
        <v>1</v>
      </c>
      <c r="AM10">
        <f>VLOOKUP(B10,'W11'!$A$3:$C$66,3, FALSE)</f>
        <v>2</v>
      </c>
      <c r="AN10">
        <f>VLOOKUP(B10,'W12'!$A$3:$C$66,3, FALSE)</f>
        <v>2</v>
      </c>
      <c r="AO10">
        <f>VLOOKUP(B10,'W13'!$A$3:$C$66,3, FALSE)</f>
        <v>2</v>
      </c>
      <c r="AP10">
        <f>VLOOKUP(B10,'W14'!$A$3:$C$66,3, FALSE)</f>
        <v>2</v>
      </c>
      <c r="AQ10">
        <f>VLOOKUP(B10,'W15'!$A$3:$C$66,3, FALSE)</f>
        <v>2</v>
      </c>
      <c r="AR10">
        <f>VLOOKUP(B10,'W16'!$A$3:$C$66,3, FALSE)</f>
        <v>1</v>
      </c>
      <c r="AS10">
        <f>VLOOKUP(B10,'W17'!$A$3:$C$66,3, FALSE)</f>
        <v>1</v>
      </c>
      <c r="AT10">
        <f>VLOOKUP(B10,'W18'!$A$3:$C$66,3, FALSE)</f>
        <v>2</v>
      </c>
      <c r="AU10" s="3">
        <f>VLOOKUP(B10,'W19'!$A$3:$C$65,3, FALSE)</f>
        <v>3</v>
      </c>
      <c r="AV10" s="1">
        <f t="shared" si="5"/>
        <v>30.5</v>
      </c>
    </row>
    <row r="11" spans="1:48" x14ac:dyDescent="0.25">
      <c r="A11" s="31">
        <v>9</v>
      </c>
      <c r="B11" s="17" t="s">
        <v>107</v>
      </c>
      <c r="C11" s="4">
        <f t="shared" si="0"/>
        <v>182</v>
      </c>
      <c r="D11" s="4">
        <f t="shared" si="1"/>
        <v>284</v>
      </c>
      <c r="E11" s="11">
        <f t="shared" si="2"/>
        <v>0.64084507042253525</v>
      </c>
      <c r="F11" s="5">
        <f t="shared" si="3"/>
        <v>31.5</v>
      </c>
      <c r="H11">
        <f>VLOOKUP(B11,'W01'!$A$3:$B$66,2, FALSE)</f>
        <v>8.5</v>
      </c>
      <c r="I11">
        <f>VLOOKUP(B11,'W02'!$A$3:$B$66,2, FALSE)</f>
        <v>8</v>
      </c>
      <c r="J11">
        <f>VLOOKUP(B11,'W03'!$A$3:$B$66,2, FALSE)</f>
        <v>9</v>
      </c>
      <c r="K11">
        <f>VLOOKUP(B11,'W04'!$A$3:$B$66,2, FALSE)</f>
        <v>11</v>
      </c>
      <c r="L11">
        <f>VLOOKUP(B11,'W05'!$A$3:$B$67,2, FALSE)</f>
        <v>10</v>
      </c>
      <c r="M11">
        <f>VLOOKUP(B11,'W06'!$A$3:$B$67,2, FALSE)</f>
        <v>7</v>
      </c>
      <c r="N11">
        <f>VLOOKUP(B11,'W07'!$A$3:$B$67,2, FALSE)</f>
        <v>9</v>
      </c>
      <c r="O11">
        <f>VLOOKUP(B11,'W08'!$A$3:$B$67,2, FALSE)</f>
        <v>11</v>
      </c>
      <c r="P11">
        <f>VLOOKUP(B11,'W09'!$A$3:$B$66,2, FALSE)</f>
        <v>7</v>
      </c>
      <c r="Q11">
        <f>VLOOKUP(B11,'W10'!$A$3:$B$66,2, FALSE)</f>
        <v>8</v>
      </c>
      <c r="R11">
        <f>VLOOKUP(B11,'W11'!$A$3:$B$66,2, FALSE)</f>
        <v>10</v>
      </c>
      <c r="S11">
        <f>VLOOKUP(B11,'W12'!$A$3:$B$66,2, FALSE)</f>
        <v>12</v>
      </c>
      <c r="T11">
        <f>VLOOKUP(B11,'W13'!$A$3:$B$66,2, FALSE)</f>
        <v>10.5</v>
      </c>
      <c r="U11">
        <f>VLOOKUP(B11,'W14'!$A$3:$B$66,2, FALSE)</f>
        <v>9</v>
      </c>
      <c r="V11">
        <f>VLOOKUP(B11,'W15'!$A$3:$B$66,2, FALSE)</f>
        <v>14</v>
      </c>
      <c r="W11">
        <f>VLOOKUP(B11,'W16'!$A$3:$B$66,2, FALSE)</f>
        <v>10</v>
      </c>
      <c r="X11">
        <f>VLOOKUP(B11,'W17'!$A$3:$B$66,2, FALSE)</f>
        <v>10</v>
      </c>
      <c r="Y11">
        <f>VLOOKUP(B11,'W18'!$A$3:$B$66,2, FALSE)</f>
        <v>10</v>
      </c>
      <c r="Z11" s="3">
        <f>VLOOKUP(B11,'W19'!$A$3:$B$65,2, FALSE)</f>
        <v>8</v>
      </c>
      <c r="AA11" s="1">
        <f t="shared" si="4"/>
        <v>182</v>
      </c>
      <c r="AC11">
        <f>VLOOKUP(B11,'W01'!$A$3:$C$66,3, FALSE)</f>
        <v>0.5</v>
      </c>
      <c r="AD11">
        <f>VLOOKUP(B11,'W02'!$A$3:$C$66,3, FALSE)</f>
        <v>2</v>
      </c>
      <c r="AE11">
        <f>VLOOKUP(B11,'W03'!$A$3:$C$66,3, FALSE)</f>
        <v>2</v>
      </c>
      <c r="AF11">
        <f>VLOOKUP(B11,'W04'!$A$3:$C$66,3, FALSE)</f>
        <v>2</v>
      </c>
      <c r="AG11">
        <f>VLOOKUP(B11,'W05'!$A$3:$C$67,3, FALSE)</f>
        <v>1</v>
      </c>
      <c r="AH11">
        <f>VLOOKUP(B11,'W06'!$A$3:$C$67,3, FALSE)</f>
        <v>0</v>
      </c>
      <c r="AI11">
        <f>VLOOKUP(B11,'W07'!$A$3:$C$67,3, FALSE)</f>
        <v>2</v>
      </c>
      <c r="AJ11">
        <f>VLOOKUP(B11,'W08'!$A$3:$C$67,3, FALSE)</f>
        <v>1</v>
      </c>
      <c r="AK11">
        <f>VLOOKUP(B11,'W09'!$A$3:$C$66,3, FALSE)</f>
        <v>2</v>
      </c>
      <c r="AL11">
        <f>VLOOKUP(B11,'W10'!$A$3:$C$66,3, FALSE)</f>
        <v>1</v>
      </c>
      <c r="AM11">
        <f>VLOOKUP(B11,'W11'!$A$3:$C$66,3, FALSE)</f>
        <v>2</v>
      </c>
      <c r="AN11">
        <f>VLOOKUP(B11,'W12'!$A$3:$C$66,3, FALSE)</f>
        <v>2</v>
      </c>
      <c r="AO11">
        <f>VLOOKUP(B11,'W13'!$A$3:$C$66,3, FALSE)</f>
        <v>2</v>
      </c>
      <c r="AP11">
        <f>VLOOKUP(B11,'W14'!$A$3:$C$66,3, FALSE)</f>
        <v>2</v>
      </c>
      <c r="AQ11">
        <f>VLOOKUP(B11,'W15'!$A$3:$C$66,3, FALSE)</f>
        <v>1</v>
      </c>
      <c r="AR11">
        <f>VLOOKUP(B11,'W16'!$A$3:$C$66,3, FALSE)</f>
        <v>2</v>
      </c>
      <c r="AS11">
        <f>VLOOKUP(B11,'W17'!$A$3:$C$66,3, FALSE)</f>
        <v>2</v>
      </c>
      <c r="AT11">
        <f>VLOOKUP(B11,'W18'!$A$3:$C$66,3, FALSE)</f>
        <v>1</v>
      </c>
      <c r="AU11" s="3">
        <f>VLOOKUP(B11,'W19'!$A$3:$C$65,3, FALSE)</f>
        <v>4</v>
      </c>
      <c r="AV11" s="1">
        <f t="shared" si="5"/>
        <v>31.5</v>
      </c>
    </row>
    <row r="12" spans="1:48" x14ac:dyDescent="0.25">
      <c r="A12" s="31">
        <v>10</v>
      </c>
      <c r="B12" s="17" t="s">
        <v>125</v>
      </c>
      <c r="C12" s="4">
        <f t="shared" si="0"/>
        <v>181</v>
      </c>
      <c r="D12" s="4">
        <f t="shared" si="1"/>
        <v>284</v>
      </c>
      <c r="E12" s="11">
        <f t="shared" si="2"/>
        <v>0.63732394366197187</v>
      </c>
      <c r="F12" s="5">
        <f t="shared" si="3"/>
        <v>33</v>
      </c>
      <c r="H12" s="54">
        <f>VLOOKUP(B12,'W01'!$A$3:$B$66,2, FALSE)</f>
        <v>5.5</v>
      </c>
      <c r="I12" s="54">
        <f>VLOOKUP(B12,'W02'!$A$3:$B$66,2, FALSE)</f>
        <v>9</v>
      </c>
      <c r="J12" s="54">
        <f>VLOOKUP(B12,'W03'!$A$3:$B$66,2, FALSE)</f>
        <v>4</v>
      </c>
      <c r="K12">
        <f>VLOOKUP(B12,'W04'!$A$3:$B$66,2, FALSE)</f>
        <v>9</v>
      </c>
      <c r="L12">
        <f>VLOOKUP(B12,'W05'!$A$3:$B$67,2, FALSE)</f>
        <v>10</v>
      </c>
      <c r="M12">
        <f>VLOOKUP(B12,'W06'!$A$3:$B$67,2, FALSE)</f>
        <v>5</v>
      </c>
      <c r="N12">
        <f>VLOOKUP(B12,'W07'!$A$3:$B$67,2, FALSE)</f>
        <v>9</v>
      </c>
      <c r="O12">
        <f>VLOOKUP(B12,'W08'!$A$3:$B$67,2, FALSE)</f>
        <v>12</v>
      </c>
      <c r="P12">
        <f>VLOOKUP(B12,'W09'!$A$3:$B$66,2, FALSE)</f>
        <v>8</v>
      </c>
      <c r="Q12">
        <f>VLOOKUP(B12,'W10'!$A$3:$B$66,2, FALSE)</f>
        <v>10</v>
      </c>
      <c r="R12">
        <f>VLOOKUP(B12,'W11'!$A$3:$B$66,2, FALSE)</f>
        <v>13</v>
      </c>
      <c r="S12">
        <f>VLOOKUP(B12,'W12'!$A$3:$B$66,2, FALSE)</f>
        <v>11</v>
      </c>
      <c r="T12">
        <f>VLOOKUP(B12,'W13'!$A$3:$B$66,2, FALSE)</f>
        <v>12.5</v>
      </c>
      <c r="U12">
        <f>VLOOKUP(B12,'W14'!$A$3:$B$66,2, FALSE)</f>
        <v>9</v>
      </c>
      <c r="V12">
        <f>VLOOKUP(B12,'W15'!$A$3:$B$66,2, FALSE)</f>
        <v>10</v>
      </c>
      <c r="W12">
        <f>VLOOKUP(B12,'W16'!$A$3:$B$66,2, FALSE)</f>
        <v>13</v>
      </c>
      <c r="X12">
        <f>VLOOKUP(B12,'W17'!$A$3:$B$66,2, FALSE)</f>
        <v>12</v>
      </c>
      <c r="Y12">
        <f>VLOOKUP(B12,'W18'!$A$3:$B$66,2, FALSE)</f>
        <v>11</v>
      </c>
      <c r="Z12" s="3">
        <f>VLOOKUP(B12,'W19'!$A$3:$B$65,2, FALSE)</f>
        <v>8</v>
      </c>
      <c r="AA12" s="1">
        <f t="shared" si="4"/>
        <v>181</v>
      </c>
      <c r="AC12">
        <f>VLOOKUP(B12,'W01'!$A$3:$C$66,3, FALSE)</f>
        <v>2</v>
      </c>
      <c r="AD12">
        <f>VLOOKUP(B12,'W02'!$A$3:$C$66,3, FALSE)</f>
        <v>2</v>
      </c>
      <c r="AE12">
        <f>VLOOKUP(B12,'W03'!$A$3:$C$66,3, FALSE)</f>
        <v>0</v>
      </c>
      <c r="AF12">
        <f>VLOOKUP(B12,'W04'!$A$3:$C$66,3, FALSE)</f>
        <v>2</v>
      </c>
      <c r="AG12">
        <f>VLOOKUP(B12,'W05'!$A$3:$C$67,3, FALSE)</f>
        <v>2</v>
      </c>
      <c r="AH12">
        <f>VLOOKUP(B12,'W06'!$A$3:$C$67,3, FALSE)</f>
        <v>1</v>
      </c>
      <c r="AI12">
        <f>VLOOKUP(B12,'W07'!$A$3:$C$67,3, FALSE)</f>
        <v>0</v>
      </c>
      <c r="AJ12">
        <f>VLOOKUP(B12,'W08'!$A$3:$C$67,3, FALSE)</f>
        <v>2</v>
      </c>
      <c r="AK12">
        <f>VLOOKUP(B12,'W09'!$A$3:$C$66,3, FALSE)</f>
        <v>1</v>
      </c>
      <c r="AL12">
        <f>VLOOKUP(B12,'W10'!$A$3:$C$66,3, FALSE)</f>
        <v>2</v>
      </c>
      <c r="AM12">
        <f>VLOOKUP(B12,'W11'!$A$3:$C$66,3, FALSE)</f>
        <v>2</v>
      </c>
      <c r="AN12">
        <f>VLOOKUP(B12,'W12'!$A$3:$C$66,3, FALSE)</f>
        <v>2</v>
      </c>
      <c r="AO12">
        <f>VLOOKUP(B12,'W13'!$A$3:$C$66,3, FALSE)</f>
        <v>2</v>
      </c>
      <c r="AP12">
        <f>VLOOKUP(B12,'W14'!$A$3:$C$66,3, FALSE)</f>
        <v>2</v>
      </c>
      <c r="AQ12">
        <f>VLOOKUP(B12,'W15'!$A$3:$C$66,3, FALSE)</f>
        <v>1</v>
      </c>
      <c r="AR12">
        <f>VLOOKUP(B12,'W16'!$A$3:$C$66,3, FALSE)</f>
        <v>2</v>
      </c>
      <c r="AS12">
        <f>VLOOKUP(B12,'W17'!$A$3:$C$66,3, FALSE)</f>
        <v>2</v>
      </c>
      <c r="AT12">
        <f>VLOOKUP(B12,'W18'!$A$3:$C$66,3, FALSE)</f>
        <v>2</v>
      </c>
      <c r="AU12" s="3">
        <f>VLOOKUP(B12,'W19'!$A$3:$C$65,3, FALSE)</f>
        <v>4</v>
      </c>
      <c r="AV12" s="1">
        <f t="shared" si="5"/>
        <v>33</v>
      </c>
    </row>
    <row r="13" spans="1:48" x14ac:dyDescent="0.25">
      <c r="A13" s="31">
        <v>11</v>
      </c>
      <c r="B13" s="17" t="s">
        <v>116</v>
      </c>
      <c r="C13" s="4">
        <f t="shared" si="0"/>
        <v>180</v>
      </c>
      <c r="D13" s="4">
        <f t="shared" si="1"/>
        <v>284</v>
      </c>
      <c r="E13" s="11">
        <f t="shared" si="2"/>
        <v>0.63380281690140849</v>
      </c>
      <c r="F13" s="5">
        <f t="shared" si="3"/>
        <v>34.5</v>
      </c>
      <c r="H13" s="54">
        <f>VLOOKUP(B13,'W01'!$A$3:$B$66,2, FALSE)</f>
        <v>8.5</v>
      </c>
      <c r="I13" s="54">
        <f>VLOOKUP(B13,'W02'!$A$3:$B$66,2, FALSE)</f>
        <v>10</v>
      </c>
      <c r="J13" s="54">
        <f>VLOOKUP(B13,'W03'!$A$3:$B$66,2, FALSE)</f>
        <v>7</v>
      </c>
      <c r="K13">
        <f>VLOOKUP(B13,'W04'!$A$3:$B$66,2, FALSE)</f>
        <v>11</v>
      </c>
      <c r="L13">
        <f>VLOOKUP(B13,'W05'!$A$3:$B$67,2, FALSE)</f>
        <v>10</v>
      </c>
      <c r="M13">
        <f>VLOOKUP(B13,'W06'!$A$3:$B$67,2, FALSE)</f>
        <v>6</v>
      </c>
      <c r="N13">
        <f>VLOOKUP(B13,'W07'!$A$3:$B$67,2, FALSE)</f>
        <v>10</v>
      </c>
      <c r="O13">
        <f>VLOOKUP(B13,'W08'!$A$3:$B$67,2, FALSE)</f>
        <v>10</v>
      </c>
      <c r="P13">
        <f>VLOOKUP(B13,'W09'!$A$3:$B$66,2, FALSE)</f>
        <v>10</v>
      </c>
      <c r="Q13">
        <f>VLOOKUP(B13,'W10'!$A$3:$B$66,2, FALSE)</f>
        <v>6</v>
      </c>
      <c r="R13">
        <f>VLOOKUP(B13,'W11'!$A$3:$B$66,2, FALSE)</f>
        <v>10</v>
      </c>
      <c r="S13">
        <f>VLOOKUP(B13,'W12'!$A$3:$B$66,2, FALSE)</f>
        <v>10</v>
      </c>
      <c r="T13">
        <f>VLOOKUP(B13,'W13'!$A$3:$B$66,2, FALSE)</f>
        <v>11.5</v>
      </c>
      <c r="U13">
        <f>VLOOKUP(B13,'W14'!$A$3:$B$66,2, FALSE)</f>
        <v>8</v>
      </c>
      <c r="V13">
        <f>VLOOKUP(B13,'W15'!$A$3:$B$66,2, FALSE)</f>
        <v>11</v>
      </c>
      <c r="W13">
        <f>VLOOKUP(B13,'W16'!$A$3:$B$66,2, FALSE)</f>
        <v>9</v>
      </c>
      <c r="X13">
        <f>VLOOKUP(B13,'W17'!$A$3:$B$66,2, FALSE)</f>
        <v>11</v>
      </c>
      <c r="Y13">
        <f>VLOOKUP(B13,'W18'!$A$3:$B$66,2, FALSE)</f>
        <v>12</v>
      </c>
      <c r="Z13" s="3">
        <f>VLOOKUP(B13,'W19'!$A$3:$B$65,2, FALSE)</f>
        <v>9</v>
      </c>
      <c r="AA13" s="1">
        <f t="shared" si="4"/>
        <v>180</v>
      </c>
      <c r="AC13">
        <f>VLOOKUP(B13,'W01'!$A$3:$C$66,3, FALSE)</f>
        <v>1.5</v>
      </c>
      <c r="AD13">
        <f>VLOOKUP(B13,'W02'!$A$3:$C$66,3, FALSE)</f>
        <v>2</v>
      </c>
      <c r="AE13">
        <f>VLOOKUP(B13,'W03'!$A$3:$C$66,3, FALSE)</f>
        <v>1</v>
      </c>
      <c r="AF13">
        <f>VLOOKUP(B13,'W04'!$A$3:$C$66,3, FALSE)</f>
        <v>2</v>
      </c>
      <c r="AG13">
        <f>VLOOKUP(B13,'W05'!$A$3:$C$67,3, FALSE)</f>
        <v>2</v>
      </c>
      <c r="AH13">
        <f>VLOOKUP(B13,'W06'!$A$3:$C$67,3, FALSE)</f>
        <v>1</v>
      </c>
      <c r="AI13">
        <f>VLOOKUP(B13,'W07'!$A$3:$C$67,3, FALSE)</f>
        <v>1</v>
      </c>
      <c r="AJ13">
        <f>VLOOKUP(B13,'W08'!$A$3:$C$67,3, FALSE)</f>
        <v>2</v>
      </c>
      <c r="AK13">
        <f>VLOOKUP(B13,'W09'!$A$3:$C$66,3, FALSE)</f>
        <v>2</v>
      </c>
      <c r="AL13">
        <f>VLOOKUP(B13,'W10'!$A$3:$C$66,3, FALSE)</f>
        <v>1</v>
      </c>
      <c r="AM13">
        <f>VLOOKUP(B13,'W11'!$A$3:$C$66,3, FALSE)</f>
        <v>2</v>
      </c>
      <c r="AN13">
        <f>VLOOKUP(B13,'W12'!$A$3:$C$66,3, FALSE)</f>
        <v>2</v>
      </c>
      <c r="AO13">
        <f>VLOOKUP(B13,'W13'!$A$3:$C$66,3, FALSE)</f>
        <v>2</v>
      </c>
      <c r="AP13">
        <f>VLOOKUP(B13,'W14'!$A$3:$C$66,3, FALSE)</f>
        <v>2</v>
      </c>
      <c r="AQ13">
        <f>VLOOKUP(B13,'W15'!$A$3:$C$66,3, FALSE)</f>
        <v>2</v>
      </c>
      <c r="AR13">
        <f>VLOOKUP(B13,'W16'!$A$3:$C$66,3, FALSE)</f>
        <v>2</v>
      </c>
      <c r="AS13">
        <f>VLOOKUP(B13,'W17'!$A$3:$C$66,3, FALSE)</f>
        <v>2</v>
      </c>
      <c r="AT13">
        <f>VLOOKUP(B13,'W18'!$A$3:$C$66,3, FALSE)</f>
        <v>2</v>
      </c>
      <c r="AU13" s="3">
        <f>VLOOKUP(B13,'W19'!$A$3:$C$65,3, FALSE)</f>
        <v>3</v>
      </c>
      <c r="AV13" s="1">
        <f t="shared" si="5"/>
        <v>34.5</v>
      </c>
    </row>
    <row r="14" spans="1:48" x14ac:dyDescent="0.25">
      <c r="A14" s="31">
        <v>12</v>
      </c>
      <c r="B14" s="17" t="s">
        <v>119</v>
      </c>
      <c r="C14" s="4">
        <f t="shared" si="0"/>
        <v>180</v>
      </c>
      <c r="D14" s="4">
        <f t="shared" si="1"/>
        <v>284</v>
      </c>
      <c r="E14" s="11">
        <f t="shared" si="2"/>
        <v>0.63380281690140849</v>
      </c>
      <c r="F14" s="5">
        <f t="shared" si="3"/>
        <v>30</v>
      </c>
      <c r="H14" s="54">
        <f>VLOOKUP(B14,'W01'!$A$3:$B$66,2, FALSE)</f>
        <v>8.5</v>
      </c>
      <c r="I14" s="54">
        <f>VLOOKUP(B14,'W02'!$A$3:$B$66,2, FALSE)</f>
        <v>11</v>
      </c>
      <c r="J14" s="54">
        <f>VLOOKUP(B14,'W03'!$A$3:$B$66,2, FALSE)</f>
        <v>8</v>
      </c>
      <c r="K14">
        <f>VLOOKUP(B14,'W04'!$A$3:$B$66,2, FALSE)</f>
        <v>9</v>
      </c>
      <c r="L14">
        <f>VLOOKUP(B14,'W05'!$A$3:$B$67,2, FALSE)</f>
        <v>11</v>
      </c>
      <c r="M14">
        <f>VLOOKUP(B14,'W06'!$A$3:$B$67,2, FALSE)</f>
        <v>6</v>
      </c>
      <c r="N14">
        <f>VLOOKUP(B14,'W07'!$A$3:$B$67,2, FALSE)</f>
        <v>10</v>
      </c>
      <c r="O14">
        <f>VLOOKUP(B14,'W08'!$A$3:$B$67,2, FALSE)</f>
        <v>6</v>
      </c>
      <c r="P14">
        <f>VLOOKUP(B14,'W09'!$A$3:$B$66,2, FALSE)</f>
        <v>9</v>
      </c>
      <c r="Q14">
        <f>VLOOKUP(B14,'W10'!$A$3:$B$66,2, FALSE)</f>
        <v>8</v>
      </c>
      <c r="R14">
        <f>VLOOKUP(B14,'W11'!$A$3:$B$66,2, FALSE)</f>
        <v>11</v>
      </c>
      <c r="S14">
        <f>VLOOKUP(B14,'W12'!$A$3:$B$66,2, FALSE)</f>
        <v>12</v>
      </c>
      <c r="T14">
        <f>VLOOKUP(B14,'W13'!$A$3:$B$66,2, FALSE)</f>
        <v>12.5</v>
      </c>
      <c r="U14">
        <f>VLOOKUP(B14,'W14'!$A$3:$B$66,2, FALSE)</f>
        <v>7</v>
      </c>
      <c r="V14">
        <f>VLOOKUP(B14,'W15'!$A$3:$B$66,2, FALSE)</f>
        <v>11</v>
      </c>
      <c r="W14">
        <f>VLOOKUP(B14,'W16'!$A$3:$B$66,2, FALSE)</f>
        <v>10</v>
      </c>
      <c r="X14">
        <f>VLOOKUP(B14,'W17'!$A$3:$B$66,2, FALSE)</f>
        <v>12</v>
      </c>
      <c r="Y14">
        <f>VLOOKUP(B14,'W18'!$A$3:$B$66,2, FALSE)</f>
        <v>10</v>
      </c>
      <c r="Z14" s="3">
        <f>VLOOKUP(B14,'W19'!$A$3:$B$65,2, FALSE)</f>
        <v>8</v>
      </c>
      <c r="AA14" s="1">
        <f t="shared" si="4"/>
        <v>180</v>
      </c>
      <c r="AC14">
        <f>VLOOKUP(B14,'W01'!$A$3:$C$66,3, FALSE)</f>
        <v>1</v>
      </c>
      <c r="AD14">
        <f>VLOOKUP(B14,'W02'!$A$3:$C$66,3, FALSE)</f>
        <v>2</v>
      </c>
      <c r="AE14">
        <f>VLOOKUP(B14,'W03'!$A$3:$C$66,3, FALSE)</f>
        <v>1</v>
      </c>
      <c r="AF14">
        <f>VLOOKUP(B14,'W04'!$A$3:$C$66,3, FALSE)</f>
        <v>2</v>
      </c>
      <c r="AG14">
        <f>VLOOKUP(B14,'W05'!$A$3:$C$67,3, FALSE)</f>
        <v>2</v>
      </c>
      <c r="AH14">
        <f>VLOOKUP(B14,'W06'!$A$3:$C$67,3, FALSE)</f>
        <v>1</v>
      </c>
      <c r="AI14">
        <f>VLOOKUP(B14,'W07'!$A$3:$C$67,3, FALSE)</f>
        <v>1</v>
      </c>
      <c r="AJ14">
        <f>VLOOKUP(B14,'W08'!$A$3:$C$67,3, FALSE)</f>
        <v>0</v>
      </c>
      <c r="AK14">
        <f>VLOOKUP(B14,'W09'!$A$3:$C$66,3, FALSE)</f>
        <v>1</v>
      </c>
      <c r="AL14">
        <f>VLOOKUP(B14,'W10'!$A$3:$C$66,3, FALSE)</f>
        <v>1</v>
      </c>
      <c r="AM14">
        <f>VLOOKUP(B14,'W11'!$A$3:$C$66,3, FALSE)</f>
        <v>1</v>
      </c>
      <c r="AN14">
        <f>VLOOKUP(B14,'W12'!$A$3:$C$66,3, FALSE)</f>
        <v>2</v>
      </c>
      <c r="AO14">
        <f>VLOOKUP(B14,'W13'!$A$3:$C$66,3, FALSE)</f>
        <v>2</v>
      </c>
      <c r="AP14">
        <f>VLOOKUP(B14,'W14'!$A$3:$C$66,3, FALSE)</f>
        <v>2</v>
      </c>
      <c r="AQ14">
        <f>VLOOKUP(B14,'W15'!$A$3:$C$66,3, FALSE)</f>
        <v>2</v>
      </c>
      <c r="AR14">
        <f>VLOOKUP(B14,'W16'!$A$3:$C$66,3, FALSE)</f>
        <v>2</v>
      </c>
      <c r="AS14">
        <f>VLOOKUP(B14,'W17'!$A$3:$C$66,3, FALSE)</f>
        <v>2</v>
      </c>
      <c r="AT14">
        <f>VLOOKUP(B14,'W18'!$A$3:$C$66,3, FALSE)</f>
        <v>2</v>
      </c>
      <c r="AU14" s="3">
        <f>VLOOKUP(B14,'W19'!$A$3:$C$65,3, FALSE)</f>
        <v>3</v>
      </c>
      <c r="AV14" s="1">
        <f t="shared" si="5"/>
        <v>30</v>
      </c>
    </row>
    <row r="15" spans="1:48" x14ac:dyDescent="0.25">
      <c r="A15" s="31">
        <v>13</v>
      </c>
      <c r="B15" s="17" t="s">
        <v>94</v>
      </c>
      <c r="C15" s="4">
        <f t="shared" si="0"/>
        <v>180</v>
      </c>
      <c r="D15" s="4">
        <f t="shared" si="1"/>
        <v>284</v>
      </c>
      <c r="E15" s="11">
        <f t="shared" si="2"/>
        <v>0.63380281690140849</v>
      </c>
      <c r="F15" s="5" t="s">
        <v>312</v>
      </c>
      <c r="H15" s="54">
        <f>VLOOKUP(B15,'W01'!$A$3:$B$66,2, FALSE)</f>
        <v>8.5</v>
      </c>
      <c r="I15" s="54">
        <f>VLOOKUP(B15,'W02'!$A$3:$B$66,2, FALSE)</f>
        <v>9</v>
      </c>
      <c r="J15" s="54">
        <f>VLOOKUP(B15,'W03'!$A$3:$B$66,2, FALSE)</f>
        <v>10</v>
      </c>
      <c r="K15">
        <f>VLOOKUP(B15,'W04'!$A$3:$B$66,2, FALSE)</f>
        <v>7</v>
      </c>
      <c r="L15">
        <f>VLOOKUP(B15,'W05'!$A$3:$B$67,2, FALSE)</f>
        <v>11</v>
      </c>
      <c r="M15">
        <f>VLOOKUP(B15,'W06'!$A$3:$B$67,2, FALSE)</f>
        <v>9</v>
      </c>
      <c r="N15">
        <f>VLOOKUP(B15,'W07'!$A$3:$B$67,2, FALSE)</f>
        <v>9</v>
      </c>
      <c r="O15">
        <f>VLOOKUP(B15,'W08'!$A$3:$B$67,2, FALSE)</f>
        <v>10</v>
      </c>
      <c r="P15">
        <f>VLOOKUP(B15,'W09'!$A$3:$B$66,2, FALSE)</f>
        <v>9</v>
      </c>
      <c r="Q15">
        <f>VLOOKUP(B15,'W10'!$A$3:$B$66,2, FALSE)</f>
        <v>8</v>
      </c>
      <c r="R15">
        <f>VLOOKUP(B15,'W11'!$A$3:$B$66,2, FALSE)</f>
        <v>11</v>
      </c>
      <c r="S15">
        <f>VLOOKUP(B15,'W12'!$A$3:$B$66,2, FALSE)</f>
        <v>10</v>
      </c>
      <c r="T15">
        <f>VLOOKUP(B15,'W13'!$A$3:$B$66,2, FALSE)</f>
        <v>11.5</v>
      </c>
      <c r="U15">
        <f>VLOOKUP(B15,'W14'!$A$3:$B$66,2, FALSE)</f>
        <v>7</v>
      </c>
      <c r="V15">
        <f>VLOOKUP(B15,'W15'!$A$3:$B$66,2, FALSE)</f>
        <v>9</v>
      </c>
      <c r="W15">
        <f>VLOOKUP(B15,'W16'!$A$3:$B$66,2, FALSE)</f>
        <v>12</v>
      </c>
      <c r="X15">
        <f>VLOOKUP(B15,'W17'!$A$3:$B$66,2, FALSE)</f>
        <v>11</v>
      </c>
      <c r="Y15">
        <f>VLOOKUP(B15,'W18'!$A$3:$B$66,2, FALSE)</f>
        <v>9</v>
      </c>
      <c r="Z15" s="3">
        <f>VLOOKUP(B15,'W19'!$A$3:$B$65,2, FALSE)</f>
        <v>9</v>
      </c>
      <c r="AA15" s="1">
        <f t="shared" si="4"/>
        <v>180</v>
      </c>
      <c r="AC15">
        <f>VLOOKUP(B15,'W01'!$A$3:$C$66,3, FALSE)</f>
        <v>0</v>
      </c>
      <c r="AD15">
        <f>VLOOKUP(B15,'W02'!$A$3:$C$66,3, FALSE)</f>
        <v>2</v>
      </c>
      <c r="AE15">
        <f>VLOOKUP(B15,'W03'!$A$3:$C$66,3, FALSE)</f>
        <v>1</v>
      </c>
      <c r="AF15">
        <f>VLOOKUP(B15,'W04'!$A$3:$C$66,3, FALSE)</f>
        <v>2</v>
      </c>
      <c r="AG15">
        <f>VLOOKUP(B15,'W05'!$A$3:$C$67,3, FALSE)</f>
        <v>1</v>
      </c>
      <c r="AH15">
        <f>VLOOKUP(B15,'W06'!$A$3:$C$67,3, FALSE)</f>
        <v>1</v>
      </c>
      <c r="AI15">
        <f>VLOOKUP(B15,'W07'!$A$3:$C$67,3, FALSE)</f>
        <v>1</v>
      </c>
      <c r="AJ15">
        <f>VLOOKUP(B15,'W08'!$A$3:$C$67,3, FALSE)</f>
        <v>2</v>
      </c>
      <c r="AK15">
        <f>VLOOKUP(B15,'W09'!$A$3:$C$66,3, FALSE)</f>
        <v>2</v>
      </c>
      <c r="AL15">
        <f>VLOOKUP(B15,'W10'!$A$3:$C$66,3, FALSE)</f>
        <v>1</v>
      </c>
      <c r="AM15">
        <f>VLOOKUP(B15,'W11'!$A$3:$C$66,3, FALSE)</f>
        <v>1</v>
      </c>
      <c r="AN15">
        <f>VLOOKUP(B15,'W12'!$A$3:$C$66,3, FALSE)</f>
        <v>2</v>
      </c>
      <c r="AO15">
        <f>VLOOKUP(B15,'W13'!$A$3:$C$66,3, FALSE)</f>
        <v>2</v>
      </c>
      <c r="AP15">
        <f>VLOOKUP(B15,'W14'!$A$3:$C$66,3, FALSE)</f>
        <v>2</v>
      </c>
      <c r="AQ15">
        <f>VLOOKUP(B15,'W15'!$A$3:$C$66,3, FALSE)</f>
        <v>2</v>
      </c>
      <c r="AR15">
        <f>VLOOKUP(B15,'W16'!$A$3:$C$66,3, FALSE)</f>
        <v>1</v>
      </c>
      <c r="AS15">
        <f>VLOOKUP(B15,'W17'!$A$3:$C$66,3, FALSE)</f>
        <v>1</v>
      </c>
      <c r="AT15">
        <f>VLOOKUP(B15,'W18'!$A$3:$C$66,3, FALSE)</f>
        <v>1</v>
      </c>
      <c r="AU15" s="3">
        <f>VLOOKUP(B15,'W19'!$A$3:$C$65,3, FALSE)</f>
        <v>4</v>
      </c>
      <c r="AV15" s="1">
        <f t="shared" si="5"/>
        <v>29</v>
      </c>
    </row>
    <row r="16" spans="1:48" x14ac:dyDescent="0.25">
      <c r="A16" s="31">
        <v>14</v>
      </c>
      <c r="B16" s="17" t="s">
        <v>92</v>
      </c>
      <c r="C16" s="4">
        <f t="shared" si="0"/>
        <v>180</v>
      </c>
      <c r="D16" s="4">
        <f t="shared" si="1"/>
        <v>284</v>
      </c>
      <c r="E16" s="11">
        <f t="shared" si="2"/>
        <v>0.63380281690140849</v>
      </c>
      <c r="F16" s="5" t="s">
        <v>313</v>
      </c>
      <c r="H16" s="54">
        <f>VLOOKUP(B16,'W01'!$A$3:$B$66,2, FALSE)</f>
        <v>9.5</v>
      </c>
      <c r="I16" s="54">
        <f>VLOOKUP(B16,'W02'!$A$3:$B$66,2, FALSE)</f>
        <v>10</v>
      </c>
      <c r="J16" s="54">
        <f>VLOOKUP(B16,'W03'!$A$3:$B$66,2, FALSE)</f>
        <v>8</v>
      </c>
      <c r="K16">
        <f>VLOOKUP(B16,'W04'!$A$3:$B$66,2, FALSE)</f>
        <v>10</v>
      </c>
      <c r="L16">
        <f>VLOOKUP(B16,'W05'!$A$3:$B$67,2, FALSE)</f>
        <v>9</v>
      </c>
      <c r="M16">
        <f>VLOOKUP(B16,'W06'!$A$3:$B$67,2, FALSE)</f>
        <v>8</v>
      </c>
      <c r="N16">
        <f>VLOOKUP(B16,'W07'!$A$3:$B$67,2, FALSE)</f>
        <v>10</v>
      </c>
      <c r="O16">
        <f>VLOOKUP(B16,'W08'!$A$3:$B$67,2, FALSE)</f>
        <v>11</v>
      </c>
      <c r="P16">
        <f>VLOOKUP(B16,'W09'!$A$3:$B$66,2, FALSE)</f>
        <v>8</v>
      </c>
      <c r="Q16">
        <f>VLOOKUP(B16,'W10'!$A$3:$B$66,2, FALSE)</f>
        <v>5</v>
      </c>
      <c r="R16">
        <f>VLOOKUP(B16,'W11'!$A$3:$B$66,2, FALSE)</f>
        <v>9</v>
      </c>
      <c r="S16">
        <f>VLOOKUP(B16,'W12'!$A$3:$B$66,2, FALSE)</f>
        <v>10</v>
      </c>
      <c r="T16">
        <f>VLOOKUP(B16,'W13'!$A$3:$B$66,2, FALSE)</f>
        <v>13.5</v>
      </c>
      <c r="U16">
        <f>VLOOKUP(B16,'W14'!$A$3:$B$66,2, FALSE)</f>
        <v>6</v>
      </c>
      <c r="V16">
        <f>VLOOKUP(B16,'W15'!$A$3:$B$66,2, FALSE)</f>
        <v>12</v>
      </c>
      <c r="W16">
        <f>VLOOKUP(B16,'W16'!$A$3:$B$66,2, FALSE)</f>
        <v>12</v>
      </c>
      <c r="X16">
        <f>VLOOKUP(B16,'W17'!$A$3:$B$66,2, FALSE)</f>
        <v>12</v>
      </c>
      <c r="Y16">
        <f>VLOOKUP(B16,'W18'!$A$3:$B$66,2, FALSE)</f>
        <v>9</v>
      </c>
      <c r="Z16" s="3">
        <f>VLOOKUP(B16,'W19'!$A$3:$B$65,2, FALSE)</f>
        <v>8</v>
      </c>
      <c r="AA16" s="1">
        <f t="shared" si="4"/>
        <v>180</v>
      </c>
      <c r="AC16">
        <f>VLOOKUP(B16,'W01'!$A$3:$C$66,3, FALSE)</f>
        <v>1</v>
      </c>
      <c r="AD16">
        <f>VLOOKUP(B16,'W02'!$A$3:$C$66,3, FALSE)</f>
        <v>2</v>
      </c>
      <c r="AE16">
        <f>VLOOKUP(B16,'W03'!$A$3:$C$66,3, FALSE)</f>
        <v>0</v>
      </c>
      <c r="AF16">
        <f>VLOOKUP(B16,'W04'!$A$3:$C$66,3, FALSE)</f>
        <v>2</v>
      </c>
      <c r="AG16">
        <f>VLOOKUP(B16,'W05'!$A$3:$C$67,3, FALSE)</f>
        <v>1</v>
      </c>
      <c r="AH16">
        <f>VLOOKUP(B16,'W06'!$A$3:$C$67,3, FALSE)</f>
        <v>0</v>
      </c>
      <c r="AI16">
        <f>VLOOKUP(B16,'W07'!$A$3:$C$67,3, FALSE)</f>
        <v>1</v>
      </c>
      <c r="AJ16">
        <f>VLOOKUP(B16,'W08'!$A$3:$C$67,3, FALSE)</f>
        <v>2</v>
      </c>
      <c r="AK16">
        <f>VLOOKUP(B16,'W09'!$A$3:$C$66,3, FALSE)</f>
        <v>1</v>
      </c>
      <c r="AL16">
        <f>VLOOKUP(B16,'W10'!$A$3:$C$66,3, FALSE)</f>
        <v>1</v>
      </c>
      <c r="AM16">
        <f>VLOOKUP(B16,'W11'!$A$3:$C$66,3, FALSE)</f>
        <v>2</v>
      </c>
      <c r="AN16">
        <f>VLOOKUP(B16,'W12'!$A$3:$C$66,3, FALSE)</f>
        <v>2</v>
      </c>
      <c r="AO16">
        <f>VLOOKUP(B16,'W13'!$A$3:$C$66,3, FALSE)</f>
        <v>2</v>
      </c>
      <c r="AP16">
        <f>VLOOKUP(B16,'W14'!$A$3:$C$66,3, FALSE)</f>
        <v>2</v>
      </c>
      <c r="AQ16">
        <f>VLOOKUP(B16,'W15'!$A$3:$C$66,3, FALSE)</f>
        <v>2</v>
      </c>
      <c r="AR16">
        <f>VLOOKUP(B16,'W16'!$A$3:$C$66,3, FALSE)</f>
        <v>2</v>
      </c>
      <c r="AS16">
        <f>VLOOKUP(B16,'W17'!$A$3:$C$66,3, FALSE)</f>
        <v>2</v>
      </c>
      <c r="AT16">
        <f>VLOOKUP(B16,'W18'!$A$3:$C$66,3, FALSE)</f>
        <v>2</v>
      </c>
      <c r="AU16" s="3">
        <f>VLOOKUP(B16,'W19'!$A$3:$C$65,3, FALSE)</f>
        <v>2</v>
      </c>
      <c r="AV16" s="1">
        <f t="shared" si="5"/>
        <v>29</v>
      </c>
    </row>
    <row r="17" spans="1:48" x14ac:dyDescent="0.25">
      <c r="A17" s="31">
        <v>15</v>
      </c>
      <c r="B17" s="17" t="s">
        <v>71</v>
      </c>
      <c r="C17" s="4">
        <f t="shared" si="0"/>
        <v>180</v>
      </c>
      <c r="D17" s="4">
        <f t="shared" si="1"/>
        <v>284</v>
      </c>
      <c r="E17" s="11">
        <f t="shared" si="2"/>
        <v>0.63380281690140849</v>
      </c>
      <c r="F17" s="5" t="s">
        <v>314</v>
      </c>
      <c r="H17" s="54">
        <f>VLOOKUP(B17,'W01'!$A$3:$B$66,2, FALSE)</f>
        <v>10.5</v>
      </c>
      <c r="I17" s="54">
        <f>VLOOKUP(B17,'W02'!$A$3:$B$66,2, FALSE)</f>
        <v>8</v>
      </c>
      <c r="J17" s="54">
        <f>VLOOKUP(B17,'W03'!$A$3:$B$66,2, FALSE)</f>
        <v>8</v>
      </c>
      <c r="K17">
        <f>VLOOKUP(B17,'W04'!$A$3:$B$66,2, FALSE)</f>
        <v>12</v>
      </c>
      <c r="L17">
        <f>VLOOKUP(B17,'W05'!$A$3:$B$67,2, FALSE)</f>
        <v>11</v>
      </c>
      <c r="M17">
        <f>VLOOKUP(B17,'W06'!$A$3:$B$67,2, FALSE)</f>
        <v>7</v>
      </c>
      <c r="N17">
        <f>VLOOKUP(B17,'W07'!$A$3:$B$67,2, FALSE)</f>
        <v>8</v>
      </c>
      <c r="O17">
        <f>VLOOKUP(B17,'W08'!$A$3:$B$67,2, FALSE)</f>
        <v>10</v>
      </c>
      <c r="P17">
        <f>VLOOKUP(B17,'W09'!$A$3:$B$66,2, FALSE)</f>
        <v>9</v>
      </c>
      <c r="Q17">
        <f>VLOOKUP(B17,'W10'!$A$3:$B$66,2, FALSE)</f>
        <v>5</v>
      </c>
      <c r="R17">
        <f>VLOOKUP(B17,'W11'!$A$3:$B$66,2, FALSE)</f>
        <v>9</v>
      </c>
      <c r="S17">
        <f>VLOOKUP(B17,'W12'!$A$3:$B$66,2, FALSE)</f>
        <v>10</v>
      </c>
      <c r="T17">
        <f>VLOOKUP(B17,'W13'!$A$3:$B$66,2, FALSE)</f>
        <v>11.5</v>
      </c>
      <c r="U17">
        <f>VLOOKUP(B17,'W14'!$A$3:$B$66,2, FALSE)</f>
        <v>6</v>
      </c>
      <c r="V17">
        <f>VLOOKUP(B17,'W15'!$A$3:$B$66,2, FALSE)</f>
        <v>14</v>
      </c>
      <c r="W17">
        <f>VLOOKUP(B17,'W16'!$A$3:$B$66,2, FALSE)</f>
        <v>11</v>
      </c>
      <c r="X17">
        <f>VLOOKUP(B17,'W17'!$A$3:$B$66,2, FALSE)</f>
        <v>11</v>
      </c>
      <c r="Y17">
        <f>VLOOKUP(B17,'W18'!$A$3:$B$66,2, FALSE)</f>
        <v>12</v>
      </c>
      <c r="Z17" s="3">
        <f>VLOOKUP(B17,'W19'!$A$3:$B$65,2, FALSE)</f>
        <v>7</v>
      </c>
      <c r="AA17" s="1">
        <f t="shared" si="4"/>
        <v>180</v>
      </c>
      <c r="AC17">
        <f>VLOOKUP(B17,'W01'!$A$3:$C$66,3, FALSE)</f>
        <v>0</v>
      </c>
      <c r="AD17">
        <f>VLOOKUP(B17,'W02'!$A$3:$C$66,3, FALSE)</f>
        <v>1</v>
      </c>
      <c r="AE17">
        <f>VLOOKUP(B17,'W03'!$A$3:$C$66,3, FALSE)</f>
        <v>0</v>
      </c>
      <c r="AF17">
        <f>VLOOKUP(B17,'W04'!$A$3:$C$66,3, FALSE)</f>
        <v>2</v>
      </c>
      <c r="AG17">
        <f>VLOOKUP(B17,'W05'!$A$3:$C$67,3, FALSE)</f>
        <v>2</v>
      </c>
      <c r="AH17">
        <f>VLOOKUP(B17,'W06'!$A$3:$C$67,3, FALSE)</f>
        <v>1</v>
      </c>
      <c r="AI17">
        <f>VLOOKUP(B17,'W07'!$A$3:$C$67,3, FALSE)</f>
        <v>1</v>
      </c>
      <c r="AJ17">
        <f>VLOOKUP(B17,'W08'!$A$3:$C$67,3, FALSE)</f>
        <v>2</v>
      </c>
      <c r="AK17">
        <f>VLOOKUP(B17,'W09'!$A$3:$C$66,3, FALSE)</f>
        <v>1</v>
      </c>
      <c r="AL17">
        <f>VLOOKUP(B17,'W10'!$A$3:$C$66,3, FALSE)</f>
        <v>1</v>
      </c>
      <c r="AM17">
        <f>VLOOKUP(B17,'W11'!$A$3:$C$66,3, FALSE)</f>
        <v>2</v>
      </c>
      <c r="AN17">
        <f>VLOOKUP(B17,'W12'!$A$3:$C$66,3, FALSE)</f>
        <v>2</v>
      </c>
      <c r="AO17">
        <f>VLOOKUP(B17,'W13'!$A$3:$C$66,3, FALSE)</f>
        <v>2</v>
      </c>
      <c r="AP17">
        <f>VLOOKUP(B17,'W14'!$A$3:$C$66,3, FALSE)</f>
        <v>2</v>
      </c>
      <c r="AQ17">
        <f>VLOOKUP(B17,'W15'!$A$3:$C$66,3, FALSE)</f>
        <v>2</v>
      </c>
      <c r="AR17">
        <f>VLOOKUP(B17,'W16'!$A$3:$C$66,3, FALSE)</f>
        <v>2</v>
      </c>
      <c r="AS17">
        <f>VLOOKUP(B17,'W17'!$A$3:$C$66,3, FALSE)</f>
        <v>2</v>
      </c>
      <c r="AT17">
        <f>VLOOKUP(B17,'W18'!$A$3:$C$66,3, FALSE)</f>
        <v>1</v>
      </c>
      <c r="AU17" s="3">
        <f>VLOOKUP(B17,'W19'!$A$3:$C$65,3, FALSE)</f>
        <v>3</v>
      </c>
      <c r="AV17" s="1">
        <f t="shared" si="5"/>
        <v>29</v>
      </c>
    </row>
    <row r="18" spans="1:48" x14ac:dyDescent="0.25">
      <c r="A18" s="31">
        <v>16</v>
      </c>
      <c r="B18" s="17" t="s">
        <v>117</v>
      </c>
      <c r="C18" s="4">
        <f t="shared" si="0"/>
        <v>180</v>
      </c>
      <c r="D18" s="4">
        <f t="shared" si="1"/>
        <v>284</v>
      </c>
      <c r="E18" s="11">
        <f t="shared" si="2"/>
        <v>0.63380281690140849</v>
      </c>
      <c r="F18" s="5">
        <f>AV18</f>
        <v>25</v>
      </c>
      <c r="H18" s="54">
        <f>VLOOKUP(B18,'W01'!$A$3:$B$66,2, FALSE)</f>
        <v>8.5</v>
      </c>
      <c r="I18" s="54">
        <f>VLOOKUP(B18,'W02'!$A$3:$B$66,2, FALSE)</f>
        <v>11</v>
      </c>
      <c r="J18" s="54">
        <f>VLOOKUP(B18,'W03'!$A$3:$B$66,2, FALSE)</f>
        <v>8</v>
      </c>
      <c r="K18">
        <f>VLOOKUP(B18,'W04'!$A$3:$B$66,2, FALSE)</f>
        <v>11</v>
      </c>
      <c r="L18">
        <f>VLOOKUP(B18,'W05'!$A$3:$B$67,2, FALSE)</f>
        <v>8</v>
      </c>
      <c r="M18">
        <f>VLOOKUP(B18,'W06'!$A$3:$B$67,2, FALSE)</f>
        <v>6</v>
      </c>
      <c r="N18">
        <f>VLOOKUP(B18,'W07'!$A$3:$B$67,2, FALSE)</f>
        <v>10</v>
      </c>
      <c r="O18">
        <f>VLOOKUP(B18,'W08'!$A$3:$B$67,2, FALSE)</f>
        <v>9</v>
      </c>
      <c r="P18">
        <f>VLOOKUP(B18,'W09'!$A$3:$B$66,2, FALSE)</f>
        <v>10</v>
      </c>
      <c r="Q18">
        <f>VLOOKUP(B18,'W10'!$A$3:$B$66,2, FALSE)</f>
        <v>6</v>
      </c>
      <c r="R18">
        <f>VLOOKUP(B18,'W11'!$A$3:$B$66,2, FALSE)</f>
        <v>8</v>
      </c>
      <c r="S18">
        <f>VLOOKUP(B18,'W12'!$A$3:$B$66,2, FALSE)</f>
        <v>12</v>
      </c>
      <c r="T18">
        <f>VLOOKUP(B18,'W13'!$A$3:$B$66,2, FALSE)</f>
        <v>12.5</v>
      </c>
      <c r="U18">
        <f>VLOOKUP(B18,'W14'!$A$3:$B$66,2, FALSE)</f>
        <v>10</v>
      </c>
      <c r="V18">
        <f>VLOOKUP(B18,'W15'!$A$3:$B$66,2, FALSE)</f>
        <v>12</v>
      </c>
      <c r="W18">
        <f>VLOOKUP(B18,'W16'!$A$3:$B$66,2, FALSE)</f>
        <v>9</v>
      </c>
      <c r="X18">
        <f>VLOOKUP(B18,'W17'!$A$3:$B$66,2, FALSE)</f>
        <v>10</v>
      </c>
      <c r="Y18">
        <f>VLOOKUP(B18,'W18'!$A$3:$B$66,2, FALSE)</f>
        <v>9</v>
      </c>
      <c r="Z18" s="3">
        <f>VLOOKUP(B18,'W19'!$A$3:$B$65,2, FALSE)</f>
        <v>10</v>
      </c>
      <c r="AA18" s="1">
        <f t="shared" si="4"/>
        <v>180</v>
      </c>
      <c r="AC18">
        <f>VLOOKUP(B18,'W01'!$A$3:$C$66,3, FALSE)</f>
        <v>1</v>
      </c>
      <c r="AD18">
        <f>VLOOKUP(B18,'W02'!$A$3:$C$66,3, FALSE)</f>
        <v>2</v>
      </c>
      <c r="AE18">
        <f>VLOOKUP(B18,'W03'!$A$3:$C$66,3, FALSE)</f>
        <v>0</v>
      </c>
      <c r="AF18">
        <f>VLOOKUP(B18,'W04'!$A$3:$C$66,3, FALSE)</f>
        <v>1</v>
      </c>
      <c r="AG18">
        <f>VLOOKUP(B18,'W05'!$A$3:$C$67,3, FALSE)</f>
        <v>2</v>
      </c>
      <c r="AH18">
        <f>VLOOKUP(B18,'W06'!$A$3:$C$67,3, FALSE)</f>
        <v>1</v>
      </c>
      <c r="AI18">
        <f>VLOOKUP(B18,'W07'!$A$3:$C$67,3, FALSE)</f>
        <v>1</v>
      </c>
      <c r="AJ18">
        <f>VLOOKUP(B18,'W08'!$A$3:$C$67,3, FALSE)</f>
        <v>2</v>
      </c>
      <c r="AK18">
        <f>VLOOKUP(B18,'W09'!$A$3:$C$66,3, FALSE)</f>
        <v>1</v>
      </c>
      <c r="AL18">
        <f>VLOOKUP(B18,'W10'!$A$3:$C$66,3, FALSE)</f>
        <v>0</v>
      </c>
      <c r="AM18">
        <f>VLOOKUP(B18,'W11'!$A$3:$C$66,3, FALSE)</f>
        <v>2</v>
      </c>
      <c r="AN18">
        <f>VLOOKUP(B18,'W12'!$A$3:$C$66,3, FALSE)</f>
        <v>1</v>
      </c>
      <c r="AO18">
        <f>VLOOKUP(B18,'W13'!$A$3:$C$66,3, FALSE)</f>
        <v>2</v>
      </c>
      <c r="AP18">
        <f>VLOOKUP(B18,'W14'!$A$3:$C$66,3, FALSE)</f>
        <v>1</v>
      </c>
      <c r="AQ18">
        <f>VLOOKUP(B18,'W15'!$A$3:$C$66,3, FALSE)</f>
        <v>2</v>
      </c>
      <c r="AR18">
        <f>VLOOKUP(B18,'W16'!$A$3:$C$66,3, FALSE)</f>
        <v>0</v>
      </c>
      <c r="AS18">
        <f>VLOOKUP(B18,'W17'!$A$3:$C$66,3, FALSE)</f>
        <v>2</v>
      </c>
      <c r="AT18">
        <f>VLOOKUP(B18,'W18'!$A$3:$C$66,3, FALSE)</f>
        <v>1</v>
      </c>
      <c r="AU18" s="3">
        <f>VLOOKUP(B18,'W19'!$A$3:$C$65,3, FALSE)</f>
        <v>3</v>
      </c>
      <c r="AV18" s="1">
        <f t="shared" si="5"/>
        <v>25</v>
      </c>
    </row>
    <row r="19" spans="1:48" x14ac:dyDescent="0.25">
      <c r="A19" s="31">
        <v>17</v>
      </c>
      <c r="B19" s="17" t="s">
        <v>118</v>
      </c>
      <c r="C19" s="4">
        <f t="shared" si="0"/>
        <v>178</v>
      </c>
      <c r="D19" s="4">
        <f t="shared" si="1"/>
        <v>284</v>
      </c>
      <c r="E19" s="11">
        <f t="shared" si="2"/>
        <v>0.62676056338028174</v>
      </c>
      <c r="F19" s="5">
        <f>AV19</f>
        <v>27.5</v>
      </c>
      <c r="H19" s="54">
        <f>VLOOKUP(B19,'W01'!$A$3:$B$66,2, FALSE)</f>
        <v>10.5</v>
      </c>
      <c r="I19" s="54">
        <f>VLOOKUP(B19,'W02'!$A$3:$B$66,2, FALSE)</f>
        <v>7</v>
      </c>
      <c r="J19" s="54">
        <f>VLOOKUP(B19,'W03'!$A$3:$B$66,2, FALSE)</f>
        <v>6</v>
      </c>
      <c r="K19">
        <f>VLOOKUP(B19,'W04'!$A$3:$B$66,2, FALSE)</f>
        <v>11</v>
      </c>
      <c r="L19">
        <f>VLOOKUP(B19,'W05'!$A$3:$B$67,2, FALSE)</f>
        <v>9</v>
      </c>
      <c r="M19">
        <f>VLOOKUP(B19,'W06'!$A$3:$B$67,2, FALSE)</f>
        <v>6</v>
      </c>
      <c r="N19">
        <f>VLOOKUP(B19,'W07'!$A$3:$B$67,2, FALSE)</f>
        <v>10</v>
      </c>
      <c r="O19">
        <f>VLOOKUP(B19,'W08'!$A$3:$B$67,2, FALSE)</f>
        <v>9</v>
      </c>
      <c r="P19">
        <f>VLOOKUP(B19,'W09'!$A$3:$B$66,2, FALSE)</f>
        <v>9</v>
      </c>
      <c r="Q19">
        <f>VLOOKUP(B19,'W10'!$A$3:$B$66,2, FALSE)</f>
        <v>6</v>
      </c>
      <c r="R19">
        <f>VLOOKUP(B19,'W11'!$A$3:$B$66,2, FALSE)</f>
        <v>11</v>
      </c>
      <c r="S19">
        <f>VLOOKUP(B19,'W12'!$A$3:$B$66,2, FALSE)</f>
        <v>10</v>
      </c>
      <c r="T19">
        <f>VLOOKUP(B19,'W13'!$A$3:$B$66,2, FALSE)</f>
        <v>12.5</v>
      </c>
      <c r="U19">
        <f>VLOOKUP(B19,'W14'!$A$3:$B$66,2, FALSE)</f>
        <v>8</v>
      </c>
      <c r="V19">
        <f>VLOOKUP(B19,'W15'!$A$3:$B$66,2, FALSE)</f>
        <v>11</v>
      </c>
      <c r="W19">
        <f>VLOOKUP(B19,'W16'!$A$3:$B$66,2, FALSE)</f>
        <v>9</v>
      </c>
      <c r="X19">
        <f>VLOOKUP(B19,'W17'!$A$3:$B$66,2, FALSE)</f>
        <v>11</v>
      </c>
      <c r="Y19">
        <f>VLOOKUP(B19,'W18'!$A$3:$B$66,2, FALSE)</f>
        <v>11</v>
      </c>
      <c r="Z19" s="3">
        <f>VLOOKUP(B19,'W19'!$A$3:$B$65,2, FALSE)</f>
        <v>11</v>
      </c>
      <c r="AA19" s="1">
        <f t="shared" si="4"/>
        <v>178</v>
      </c>
      <c r="AC19">
        <f>VLOOKUP(B19,'W01'!$A$3:$C$66,3, FALSE)</f>
        <v>1.5</v>
      </c>
      <c r="AD19">
        <f>VLOOKUP(B19,'W02'!$A$3:$C$66,3, FALSE)</f>
        <v>0</v>
      </c>
      <c r="AE19">
        <f>VLOOKUP(B19,'W03'!$A$3:$C$66,3, FALSE)</f>
        <v>1</v>
      </c>
      <c r="AF19">
        <f>VLOOKUP(B19,'W04'!$A$3:$C$66,3, FALSE)</f>
        <v>1</v>
      </c>
      <c r="AG19">
        <f>VLOOKUP(B19,'W05'!$A$3:$C$67,3, FALSE)</f>
        <v>2</v>
      </c>
      <c r="AH19">
        <f>VLOOKUP(B19,'W06'!$A$3:$C$67,3, FALSE)</f>
        <v>0</v>
      </c>
      <c r="AI19">
        <f>VLOOKUP(B19,'W07'!$A$3:$C$67,3, FALSE)</f>
        <v>1</v>
      </c>
      <c r="AJ19">
        <f>VLOOKUP(B19,'W08'!$A$3:$C$67,3, FALSE)</f>
        <v>2</v>
      </c>
      <c r="AK19">
        <f>VLOOKUP(B19,'W09'!$A$3:$C$66,3, FALSE)</f>
        <v>2</v>
      </c>
      <c r="AL19">
        <f>VLOOKUP(B19,'W10'!$A$3:$C$66,3, FALSE)</f>
        <v>1</v>
      </c>
      <c r="AM19">
        <f>VLOOKUP(B19,'W11'!$A$3:$C$66,3, FALSE)</f>
        <v>2</v>
      </c>
      <c r="AN19">
        <f>VLOOKUP(B19,'W12'!$A$3:$C$66,3, FALSE)</f>
        <v>2</v>
      </c>
      <c r="AO19">
        <f>VLOOKUP(B19,'W13'!$A$3:$C$66,3, FALSE)</f>
        <v>1</v>
      </c>
      <c r="AP19">
        <f>VLOOKUP(B19,'W14'!$A$3:$C$66,3, FALSE)</f>
        <v>2</v>
      </c>
      <c r="AQ19">
        <f>VLOOKUP(B19,'W15'!$A$3:$C$66,3, FALSE)</f>
        <v>2</v>
      </c>
      <c r="AR19">
        <f>VLOOKUP(B19,'W16'!$A$3:$C$66,3, FALSE)</f>
        <v>1</v>
      </c>
      <c r="AS19">
        <f>VLOOKUP(B19,'W17'!$A$3:$C$66,3, FALSE)</f>
        <v>1</v>
      </c>
      <c r="AT19">
        <f>VLOOKUP(B19,'W18'!$A$3:$C$66,3, FALSE)</f>
        <v>3</v>
      </c>
      <c r="AU19" s="3">
        <f>VLOOKUP(B19,'W19'!$A$3:$C$65,3, FALSE)</f>
        <v>2</v>
      </c>
      <c r="AV19" s="1">
        <f t="shared" si="5"/>
        <v>27.5</v>
      </c>
    </row>
    <row r="20" spans="1:48" x14ac:dyDescent="0.25">
      <c r="A20" s="31">
        <v>18</v>
      </c>
      <c r="B20" s="17" t="s">
        <v>106</v>
      </c>
      <c r="C20" s="4">
        <f t="shared" si="0"/>
        <v>177</v>
      </c>
      <c r="D20" s="4">
        <f t="shared" si="1"/>
        <v>284</v>
      </c>
      <c r="E20" s="11">
        <f t="shared" si="2"/>
        <v>0.62323943661971826</v>
      </c>
      <c r="F20" s="5" t="s">
        <v>311</v>
      </c>
      <c r="H20" s="54">
        <f>VLOOKUP(B20,'W01'!$A$3:$B$66,2, FALSE)</f>
        <v>10.5</v>
      </c>
      <c r="I20" s="54">
        <f>VLOOKUP(B20,'W02'!$A$3:$B$66,2, FALSE)</f>
        <v>10</v>
      </c>
      <c r="J20" s="54">
        <f>VLOOKUP(B20,'W03'!$A$3:$B$66,2, FALSE)</f>
        <v>8</v>
      </c>
      <c r="K20">
        <f>VLOOKUP(B20,'W04'!$A$3:$B$66,2, FALSE)</f>
        <v>9</v>
      </c>
      <c r="L20">
        <f>VLOOKUP(B20,'W05'!$A$3:$B$67,2, FALSE)</f>
        <v>10</v>
      </c>
      <c r="M20">
        <f>VLOOKUP(B20,'W06'!$A$3:$B$67,2, FALSE)</f>
        <v>7</v>
      </c>
      <c r="N20">
        <f>VLOOKUP(B20,'W07'!$A$3:$B$67,2, FALSE)</f>
        <v>10</v>
      </c>
      <c r="O20">
        <f>VLOOKUP(B20,'W08'!$A$3:$B$67,2, FALSE)</f>
        <v>9</v>
      </c>
      <c r="P20">
        <f>VLOOKUP(B20,'W09'!$A$3:$B$66,2, FALSE)</f>
        <v>10</v>
      </c>
      <c r="Q20">
        <f>VLOOKUP(B20,'W10'!$A$3:$B$66,2, FALSE)</f>
        <v>6</v>
      </c>
      <c r="R20">
        <f>VLOOKUP(B20,'W11'!$A$3:$B$66,2, FALSE)</f>
        <v>10</v>
      </c>
      <c r="S20">
        <f>VLOOKUP(B20,'W12'!$A$3:$B$66,2, FALSE)</f>
        <v>11</v>
      </c>
      <c r="T20">
        <f>VLOOKUP(B20,'W13'!$A$3:$B$66,2, FALSE)</f>
        <v>11.5</v>
      </c>
      <c r="U20">
        <f>VLOOKUP(B20,'W14'!$A$3:$B$66,2, FALSE)</f>
        <v>6</v>
      </c>
      <c r="V20">
        <f>VLOOKUP(B20,'W15'!$A$3:$B$66,2, FALSE)</f>
        <v>9</v>
      </c>
      <c r="W20">
        <f>VLOOKUP(B20,'W16'!$A$3:$B$66,2, FALSE)</f>
        <v>9</v>
      </c>
      <c r="X20">
        <f>VLOOKUP(B20,'W17'!$A$3:$B$66,2, FALSE)</f>
        <v>11</v>
      </c>
      <c r="Y20">
        <f>VLOOKUP(B20,'W18'!$A$3:$B$66,2, FALSE)</f>
        <v>11</v>
      </c>
      <c r="Z20" s="3">
        <f>VLOOKUP(B20,'W19'!$A$3:$B$65,2, FALSE)</f>
        <v>9</v>
      </c>
      <c r="AA20" s="1">
        <f t="shared" si="4"/>
        <v>177</v>
      </c>
      <c r="AC20">
        <f>VLOOKUP(B20,'W01'!$A$3:$C$66,3, FALSE)</f>
        <v>0</v>
      </c>
      <c r="AD20">
        <f>VLOOKUP(B20,'W02'!$A$3:$C$66,3, FALSE)</f>
        <v>2</v>
      </c>
      <c r="AE20">
        <f>VLOOKUP(B20,'W03'!$A$3:$C$66,3, FALSE)</f>
        <v>1</v>
      </c>
      <c r="AF20">
        <f>VLOOKUP(B20,'W04'!$A$3:$C$66,3, FALSE)</f>
        <v>2</v>
      </c>
      <c r="AG20">
        <f>VLOOKUP(B20,'W05'!$A$3:$C$67,3, FALSE)</f>
        <v>2</v>
      </c>
      <c r="AH20">
        <f>VLOOKUP(B20,'W06'!$A$3:$C$67,3, FALSE)</f>
        <v>1</v>
      </c>
      <c r="AI20">
        <f>VLOOKUP(B20,'W07'!$A$3:$C$67,3, FALSE)</f>
        <v>0</v>
      </c>
      <c r="AJ20">
        <f>VLOOKUP(B20,'W08'!$A$3:$C$67,3, FALSE)</f>
        <v>2</v>
      </c>
      <c r="AK20">
        <f>VLOOKUP(B20,'W09'!$A$3:$C$66,3, FALSE)</f>
        <v>2</v>
      </c>
      <c r="AL20">
        <f>VLOOKUP(B20,'W10'!$A$3:$C$66,3, FALSE)</f>
        <v>1</v>
      </c>
      <c r="AM20">
        <f>VLOOKUP(B20,'W11'!$A$3:$C$66,3, FALSE)</f>
        <v>2</v>
      </c>
      <c r="AN20">
        <f>VLOOKUP(B20,'W12'!$A$3:$C$66,3, FALSE)</f>
        <v>2</v>
      </c>
      <c r="AO20">
        <f>VLOOKUP(B20,'W13'!$A$3:$C$66,3, FALSE)</f>
        <v>2</v>
      </c>
      <c r="AP20">
        <f>VLOOKUP(B20,'W14'!$A$3:$C$66,3, FALSE)</f>
        <v>2</v>
      </c>
      <c r="AQ20">
        <f>VLOOKUP(B20,'W15'!$A$3:$C$66,3, FALSE)</f>
        <v>1</v>
      </c>
      <c r="AR20">
        <f>VLOOKUP(B20,'W16'!$A$3:$C$66,3, FALSE)</f>
        <v>2</v>
      </c>
      <c r="AS20">
        <f>VLOOKUP(B20,'W17'!$A$3:$C$66,3, FALSE)</f>
        <v>2</v>
      </c>
      <c r="AT20">
        <f>VLOOKUP(B20,'W18'!$A$3:$C$66,3, FALSE)</f>
        <v>2</v>
      </c>
      <c r="AU20" s="3">
        <f>VLOOKUP(B20,'W19'!$A$3:$C$65,3, FALSE)</f>
        <v>3</v>
      </c>
      <c r="AV20" s="1">
        <f t="shared" si="5"/>
        <v>31</v>
      </c>
    </row>
    <row r="21" spans="1:48" x14ac:dyDescent="0.25">
      <c r="A21" s="31">
        <v>19</v>
      </c>
      <c r="B21" s="17" t="s">
        <v>111</v>
      </c>
      <c r="C21" s="4">
        <f t="shared" si="0"/>
        <v>177</v>
      </c>
      <c r="D21" s="4">
        <f t="shared" si="1"/>
        <v>284</v>
      </c>
      <c r="E21" s="11">
        <f t="shared" si="2"/>
        <v>0.62323943661971826</v>
      </c>
      <c r="F21" s="5" t="s">
        <v>310</v>
      </c>
      <c r="H21" s="54">
        <f>VLOOKUP(B21,'W01'!$A$3:$B$66,2, FALSE)</f>
        <v>7.5</v>
      </c>
      <c r="I21" s="54">
        <f>VLOOKUP(B21,'W02'!$A$3:$B$66,2, FALSE)</f>
        <v>10</v>
      </c>
      <c r="J21" s="54">
        <f>VLOOKUP(B21,'W03'!$A$3:$B$66,2, FALSE)</f>
        <v>9</v>
      </c>
      <c r="K21">
        <f>VLOOKUP(B21,'W04'!$A$3:$B$66,2, FALSE)</f>
        <v>11</v>
      </c>
      <c r="L21">
        <f>VLOOKUP(B21,'W05'!$A$3:$B$67,2, FALSE)</f>
        <v>10</v>
      </c>
      <c r="M21">
        <f>VLOOKUP(B21,'W06'!$A$3:$B$67,2, FALSE)</f>
        <v>7</v>
      </c>
      <c r="N21">
        <f>VLOOKUP(B21,'W07'!$A$3:$B$67,2, FALSE)</f>
        <v>9</v>
      </c>
      <c r="O21">
        <f>VLOOKUP(B21,'W08'!$A$3:$B$67,2, FALSE)</f>
        <v>10</v>
      </c>
      <c r="P21">
        <f>VLOOKUP(B21,'W09'!$A$3:$B$66,2, FALSE)</f>
        <v>8</v>
      </c>
      <c r="Q21">
        <f>VLOOKUP(B21,'W10'!$A$3:$B$66,2, FALSE)</f>
        <v>6</v>
      </c>
      <c r="R21">
        <f>VLOOKUP(B21,'W11'!$A$3:$B$66,2, FALSE)</f>
        <v>10</v>
      </c>
      <c r="S21">
        <f>VLOOKUP(B21,'W12'!$A$3:$B$66,2, FALSE)</f>
        <v>14</v>
      </c>
      <c r="T21">
        <f>VLOOKUP(B21,'W13'!$A$3:$B$66,2, FALSE)</f>
        <v>10.5</v>
      </c>
      <c r="U21">
        <f>VLOOKUP(B21,'W14'!$A$3:$B$66,2, FALSE)</f>
        <v>6</v>
      </c>
      <c r="V21">
        <f>VLOOKUP(B21,'W15'!$A$3:$B$66,2, FALSE)</f>
        <v>12</v>
      </c>
      <c r="W21">
        <f>VLOOKUP(B21,'W16'!$A$3:$B$66,2, FALSE)</f>
        <v>10</v>
      </c>
      <c r="X21">
        <f>VLOOKUP(B21,'W17'!$A$3:$B$66,2, FALSE)</f>
        <v>9</v>
      </c>
      <c r="Y21">
        <f>VLOOKUP(B21,'W18'!$A$3:$B$66,2, FALSE)</f>
        <v>10</v>
      </c>
      <c r="Z21" s="3">
        <f>VLOOKUP(B21,'W19'!$A$3:$B$65,2, FALSE)</f>
        <v>8</v>
      </c>
      <c r="AA21" s="1">
        <f t="shared" si="4"/>
        <v>177</v>
      </c>
      <c r="AC21">
        <f>VLOOKUP(B21,'W01'!$A$3:$C$66,3, FALSE)</f>
        <v>1</v>
      </c>
      <c r="AD21">
        <f>VLOOKUP(B21,'W02'!$A$3:$C$66,3, FALSE)</f>
        <v>2</v>
      </c>
      <c r="AE21">
        <f>VLOOKUP(B21,'W03'!$A$3:$C$66,3, FALSE)</f>
        <v>2</v>
      </c>
      <c r="AF21">
        <f>VLOOKUP(B21,'W04'!$A$3:$C$66,3, FALSE)</f>
        <v>2</v>
      </c>
      <c r="AG21">
        <f>VLOOKUP(B21,'W05'!$A$3:$C$67,3, FALSE)</f>
        <v>2</v>
      </c>
      <c r="AH21">
        <f>VLOOKUP(B21,'W06'!$A$3:$C$67,3, FALSE)</f>
        <v>1</v>
      </c>
      <c r="AI21">
        <f>VLOOKUP(B21,'W07'!$A$3:$C$67,3, FALSE)</f>
        <v>1</v>
      </c>
      <c r="AJ21">
        <f>VLOOKUP(B21,'W08'!$A$3:$C$67,3, FALSE)</f>
        <v>2</v>
      </c>
      <c r="AK21">
        <f>VLOOKUP(B21,'W09'!$A$3:$C$66,3, FALSE)</f>
        <v>1</v>
      </c>
      <c r="AL21">
        <f>VLOOKUP(B21,'W10'!$A$3:$C$66,3, FALSE)</f>
        <v>1</v>
      </c>
      <c r="AM21">
        <f>VLOOKUP(B21,'W11'!$A$3:$C$66,3, FALSE)</f>
        <v>2</v>
      </c>
      <c r="AN21">
        <f>VLOOKUP(B21,'W12'!$A$3:$C$66,3, FALSE)</f>
        <v>2</v>
      </c>
      <c r="AO21">
        <f>VLOOKUP(B21,'W13'!$A$3:$C$66,3, FALSE)</f>
        <v>2</v>
      </c>
      <c r="AP21">
        <f>VLOOKUP(B21,'W14'!$A$3:$C$66,3, FALSE)</f>
        <v>2</v>
      </c>
      <c r="AQ21">
        <f>VLOOKUP(B21,'W15'!$A$3:$C$66,3, FALSE)</f>
        <v>2</v>
      </c>
      <c r="AR21">
        <f>VLOOKUP(B21,'W16'!$A$3:$C$66,3, FALSE)</f>
        <v>2</v>
      </c>
      <c r="AS21">
        <f>VLOOKUP(B21,'W17'!$A$3:$C$66,3, FALSE)</f>
        <v>2</v>
      </c>
      <c r="AT21">
        <f>VLOOKUP(B21,'W18'!$A$3:$C$66,3, FALSE)</f>
        <v>0</v>
      </c>
      <c r="AU21" s="3">
        <f>VLOOKUP(B21,'W19'!$A$3:$C$65,3, FALSE)</f>
        <v>2</v>
      </c>
      <c r="AV21" s="1">
        <f t="shared" si="5"/>
        <v>31</v>
      </c>
    </row>
    <row r="22" spans="1:48" x14ac:dyDescent="0.25">
      <c r="A22" s="31">
        <v>20</v>
      </c>
      <c r="B22" s="17" t="s">
        <v>103</v>
      </c>
      <c r="C22" s="4">
        <f t="shared" si="0"/>
        <v>177</v>
      </c>
      <c r="D22" s="4">
        <f t="shared" si="1"/>
        <v>284</v>
      </c>
      <c r="E22" s="11">
        <f t="shared" si="2"/>
        <v>0.62323943661971826</v>
      </c>
      <c r="F22" s="5">
        <f>AV22</f>
        <v>30.5</v>
      </c>
      <c r="H22" s="54">
        <f>VLOOKUP(B22,'W01'!$A$3:$B$66,2, FALSE)</f>
        <v>9.5</v>
      </c>
      <c r="I22" s="54">
        <f>VLOOKUP(B22,'W02'!$A$3:$B$66,2, FALSE)</f>
        <v>8</v>
      </c>
      <c r="J22" s="54">
        <f>VLOOKUP(B22,'W03'!$A$3:$B$66,2, FALSE)</f>
        <v>9</v>
      </c>
      <c r="K22">
        <f>VLOOKUP(B22,'W04'!$A$3:$B$66,2, FALSE)</f>
        <v>11</v>
      </c>
      <c r="L22">
        <f>VLOOKUP(B22,'W05'!$A$3:$B$67,2, FALSE)</f>
        <v>11</v>
      </c>
      <c r="M22">
        <f>VLOOKUP(B22,'W06'!$A$3:$B$67,2, FALSE)</f>
        <v>7</v>
      </c>
      <c r="N22">
        <f>VLOOKUP(B22,'W07'!$A$3:$B$67,2, FALSE)</f>
        <v>9</v>
      </c>
      <c r="O22">
        <f>VLOOKUP(B22,'W08'!$A$3:$B$67,2, FALSE)</f>
        <v>11</v>
      </c>
      <c r="P22">
        <f>VLOOKUP(B22,'W09'!$A$3:$B$66,2, FALSE)</f>
        <v>10</v>
      </c>
      <c r="Q22">
        <f>VLOOKUP(B22,'W10'!$A$3:$B$66,2, FALSE)</f>
        <v>5</v>
      </c>
      <c r="R22">
        <f>VLOOKUP(B22,'W11'!$A$3:$B$66,2, FALSE)</f>
        <v>10</v>
      </c>
      <c r="S22">
        <f>VLOOKUP(B22,'W12'!$A$3:$B$66,2, FALSE)</f>
        <v>8</v>
      </c>
      <c r="T22">
        <f>VLOOKUP(B22,'W13'!$A$3:$B$66,2, FALSE)</f>
        <v>10.5</v>
      </c>
      <c r="U22">
        <f>VLOOKUP(B22,'W14'!$A$3:$B$66,2, FALSE)</f>
        <v>7</v>
      </c>
      <c r="V22">
        <f>VLOOKUP(B22,'W15'!$A$3:$B$66,2, FALSE)</f>
        <v>13</v>
      </c>
      <c r="W22">
        <f>VLOOKUP(B22,'W16'!$A$3:$B$66,2, FALSE)</f>
        <v>8</v>
      </c>
      <c r="X22">
        <f>VLOOKUP(B22,'W17'!$A$3:$B$66,2, FALSE)</f>
        <v>12</v>
      </c>
      <c r="Y22">
        <f>VLOOKUP(B22,'W18'!$A$3:$B$66,2, FALSE)</f>
        <v>8</v>
      </c>
      <c r="Z22" s="3">
        <f>VLOOKUP(B22,'W19'!$A$3:$B$65,2, FALSE)</f>
        <v>10</v>
      </c>
      <c r="AA22" s="1">
        <f t="shared" si="4"/>
        <v>177</v>
      </c>
      <c r="AC22">
        <f>VLOOKUP(B22,'W01'!$A$3:$C$66,3, FALSE)</f>
        <v>1.5</v>
      </c>
      <c r="AD22">
        <f>VLOOKUP(B22,'W02'!$A$3:$C$66,3, FALSE)</f>
        <v>1</v>
      </c>
      <c r="AE22">
        <f>VLOOKUP(B22,'W03'!$A$3:$C$66,3, FALSE)</f>
        <v>2</v>
      </c>
      <c r="AF22">
        <f>VLOOKUP(B22,'W04'!$A$3:$C$66,3, FALSE)</f>
        <v>1</v>
      </c>
      <c r="AG22">
        <f>VLOOKUP(B22,'W05'!$A$3:$C$67,3, FALSE)</f>
        <v>1</v>
      </c>
      <c r="AH22">
        <f>VLOOKUP(B22,'W06'!$A$3:$C$67,3, FALSE)</f>
        <v>0</v>
      </c>
      <c r="AI22">
        <f>VLOOKUP(B22,'W07'!$A$3:$C$67,3, FALSE)</f>
        <v>1</v>
      </c>
      <c r="AJ22">
        <f>VLOOKUP(B22,'W08'!$A$3:$C$67,3, FALSE)</f>
        <v>2</v>
      </c>
      <c r="AK22">
        <f>VLOOKUP(B22,'W09'!$A$3:$C$66,3, FALSE)</f>
        <v>2</v>
      </c>
      <c r="AL22">
        <f>VLOOKUP(B22,'W10'!$A$3:$C$66,3, FALSE)</f>
        <v>1</v>
      </c>
      <c r="AM22">
        <f>VLOOKUP(B22,'W11'!$A$3:$C$66,3, FALSE)</f>
        <v>1</v>
      </c>
      <c r="AN22">
        <f>VLOOKUP(B22,'W12'!$A$3:$C$66,3, FALSE)</f>
        <v>2</v>
      </c>
      <c r="AO22">
        <f>VLOOKUP(B22,'W13'!$A$3:$C$66,3, FALSE)</f>
        <v>2</v>
      </c>
      <c r="AP22">
        <f>VLOOKUP(B22,'W14'!$A$3:$C$66,3, FALSE)</f>
        <v>2</v>
      </c>
      <c r="AQ22">
        <f>VLOOKUP(B22,'W15'!$A$3:$C$66,3, FALSE)</f>
        <v>1</v>
      </c>
      <c r="AR22">
        <f>VLOOKUP(B22,'W16'!$A$3:$C$66,3, FALSE)</f>
        <v>2</v>
      </c>
      <c r="AS22">
        <f>VLOOKUP(B22,'W17'!$A$3:$C$66,3, FALSE)</f>
        <v>2</v>
      </c>
      <c r="AT22">
        <f>VLOOKUP(B22,'W18'!$A$3:$C$66,3, FALSE)</f>
        <v>2</v>
      </c>
      <c r="AU22" s="3">
        <f>VLOOKUP(B22,'W19'!$A$3:$C$65,3, FALSE)</f>
        <v>4</v>
      </c>
      <c r="AV22" s="1">
        <f t="shared" si="5"/>
        <v>30.5</v>
      </c>
    </row>
    <row r="23" spans="1:48" x14ac:dyDescent="0.25">
      <c r="A23" s="31">
        <v>21</v>
      </c>
      <c r="B23" s="17" t="s">
        <v>95</v>
      </c>
      <c r="C23" s="4">
        <f t="shared" si="0"/>
        <v>176</v>
      </c>
      <c r="D23" s="4">
        <f t="shared" si="1"/>
        <v>284</v>
      </c>
      <c r="E23" s="11">
        <f t="shared" si="2"/>
        <v>0.61971830985915488</v>
      </c>
      <c r="F23" s="5">
        <f>AV23</f>
        <v>32</v>
      </c>
      <c r="H23" s="54">
        <f>VLOOKUP(B23,'W01'!$A$3:$B$66,2, FALSE)</f>
        <v>9.5</v>
      </c>
      <c r="I23" s="54">
        <f>VLOOKUP(B23,'W02'!$A$3:$B$66,2, FALSE)</f>
        <v>9</v>
      </c>
      <c r="J23" s="54">
        <f>VLOOKUP(B23,'W03'!$A$3:$B$66,2, FALSE)</f>
        <v>5</v>
      </c>
      <c r="K23">
        <f>VLOOKUP(B23,'W04'!$A$3:$B$66,2, FALSE)</f>
        <v>10</v>
      </c>
      <c r="L23">
        <f>VLOOKUP(B23,'W05'!$A$3:$B$67,2, FALSE)</f>
        <v>10</v>
      </c>
      <c r="M23">
        <f>VLOOKUP(B23,'W06'!$A$3:$B$67,2, FALSE)</f>
        <v>6</v>
      </c>
      <c r="N23">
        <f>VLOOKUP(B23,'W07'!$A$3:$B$67,2, FALSE)</f>
        <v>8</v>
      </c>
      <c r="O23">
        <f>VLOOKUP(B23,'W08'!$A$3:$B$67,2, FALSE)</f>
        <v>11</v>
      </c>
      <c r="P23">
        <f>VLOOKUP(B23,'W09'!$A$3:$B$66,2, FALSE)</f>
        <v>9</v>
      </c>
      <c r="Q23">
        <f>VLOOKUP(B23,'W10'!$A$3:$B$66,2, FALSE)</f>
        <v>7</v>
      </c>
      <c r="R23">
        <f>VLOOKUP(B23,'W11'!$A$3:$B$66,2, FALSE)</f>
        <v>11</v>
      </c>
      <c r="S23">
        <f>VLOOKUP(B23,'W12'!$A$3:$B$66,2, FALSE)</f>
        <v>10</v>
      </c>
      <c r="T23">
        <f>VLOOKUP(B23,'W13'!$A$3:$B$66,2, FALSE)</f>
        <v>10.5</v>
      </c>
      <c r="U23">
        <f>VLOOKUP(B23,'W14'!$A$3:$B$66,2, FALSE)</f>
        <v>5</v>
      </c>
      <c r="V23">
        <f>VLOOKUP(B23,'W15'!$A$3:$B$66,2, FALSE)</f>
        <v>12</v>
      </c>
      <c r="W23">
        <f>VLOOKUP(B23,'W16'!$A$3:$B$66,2, FALSE)</f>
        <v>11</v>
      </c>
      <c r="X23">
        <f>VLOOKUP(B23,'W17'!$A$3:$B$66,2, FALSE)</f>
        <v>12</v>
      </c>
      <c r="Y23">
        <f>VLOOKUP(B23,'W18'!$A$3:$B$66,2, FALSE)</f>
        <v>11</v>
      </c>
      <c r="Z23" s="3">
        <f>VLOOKUP(B23,'W19'!$A$3:$B$65,2, FALSE)</f>
        <v>9</v>
      </c>
      <c r="AA23" s="1">
        <f t="shared" si="4"/>
        <v>176</v>
      </c>
      <c r="AC23">
        <f>VLOOKUP(B23,'W01'!$A$3:$C$66,3, FALSE)</f>
        <v>2</v>
      </c>
      <c r="AD23">
        <f>VLOOKUP(B23,'W02'!$A$3:$C$66,3, FALSE)</f>
        <v>1</v>
      </c>
      <c r="AE23">
        <f>VLOOKUP(B23,'W03'!$A$3:$C$66,3, FALSE)</f>
        <v>1</v>
      </c>
      <c r="AF23">
        <f>VLOOKUP(B23,'W04'!$A$3:$C$66,3, FALSE)</f>
        <v>2</v>
      </c>
      <c r="AG23">
        <f>VLOOKUP(B23,'W05'!$A$3:$C$67,3, FALSE)</f>
        <v>2</v>
      </c>
      <c r="AH23">
        <f>VLOOKUP(B23,'W06'!$A$3:$C$67,3, FALSE)</f>
        <v>1</v>
      </c>
      <c r="AI23">
        <f>VLOOKUP(B23,'W07'!$A$3:$C$67,3, FALSE)</f>
        <v>0</v>
      </c>
      <c r="AJ23">
        <f>VLOOKUP(B23,'W08'!$A$3:$C$67,3, FALSE)</f>
        <v>2</v>
      </c>
      <c r="AK23">
        <f>VLOOKUP(B23,'W09'!$A$3:$C$66,3, FALSE)</f>
        <v>1</v>
      </c>
      <c r="AL23">
        <f>VLOOKUP(B23,'W10'!$A$3:$C$66,3, FALSE)</f>
        <v>1</v>
      </c>
      <c r="AM23">
        <f>VLOOKUP(B23,'W11'!$A$3:$C$66,3, FALSE)</f>
        <v>2</v>
      </c>
      <c r="AN23">
        <f>VLOOKUP(B23,'W12'!$A$3:$C$66,3, FALSE)</f>
        <v>2</v>
      </c>
      <c r="AO23">
        <f>VLOOKUP(B23,'W13'!$A$3:$C$66,3, FALSE)</f>
        <v>2</v>
      </c>
      <c r="AP23">
        <f>VLOOKUP(B23,'W14'!$A$3:$C$66,3, FALSE)</f>
        <v>2</v>
      </c>
      <c r="AQ23">
        <f>VLOOKUP(B23,'W15'!$A$3:$C$66,3, FALSE)</f>
        <v>2</v>
      </c>
      <c r="AR23">
        <f>VLOOKUP(B23,'W16'!$A$3:$C$66,3, FALSE)</f>
        <v>2</v>
      </c>
      <c r="AS23">
        <f>VLOOKUP(B23,'W17'!$A$3:$C$66,3, FALSE)</f>
        <v>2</v>
      </c>
      <c r="AT23">
        <f>VLOOKUP(B23,'W18'!$A$3:$C$66,3, FALSE)</f>
        <v>2</v>
      </c>
      <c r="AU23" s="3">
        <f>VLOOKUP(B23,'W19'!$A$3:$C$65,3, FALSE)</f>
        <v>3</v>
      </c>
      <c r="AV23" s="1">
        <f t="shared" si="5"/>
        <v>32</v>
      </c>
    </row>
    <row r="24" spans="1:48" x14ac:dyDescent="0.25">
      <c r="A24" s="31">
        <v>22</v>
      </c>
      <c r="B24" s="17" t="s">
        <v>77</v>
      </c>
      <c r="C24" s="4">
        <f t="shared" si="0"/>
        <v>175</v>
      </c>
      <c r="D24" s="4">
        <f t="shared" si="1"/>
        <v>284</v>
      </c>
      <c r="E24" s="11">
        <f t="shared" si="2"/>
        <v>0.61619718309859151</v>
      </c>
      <c r="F24" s="5" t="s">
        <v>309</v>
      </c>
      <c r="H24" s="54">
        <f>VLOOKUP(B24,'W01'!$A$3:$B$66,2, FALSE)</f>
        <v>8.5</v>
      </c>
      <c r="I24" s="54">
        <f>VLOOKUP(B24,'W02'!$A$3:$B$66,2, FALSE)</f>
        <v>7</v>
      </c>
      <c r="J24" s="54">
        <f>VLOOKUP(B24,'W03'!$A$3:$B$66,2, FALSE)</f>
        <v>8</v>
      </c>
      <c r="K24">
        <f>VLOOKUP(B24,'W04'!$A$3:$B$66,2, FALSE)</f>
        <v>10</v>
      </c>
      <c r="L24">
        <f>VLOOKUP(B24,'W05'!$A$3:$B$67,2, FALSE)</f>
        <v>11</v>
      </c>
      <c r="M24">
        <f>VLOOKUP(B24,'W06'!$A$3:$B$67,2, FALSE)</f>
        <v>5</v>
      </c>
      <c r="N24">
        <f>VLOOKUP(B24,'W07'!$A$3:$B$67,2, FALSE)</f>
        <v>7</v>
      </c>
      <c r="O24">
        <f>VLOOKUP(B24,'W08'!$A$3:$B$67,2, FALSE)</f>
        <v>11</v>
      </c>
      <c r="P24">
        <f>VLOOKUP(B24,'W09'!$A$3:$B$66,2, FALSE)</f>
        <v>8</v>
      </c>
      <c r="Q24">
        <f>VLOOKUP(B24,'W10'!$A$3:$B$66,2, FALSE)</f>
        <v>8</v>
      </c>
      <c r="R24">
        <f>VLOOKUP(B24,'W11'!$A$3:$B$66,2, FALSE)</f>
        <v>10</v>
      </c>
      <c r="S24">
        <f>VLOOKUP(B24,'W12'!$A$3:$B$66,2, FALSE)</f>
        <v>12</v>
      </c>
      <c r="T24">
        <f>VLOOKUP(B24,'W13'!$A$3:$B$66,2, FALSE)</f>
        <v>11.5</v>
      </c>
      <c r="U24">
        <f>VLOOKUP(B24,'W14'!$A$3:$B$66,2, FALSE)</f>
        <v>5</v>
      </c>
      <c r="V24">
        <f>VLOOKUP(B24,'W15'!$A$3:$B$66,2, FALSE)</f>
        <v>13</v>
      </c>
      <c r="W24">
        <f>VLOOKUP(B24,'W16'!$A$3:$B$66,2, FALSE)</f>
        <v>10</v>
      </c>
      <c r="X24">
        <f>VLOOKUP(B24,'W17'!$A$3:$B$66,2, FALSE)</f>
        <v>12</v>
      </c>
      <c r="Y24">
        <f>VLOOKUP(B24,'W18'!$A$3:$B$66,2, FALSE)</f>
        <v>11</v>
      </c>
      <c r="Z24" s="3">
        <f>VLOOKUP(B24,'W19'!$A$3:$B$65,2, FALSE)</f>
        <v>7</v>
      </c>
      <c r="AA24" s="1">
        <f t="shared" si="4"/>
        <v>175</v>
      </c>
      <c r="AC24">
        <f>VLOOKUP(B24,'W01'!$A$3:$C$66,3, FALSE)</f>
        <v>1</v>
      </c>
      <c r="AD24">
        <f>VLOOKUP(B24,'W02'!$A$3:$C$66,3, FALSE)</f>
        <v>1</v>
      </c>
      <c r="AE24">
        <f>VLOOKUP(B24,'W03'!$A$3:$C$66,3, FALSE)</f>
        <v>2</v>
      </c>
      <c r="AF24">
        <f>VLOOKUP(B24,'W04'!$A$3:$C$66,3, FALSE)</f>
        <v>2</v>
      </c>
      <c r="AG24">
        <f>VLOOKUP(B24,'W05'!$A$3:$C$67,3, FALSE)</f>
        <v>2</v>
      </c>
      <c r="AH24">
        <f>VLOOKUP(B24,'W06'!$A$3:$C$67,3, FALSE)</f>
        <v>2</v>
      </c>
      <c r="AI24">
        <f>VLOOKUP(B24,'W07'!$A$3:$C$67,3, FALSE)</f>
        <v>1</v>
      </c>
      <c r="AJ24">
        <f>VLOOKUP(B24,'W08'!$A$3:$C$67,3, FALSE)</f>
        <v>2</v>
      </c>
      <c r="AK24">
        <f>VLOOKUP(B24,'W09'!$A$3:$C$66,3, FALSE)</f>
        <v>2</v>
      </c>
      <c r="AL24">
        <f>VLOOKUP(B24,'W10'!$A$3:$C$66,3, FALSE)</f>
        <v>1</v>
      </c>
      <c r="AM24">
        <f>VLOOKUP(B24,'W11'!$A$3:$C$66,3, FALSE)</f>
        <v>2</v>
      </c>
      <c r="AN24">
        <f>VLOOKUP(B24,'W12'!$A$3:$C$66,3, FALSE)</f>
        <v>2</v>
      </c>
      <c r="AO24">
        <f>VLOOKUP(B24,'W13'!$A$3:$C$66,3, FALSE)</f>
        <v>2</v>
      </c>
      <c r="AP24">
        <f>VLOOKUP(B24,'W14'!$A$3:$C$66,3, FALSE)</f>
        <v>2</v>
      </c>
      <c r="AQ24">
        <f>VLOOKUP(B24,'W15'!$A$3:$C$66,3, FALSE)</f>
        <v>2</v>
      </c>
      <c r="AR24">
        <f>VLOOKUP(B24,'W16'!$A$3:$C$66,3, FALSE)</f>
        <v>1</v>
      </c>
      <c r="AS24">
        <f>VLOOKUP(B24,'W17'!$A$3:$C$66,3, FALSE)</f>
        <v>2</v>
      </c>
      <c r="AT24">
        <f>VLOOKUP(B24,'W18'!$A$3:$C$66,3, FALSE)</f>
        <v>2</v>
      </c>
      <c r="AU24" s="3">
        <f>VLOOKUP(B24,'W19'!$A$3:$C$65,3, FALSE)</f>
        <v>2</v>
      </c>
      <c r="AV24" s="1">
        <f t="shared" si="5"/>
        <v>33</v>
      </c>
    </row>
    <row r="25" spans="1:48" x14ac:dyDescent="0.25">
      <c r="A25" s="31">
        <v>23</v>
      </c>
      <c r="B25" s="17" t="s">
        <v>96</v>
      </c>
      <c r="C25" s="4">
        <f t="shared" si="0"/>
        <v>175</v>
      </c>
      <c r="D25" s="4">
        <f t="shared" si="1"/>
        <v>284</v>
      </c>
      <c r="E25" s="11">
        <f t="shared" si="2"/>
        <v>0.61619718309859151</v>
      </c>
      <c r="F25" s="5" t="s">
        <v>308</v>
      </c>
      <c r="H25" s="54">
        <f>VLOOKUP(B25,'W01'!$A$3:$B$66,2, FALSE)</f>
        <v>7.5</v>
      </c>
      <c r="I25" s="54">
        <f>VLOOKUP(B25,'W02'!$A$3:$B$66,2, FALSE)</f>
        <v>9</v>
      </c>
      <c r="J25" s="54">
        <f>VLOOKUP(B25,'W03'!$A$3:$B$66,2, FALSE)</f>
        <v>9</v>
      </c>
      <c r="K25">
        <f>VLOOKUP(B25,'W04'!$A$3:$B$66,2, FALSE)</f>
        <v>12</v>
      </c>
      <c r="L25">
        <f>VLOOKUP(B25,'W05'!$A$3:$B$67,2, FALSE)</f>
        <v>10</v>
      </c>
      <c r="M25">
        <f>VLOOKUP(B25,'W06'!$A$3:$B$67,2, FALSE)</f>
        <v>6</v>
      </c>
      <c r="N25">
        <f>VLOOKUP(B25,'W07'!$A$3:$B$67,2, FALSE)</f>
        <v>10</v>
      </c>
      <c r="O25">
        <f>VLOOKUP(B25,'W08'!$A$3:$B$67,2, FALSE)</f>
        <v>12</v>
      </c>
      <c r="P25">
        <f>VLOOKUP(B25,'W09'!$A$3:$B$66,2, FALSE)</f>
        <v>8</v>
      </c>
      <c r="Q25">
        <f>VLOOKUP(B25,'W10'!$A$3:$B$66,2, FALSE)</f>
        <v>7</v>
      </c>
      <c r="R25">
        <f>VLOOKUP(B25,'W11'!$A$3:$B$66,2, FALSE)</f>
        <v>8</v>
      </c>
      <c r="S25">
        <f>VLOOKUP(B25,'W12'!$A$3:$B$66,2, FALSE)</f>
        <v>10</v>
      </c>
      <c r="T25">
        <f>VLOOKUP(B25,'W13'!$A$3:$B$66,2, FALSE)</f>
        <v>9.5</v>
      </c>
      <c r="U25">
        <f>VLOOKUP(B25,'W14'!$A$3:$B$66,2, FALSE)</f>
        <v>7</v>
      </c>
      <c r="V25">
        <f>VLOOKUP(B25,'W15'!$A$3:$B$66,2, FALSE)</f>
        <v>9</v>
      </c>
      <c r="W25">
        <f>VLOOKUP(B25,'W16'!$A$3:$B$66,2, FALSE)</f>
        <v>11</v>
      </c>
      <c r="X25">
        <f>VLOOKUP(B25,'W17'!$A$3:$B$66,2, FALSE)</f>
        <v>11</v>
      </c>
      <c r="Y25">
        <f>VLOOKUP(B25,'W18'!$A$3:$B$66,2, FALSE)</f>
        <v>9</v>
      </c>
      <c r="Z25" s="3">
        <f>VLOOKUP(B25,'W19'!$A$3:$B$65,2, FALSE)</f>
        <v>10</v>
      </c>
      <c r="AA25" s="1">
        <f t="shared" si="4"/>
        <v>175</v>
      </c>
      <c r="AC25">
        <f>VLOOKUP(B25,'W01'!$A$3:$C$66,3, FALSE)</f>
        <v>2</v>
      </c>
      <c r="AD25">
        <f>VLOOKUP(B25,'W02'!$A$3:$C$66,3, FALSE)</f>
        <v>1</v>
      </c>
      <c r="AE25">
        <f>VLOOKUP(B25,'W03'!$A$3:$C$66,3, FALSE)</f>
        <v>0</v>
      </c>
      <c r="AF25">
        <f>VLOOKUP(B25,'W04'!$A$3:$C$66,3, FALSE)</f>
        <v>2</v>
      </c>
      <c r="AG25">
        <f>VLOOKUP(B25,'W05'!$A$3:$C$67,3, FALSE)</f>
        <v>2</v>
      </c>
      <c r="AH25">
        <f>VLOOKUP(B25,'W06'!$A$3:$C$67,3, FALSE)</f>
        <v>0</v>
      </c>
      <c r="AI25">
        <f>VLOOKUP(B25,'W07'!$A$3:$C$67,3, FALSE)</f>
        <v>2</v>
      </c>
      <c r="AJ25">
        <f>VLOOKUP(B25,'W08'!$A$3:$C$67,3, FALSE)</f>
        <v>2</v>
      </c>
      <c r="AK25">
        <f>VLOOKUP(B25,'W09'!$A$3:$C$66,3, FALSE)</f>
        <v>1</v>
      </c>
      <c r="AL25">
        <f>VLOOKUP(B25,'W10'!$A$3:$C$66,3, FALSE)</f>
        <v>1</v>
      </c>
      <c r="AM25">
        <f>VLOOKUP(B25,'W11'!$A$3:$C$66,3, FALSE)</f>
        <v>2</v>
      </c>
      <c r="AN25">
        <f>VLOOKUP(B25,'W12'!$A$3:$C$66,3, FALSE)</f>
        <v>2</v>
      </c>
      <c r="AO25">
        <f>VLOOKUP(B25,'W13'!$A$3:$C$66,3, FALSE)</f>
        <v>2</v>
      </c>
      <c r="AP25">
        <f>VLOOKUP(B25,'W14'!$A$3:$C$66,3, FALSE)</f>
        <v>2</v>
      </c>
      <c r="AQ25">
        <f>VLOOKUP(B25,'W15'!$A$3:$C$66,3, FALSE)</f>
        <v>2</v>
      </c>
      <c r="AR25">
        <f>VLOOKUP(B25,'W16'!$A$3:$C$66,3, FALSE)</f>
        <v>2</v>
      </c>
      <c r="AS25">
        <f>VLOOKUP(B25,'W17'!$A$3:$C$66,3, FALSE)</f>
        <v>2</v>
      </c>
      <c r="AT25">
        <f>VLOOKUP(B25,'W18'!$A$3:$C$66,3, FALSE)</f>
        <v>2</v>
      </c>
      <c r="AU25" s="3">
        <f>VLOOKUP(B25,'W19'!$A$3:$C$65,3, FALSE)</f>
        <v>4</v>
      </c>
      <c r="AV25" s="1">
        <f t="shared" si="5"/>
        <v>33</v>
      </c>
    </row>
    <row r="26" spans="1:48" x14ac:dyDescent="0.25">
      <c r="A26" s="31">
        <v>24</v>
      </c>
      <c r="B26" s="17" t="s">
        <v>121</v>
      </c>
      <c r="C26" s="4">
        <f t="shared" si="0"/>
        <v>175</v>
      </c>
      <c r="D26" s="4">
        <f t="shared" si="1"/>
        <v>284</v>
      </c>
      <c r="E26" s="11">
        <f t="shared" si="2"/>
        <v>0.61619718309859151</v>
      </c>
      <c r="F26" s="5">
        <f t="shared" ref="F26:F46" si="6">AV26</f>
        <v>30</v>
      </c>
      <c r="H26" s="54">
        <f>VLOOKUP(B26,'W01'!$A$3:$B$66,2, FALSE)</f>
        <v>7.5</v>
      </c>
      <c r="I26" s="54">
        <f>VLOOKUP(B26,'W02'!$A$3:$B$66,2, FALSE)</f>
        <v>10</v>
      </c>
      <c r="J26" s="54">
        <f>VLOOKUP(B26,'W03'!$A$3:$B$66,2, FALSE)</f>
        <v>9</v>
      </c>
      <c r="K26">
        <f>VLOOKUP(B26,'W04'!$A$3:$B$66,2, FALSE)</f>
        <v>10</v>
      </c>
      <c r="L26">
        <f>VLOOKUP(B26,'W05'!$A$3:$B$67,2, FALSE)</f>
        <v>11</v>
      </c>
      <c r="M26">
        <f>VLOOKUP(B26,'W06'!$A$3:$B$67,2, FALSE)</f>
        <v>7</v>
      </c>
      <c r="N26">
        <f>VLOOKUP(B26,'W07'!$A$3:$B$67,2, FALSE)</f>
        <v>10</v>
      </c>
      <c r="O26">
        <f>VLOOKUP(B26,'W08'!$A$3:$B$67,2, FALSE)</f>
        <v>11</v>
      </c>
      <c r="P26">
        <f>VLOOKUP(B26,'W09'!$A$3:$B$66,2, FALSE)</f>
        <v>9</v>
      </c>
      <c r="Q26">
        <f>VLOOKUP(B26,'W10'!$A$3:$B$66,2, FALSE)</f>
        <v>6</v>
      </c>
      <c r="R26">
        <f>VLOOKUP(B26,'W11'!$A$3:$B$66,2, FALSE)</f>
        <v>8</v>
      </c>
      <c r="S26">
        <f>VLOOKUP(B26,'W12'!$A$3:$B$66,2, FALSE)</f>
        <v>11</v>
      </c>
      <c r="T26">
        <f>VLOOKUP(B26,'W13'!$A$3:$B$66,2, FALSE)</f>
        <v>10.5</v>
      </c>
      <c r="U26">
        <f>VLOOKUP(B26,'W14'!$A$3:$B$66,2, FALSE)</f>
        <v>7</v>
      </c>
      <c r="V26">
        <f>VLOOKUP(B26,'W15'!$A$3:$B$66,2, FALSE)</f>
        <v>9</v>
      </c>
      <c r="W26">
        <f>VLOOKUP(B26,'W16'!$A$3:$B$66,2, FALSE)</f>
        <v>11</v>
      </c>
      <c r="X26">
        <f>VLOOKUP(B26,'W17'!$A$3:$B$66,2, FALSE)</f>
        <v>12</v>
      </c>
      <c r="Y26">
        <f>VLOOKUP(B26,'W18'!$A$3:$B$66,2, FALSE)</f>
        <v>9</v>
      </c>
      <c r="Z26" s="3">
        <f>VLOOKUP(B26,'W19'!$A$3:$B$65,2, FALSE)</f>
        <v>7</v>
      </c>
      <c r="AA26" s="1">
        <f t="shared" si="4"/>
        <v>175</v>
      </c>
      <c r="AC26">
        <f>VLOOKUP(B26,'W01'!$A$3:$C$66,3, FALSE)</f>
        <v>2</v>
      </c>
      <c r="AD26">
        <f>VLOOKUP(B26,'W02'!$A$3:$C$66,3, FALSE)</f>
        <v>1</v>
      </c>
      <c r="AE26">
        <f>VLOOKUP(B26,'W03'!$A$3:$C$66,3, FALSE)</f>
        <v>1</v>
      </c>
      <c r="AF26">
        <f>VLOOKUP(B26,'W04'!$A$3:$C$66,3, FALSE)</f>
        <v>1</v>
      </c>
      <c r="AG26">
        <f>VLOOKUP(B26,'W05'!$A$3:$C$67,3, FALSE)</f>
        <v>1</v>
      </c>
      <c r="AH26">
        <f>VLOOKUP(B26,'W06'!$A$3:$C$67,3, FALSE)</f>
        <v>1</v>
      </c>
      <c r="AI26">
        <f>VLOOKUP(B26,'W07'!$A$3:$C$67,3, FALSE)</f>
        <v>1</v>
      </c>
      <c r="AJ26">
        <f>VLOOKUP(B26,'W08'!$A$3:$C$67,3, FALSE)</f>
        <v>2</v>
      </c>
      <c r="AK26">
        <f>VLOOKUP(B26,'W09'!$A$3:$C$66,3, FALSE)</f>
        <v>2</v>
      </c>
      <c r="AL26">
        <f>VLOOKUP(B26,'W10'!$A$3:$C$66,3, FALSE)</f>
        <v>1</v>
      </c>
      <c r="AM26">
        <f>VLOOKUP(B26,'W11'!$A$3:$C$66,3, FALSE)</f>
        <v>1</v>
      </c>
      <c r="AN26">
        <f>VLOOKUP(B26,'W12'!$A$3:$C$66,3, FALSE)</f>
        <v>2</v>
      </c>
      <c r="AO26">
        <f>VLOOKUP(B26,'W13'!$A$3:$C$66,3, FALSE)</f>
        <v>2</v>
      </c>
      <c r="AP26">
        <f>VLOOKUP(B26,'W14'!$A$3:$C$66,3, FALSE)</f>
        <v>2</v>
      </c>
      <c r="AQ26">
        <f>VLOOKUP(B26,'W15'!$A$3:$C$66,3, FALSE)</f>
        <v>2</v>
      </c>
      <c r="AR26">
        <f>VLOOKUP(B26,'W16'!$A$3:$C$66,3, FALSE)</f>
        <v>1</v>
      </c>
      <c r="AS26">
        <f>VLOOKUP(B26,'W17'!$A$3:$C$66,3, FALSE)</f>
        <v>2</v>
      </c>
      <c r="AT26">
        <f>VLOOKUP(B26,'W18'!$A$3:$C$66,3, FALSE)</f>
        <v>2</v>
      </c>
      <c r="AU26" s="3">
        <f>VLOOKUP(B26,'W19'!$A$3:$C$65,3, FALSE)</f>
        <v>3</v>
      </c>
      <c r="AV26" s="1">
        <f t="shared" si="5"/>
        <v>30</v>
      </c>
    </row>
    <row r="27" spans="1:48" x14ac:dyDescent="0.25">
      <c r="A27" s="31">
        <v>25</v>
      </c>
      <c r="B27" s="17" t="s">
        <v>74</v>
      </c>
      <c r="C27" s="4">
        <f t="shared" si="0"/>
        <v>174</v>
      </c>
      <c r="D27" s="4">
        <f t="shared" si="1"/>
        <v>284</v>
      </c>
      <c r="E27" s="11">
        <f t="shared" si="2"/>
        <v>0.61267605633802813</v>
      </c>
      <c r="F27" s="5">
        <f t="shared" si="6"/>
        <v>32</v>
      </c>
      <c r="H27" s="54">
        <f>VLOOKUP(B27,'W01'!$A$3:$B$66,2, FALSE)</f>
        <v>7.5</v>
      </c>
      <c r="I27" s="54">
        <f>VLOOKUP(B27,'W02'!$A$3:$B$66,2, FALSE)</f>
        <v>6</v>
      </c>
      <c r="J27" s="54">
        <f>VLOOKUP(B27,'W03'!$A$3:$B$66,2, FALSE)</f>
        <v>8</v>
      </c>
      <c r="K27">
        <f>VLOOKUP(B27,'W04'!$A$3:$B$66,2, FALSE)</f>
        <v>11</v>
      </c>
      <c r="L27">
        <f>VLOOKUP(B27,'W05'!$A$3:$B$67,2, FALSE)</f>
        <v>8</v>
      </c>
      <c r="M27">
        <f>VLOOKUP(B27,'W06'!$A$3:$B$67,2, FALSE)</f>
        <v>6</v>
      </c>
      <c r="N27">
        <f>VLOOKUP(B27,'W07'!$A$3:$B$67,2, FALSE)</f>
        <v>10</v>
      </c>
      <c r="O27">
        <f>VLOOKUP(B27,'W08'!$A$3:$B$67,2, FALSE)</f>
        <v>11</v>
      </c>
      <c r="P27">
        <f>VLOOKUP(B27,'W09'!$A$3:$B$66,2, FALSE)</f>
        <v>10</v>
      </c>
      <c r="Q27">
        <f>VLOOKUP(B27,'W10'!$A$3:$B$66,2, FALSE)</f>
        <v>8</v>
      </c>
      <c r="R27">
        <f>VLOOKUP(B27,'W11'!$A$3:$B$66,2, FALSE)</f>
        <v>10</v>
      </c>
      <c r="S27">
        <f>VLOOKUP(B27,'W12'!$A$3:$B$66,2, FALSE)</f>
        <v>10</v>
      </c>
      <c r="T27">
        <f>VLOOKUP(B27,'W13'!$A$3:$B$66,2, FALSE)</f>
        <v>11.5</v>
      </c>
      <c r="U27">
        <f>VLOOKUP(B27,'W14'!$A$3:$B$66,2, FALSE)</f>
        <v>7</v>
      </c>
      <c r="V27">
        <f>VLOOKUP(B27,'W15'!$A$3:$B$66,2, FALSE)</f>
        <v>9</v>
      </c>
      <c r="W27">
        <f>VLOOKUP(B27,'W16'!$A$3:$B$66,2, FALSE)</f>
        <v>12</v>
      </c>
      <c r="X27">
        <f>VLOOKUP(B27,'W17'!$A$3:$B$66,2, FALSE)</f>
        <v>11</v>
      </c>
      <c r="Y27">
        <f>VLOOKUP(B27,'W18'!$A$3:$B$66,2, FALSE)</f>
        <v>10</v>
      </c>
      <c r="Z27" s="3">
        <f>VLOOKUP(B27,'W19'!$A$3:$B$65,2, FALSE)</f>
        <v>8</v>
      </c>
      <c r="AA27" s="1">
        <f t="shared" si="4"/>
        <v>174</v>
      </c>
      <c r="AC27">
        <f>VLOOKUP(B27,'W01'!$A$3:$C$66,3, FALSE)</f>
        <v>2</v>
      </c>
      <c r="AD27">
        <f>VLOOKUP(B27,'W02'!$A$3:$C$66,3, FALSE)</f>
        <v>2</v>
      </c>
      <c r="AE27">
        <f>VLOOKUP(B27,'W03'!$A$3:$C$66,3, FALSE)</f>
        <v>1</v>
      </c>
      <c r="AF27">
        <f>VLOOKUP(B27,'W04'!$A$3:$C$66,3, FALSE)</f>
        <v>1</v>
      </c>
      <c r="AG27">
        <f>VLOOKUP(B27,'W05'!$A$3:$C$67,3, FALSE)</f>
        <v>2</v>
      </c>
      <c r="AH27">
        <f>VLOOKUP(B27,'W06'!$A$3:$C$67,3, FALSE)</f>
        <v>0</v>
      </c>
      <c r="AI27">
        <f>VLOOKUP(B27,'W07'!$A$3:$C$67,3, FALSE)</f>
        <v>1</v>
      </c>
      <c r="AJ27">
        <f>VLOOKUP(B27,'W08'!$A$3:$C$67,3, FALSE)</f>
        <v>2</v>
      </c>
      <c r="AK27">
        <f>VLOOKUP(B27,'W09'!$A$3:$C$66,3, FALSE)</f>
        <v>2</v>
      </c>
      <c r="AL27">
        <f>VLOOKUP(B27,'W10'!$A$3:$C$66,3, FALSE)</f>
        <v>1</v>
      </c>
      <c r="AM27">
        <f>VLOOKUP(B27,'W11'!$A$3:$C$66,3, FALSE)</f>
        <v>2</v>
      </c>
      <c r="AN27">
        <f>VLOOKUP(B27,'W12'!$A$3:$C$66,3, FALSE)</f>
        <v>2</v>
      </c>
      <c r="AO27">
        <f>VLOOKUP(B27,'W13'!$A$3:$C$66,3, FALSE)</f>
        <v>2</v>
      </c>
      <c r="AP27">
        <f>VLOOKUP(B27,'W14'!$A$3:$C$66,3, FALSE)</f>
        <v>2</v>
      </c>
      <c r="AQ27">
        <f>VLOOKUP(B27,'W15'!$A$3:$C$66,3, FALSE)</f>
        <v>2</v>
      </c>
      <c r="AR27">
        <f>VLOOKUP(B27,'W16'!$A$3:$C$66,3, FALSE)</f>
        <v>2</v>
      </c>
      <c r="AS27">
        <f>VLOOKUP(B27,'W17'!$A$3:$C$66,3, FALSE)</f>
        <v>2</v>
      </c>
      <c r="AT27">
        <f>VLOOKUP(B27,'W18'!$A$3:$C$66,3, FALSE)</f>
        <v>2</v>
      </c>
      <c r="AU27" s="3">
        <f>VLOOKUP(B27,'W19'!$A$3:$C$65,3, FALSE)</f>
        <v>2</v>
      </c>
      <c r="AV27" s="1">
        <f t="shared" si="5"/>
        <v>32</v>
      </c>
    </row>
    <row r="28" spans="1:48" x14ac:dyDescent="0.25">
      <c r="A28" s="31">
        <v>26</v>
      </c>
      <c r="B28" s="17" t="s">
        <v>123</v>
      </c>
      <c r="C28" s="4">
        <f t="shared" si="0"/>
        <v>173</v>
      </c>
      <c r="D28" s="4">
        <f t="shared" si="1"/>
        <v>284</v>
      </c>
      <c r="E28" s="11">
        <f t="shared" si="2"/>
        <v>0.60915492957746475</v>
      </c>
      <c r="F28" s="5">
        <f t="shared" si="6"/>
        <v>29</v>
      </c>
      <c r="H28" s="54">
        <f>VLOOKUP(B28,'W01'!$A$3:$B$66,2, FALSE)</f>
        <v>9.5</v>
      </c>
      <c r="I28" s="54">
        <f>VLOOKUP(B28,'W02'!$A$3:$B$66,2, FALSE)</f>
        <v>7</v>
      </c>
      <c r="J28" s="54">
        <f>VLOOKUP(B28,'W03'!$A$3:$B$66,2, FALSE)</f>
        <v>6</v>
      </c>
      <c r="K28">
        <f>VLOOKUP(B28,'W04'!$A$3:$B$66,2, FALSE)</f>
        <v>10</v>
      </c>
      <c r="L28">
        <f>VLOOKUP(B28,'W05'!$A$3:$B$67,2, FALSE)</f>
        <v>11</v>
      </c>
      <c r="M28">
        <f>VLOOKUP(B28,'W06'!$A$3:$B$67,2, FALSE)</f>
        <v>9</v>
      </c>
      <c r="N28">
        <f>VLOOKUP(B28,'W07'!$A$3:$B$67,2, FALSE)</f>
        <v>9</v>
      </c>
      <c r="O28">
        <f>VLOOKUP(B28,'W08'!$A$3:$B$67,2, FALSE)</f>
        <v>9</v>
      </c>
      <c r="P28">
        <f>VLOOKUP(B28,'W09'!$A$3:$B$66,2, FALSE)</f>
        <v>11</v>
      </c>
      <c r="Q28">
        <f>VLOOKUP(B28,'W10'!$A$3:$B$66,2, FALSE)</f>
        <v>6</v>
      </c>
      <c r="R28">
        <f>VLOOKUP(B28,'W11'!$A$3:$B$66,2, FALSE)</f>
        <v>10</v>
      </c>
      <c r="S28">
        <f>VLOOKUP(B28,'W12'!$A$3:$B$66,2, FALSE)</f>
        <v>9</v>
      </c>
      <c r="T28">
        <f>VLOOKUP(B28,'W13'!$A$3:$B$66,2, FALSE)</f>
        <v>10.5</v>
      </c>
      <c r="U28">
        <f>VLOOKUP(B28,'W14'!$A$3:$B$66,2, FALSE)</f>
        <v>7</v>
      </c>
      <c r="V28">
        <f>VLOOKUP(B28,'W15'!$A$3:$B$66,2, FALSE)</f>
        <v>10</v>
      </c>
      <c r="W28">
        <f>VLOOKUP(B28,'W16'!$A$3:$B$66,2, FALSE)</f>
        <v>11</v>
      </c>
      <c r="X28">
        <f>VLOOKUP(B28,'W17'!$A$3:$B$66,2, FALSE)</f>
        <v>10</v>
      </c>
      <c r="Y28">
        <f>VLOOKUP(B28,'W18'!$A$3:$B$66,2, FALSE)</f>
        <v>9</v>
      </c>
      <c r="Z28" s="3">
        <f>VLOOKUP(B28,'W19'!$A$3:$B$65,2, FALSE)</f>
        <v>9</v>
      </c>
      <c r="AA28" s="1">
        <f t="shared" si="4"/>
        <v>173</v>
      </c>
      <c r="AC28">
        <f>VLOOKUP(B28,'W01'!$A$3:$C$66,3, FALSE)</f>
        <v>1</v>
      </c>
      <c r="AD28">
        <f>VLOOKUP(B28,'W02'!$A$3:$C$66,3, FALSE)</f>
        <v>1</v>
      </c>
      <c r="AE28">
        <f>VLOOKUP(B28,'W03'!$A$3:$C$66,3, FALSE)</f>
        <v>1</v>
      </c>
      <c r="AF28">
        <f>VLOOKUP(B28,'W04'!$A$3:$C$66,3, FALSE)</f>
        <v>1</v>
      </c>
      <c r="AG28">
        <f>VLOOKUP(B28,'W05'!$A$3:$C$67,3, FALSE)</f>
        <v>2</v>
      </c>
      <c r="AH28">
        <f>VLOOKUP(B28,'W06'!$A$3:$C$67,3, FALSE)</f>
        <v>1</v>
      </c>
      <c r="AI28">
        <f>VLOOKUP(B28,'W07'!$A$3:$C$67,3, FALSE)</f>
        <v>1</v>
      </c>
      <c r="AJ28">
        <f>VLOOKUP(B28,'W08'!$A$3:$C$67,3, FALSE)</f>
        <v>2</v>
      </c>
      <c r="AK28">
        <f>VLOOKUP(B28,'W09'!$A$3:$C$66,3, FALSE)</f>
        <v>1</v>
      </c>
      <c r="AL28">
        <f>VLOOKUP(B28,'W10'!$A$3:$C$66,3, FALSE)</f>
        <v>2</v>
      </c>
      <c r="AM28">
        <f>VLOOKUP(B28,'W11'!$A$3:$C$66,3, FALSE)</f>
        <v>2</v>
      </c>
      <c r="AN28">
        <f>VLOOKUP(B28,'W12'!$A$3:$C$66,3, FALSE)</f>
        <v>2</v>
      </c>
      <c r="AO28">
        <f>VLOOKUP(B28,'W13'!$A$3:$C$66,3, FALSE)</f>
        <v>2</v>
      </c>
      <c r="AP28">
        <f>VLOOKUP(B28,'W14'!$A$3:$C$66,3, FALSE)</f>
        <v>1</v>
      </c>
      <c r="AQ28">
        <f>VLOOKUP(B28,'W15'!$A$3:$C$66,3, FALSE)</f>
        <v>2</v>
      </c>
      <c r="AR28">
        <f>VLOOKUP(B28,'W16'!$A$3:$C$66,3, FALSE)</f>
        <v>0</v>
      </c>
      <c r="AS28">
        <f>VLOOKUP(B28,'W17'!$A$3:$C$66,3, FALSE)</f>
        <v>2</v>
      </c>
      <c r="AT28">
        <f>VLOOKUP(B28,'W18'!$A$3:$C$66,3, FALSE)</f>
        <v>2</v>
      </c>
      <c r="AU28" s="3">
        <f>VLOOKUP(B28,'W19'!$A$3:$C$65,3, FALSE)</f>
        <v>3</v>
      </c>
      <c r="AV28" s="1">
        <f t="shared" si="5"/>
        <v>29</v>
      </c>
    </row>
    <row r="29" spans="1:48" x14ac:dyDescent="0.25">
      <c r="A29" s="31">
        <v>27</v>
      </c>
      <c r="B29" s="17" t="s">
        <v>110</v>
      </c>
      <c r="C29" s="4">
        <f t="shared" si="0"/>
        <v>172</v>
      </c>
      <c r="D29" s="4">
        <f t="shared" si="1"/>
        <v>284</v>
      </c>
      <c r="E29" s="11">
        <f t="shared" si="2"/>
        <v>0.60563380281690138</v>
      </c>
      <c r="F29" s="5">
        <f t="shared" si="6"/>
        <v>32</v>
      </c>
      <c r="H29" s="54">
        <f>VLOOKUP(B29,'W01'!$A$3:$B$66,2, FALSE)</f>
        <v>8.5</v>
      </c>
      <c r="I29" s="54">
        <f>VLOOKUP(B29,'W02'!$A$3:$B$66,2, FALSE)</f>
        <v>10</v>
      </c>
      <c r="J29" s="54">
        <f>VLOOKUP(B29,'W03'!$A$3:$B$66,2, FALSE)</f>
        <v>9</v>
      </c>
      <c r="K29">
        <f>VLOOKUP(B29,'W04'!$A$3:$B$66,2, FALSE)</f>
        <v>8</v>
      </c>
      <c r="L29">
        <f>VLOOKUP(B29,'W05'!$A$3:$B$67,2, FALSE)</f>
        <v>11</v>
      </c>
      <c r="M29">
        <f>VLOOKUP(B29,'W06'!$A$3:$B$67,2, FALSE)</f>
        <v>6</v>
      </c>
      <c r="N29">
        <f>VLOOKUP(B29,'W07'!$A$3:$B$67,2, FALSE)</f>
        <v>10</v>
      </c>
      <c r="O29">
        <f>VLOOKUP(B29,'W08'!$A$3:$B$67,2, FALSE)</f>
        <v>8</v>
      </c>
      <c r="P29">
        <f>VLOOKUP(B29,'W09'!$A$3:$B$66,2, FALSE)</f>
        <v>10</v>
      </c>
      <c r="Q29">
        <f>VLOOKUP(B29,'W10'!$A$3:$B$66,2, FALSE)</f>
        <v>5</v>
      </c>
      <c r="R29">
        <f>VLOOKUP(B29,'W11'!$A$3:$B$66,2, FALSE)</f>
        <v>10</v>
      </c>
      <c r="S29">
        <f>VLOOKUP(B29,'W12'!$A$3:$B$66,2, FALSE)</f>
        <v>9</v>
      </c>
      <c r="T29">
        <f>VLOOKUP(B29,'W13'!$A$3:$B$66,2, FALSE)</f>
        <v>11.5</v>
      </c>
      <c r="U29">
        <f>VLOOKUP(B29,'W14'!$A$3:$B$66,2, FALSE)</f>
        <v>6</v>
      </c>
      <c r="V29">
        <f>VLOOKUP(B29,'W15'!$A$3:$B$66,2, FALSE)</f>
        <v>10</v>
      </c>
      <c r="W29">
        <f>VLOOKUP(B29,'W16'!$A$3:$B$66,2, FALSE)</f>
        <v>10</v>
      </c>
      <c r="X29">
        <f>VLOOKUP(B29,'W17'!$A$3:$B$66,2, FALSE)</f>
        <v>9</v>
      </c>
      <c r="Y29">
        <f>VLOOKUP(B29,'W18'!$A$3:$B$66,2, FALSE)</f>
        <v>11</v>
      </c>
      <c r="Z29" s="3">
        <f>VLOOKUP(B29,'W19'!$A$3:$B$65,2, FALSE)</f>
        <v>10</v>
      </c>
      <c r="AA29" s="1">
        <f t="shared" si="4"/>
        <v>172</v>
      </c>
      <c r="AC29">
        <f>VLOOKUP(B29,'W01'!$A$3:$C$66,3, FALSE)</f>
        <v>1</v>
      </c>
      <c r="AD29">
        <f>VLOOKUP(B29,'W02'!$A$3:$C$66,3, FALSE)</f>
        <v>1</v>
      </c>
      <c r="AE29">
        <f>VLOOKUP(B29,'W03'!$A$3:$C$66,3, FALSE)</f>
        <v>1</v>
      </c>
      <c r="AF29">
        <f>VLOOKUP(B29,'W04'!$A$3:$C$66,3, FALSE)</f>
        <v>2</v>
      </c>
      <c r="AG29">
        <f>VLOOKUP(B29,'W05'!$A$3:$C$67,3, FALSE)</f>
        <v>1</v>
      </c>
      <c r="AH29">
        <f>VLOOKUP(B29,'W06'!$A$3:$C$67,3, FALSE)</f>
        <v>1</v>
      </c>
      <c r="AI29">
        <f>VLOOKUP(B29,'W07'!$A$3:$C$67,3, FALSE)</f>
        <v>2</v>
      </c>
      <c r="AJ29">
        <f>VLOOKUP(B29,'W08'!$A$3:$C$67,3, FALSE)</f>
        <v>2</v>
      </c>
      <c r="AK29">
        <f>VLOOKUP(B29,'W09'!$A$3:$C$66,3, FALSE)</f>
        <v>1</v>
      </c>
      <c r="AL29">
        <f>VLOOKUP(B29,'W10'!$A$3:$C$66,3, FALSE)</f>
        <v>2</v>
      </c>
      <c r="AM29">
        <f>VLOOKUP(B29,'W11'!$A$3:$C$66,3, FALSE)</f>
        <v>2</v>
      </c>
      <c r="AN29">
        <f>VLOOKUP(B29,'W12'!$A$3:$C$66,3, FALSE)</f>
        <v>2</v>
      </c>
      <c r="AO29">
        <f>VLOOKUP(B29,'W13'!$A$3:$C$66,3, FALSE)</f>
        <v>2</v>
      </c>
      <c r="AP29">
        <f>VLOOKUP(B29,'W14'!$A$3:$C$66,3, FALSE)</f>
        <v>2</v>
      </c>
      <c r="AQ29">
        <f>VLOOKUP(B29,'W15'!$A$3:$C$66,3, FALSE)</f>
        <v>1</v>
      </c>
      <c r="AR29">
        <f>VLOOKUP(B29,'W16'!$A$3:$C$66,3, FALSE)</f>
        <v>1</v>
      </c>
      <c r="AS29">
        <f>VLOOKUP(B29,'W17'!$A$3:$C$66,3, FALSE)</f>
        <v>2</v>
      </c>
      <c r="AT29">
        <f>VLOOKUP(B29,'W18'!$A$3:$C$66,3, FALSE)</f>
        <v>2</v>
      </c>
      <c r="AU29" s="3">
        <f>VLOOKUP(B29,'W19'!$A$3:$C$65,3, FALSE)</f>
        <v>4</v>
      </c>
      <c r="AV29" s="1">
        <f t="shared" si="5"/>
        <v>32</v>
      </c>
    </row>
    <row r="30" spans="1:48" x14ac:dyDescent="0.25">
      <c r="A30" s="31">
        <v>28</v>
      </c>
      <c r="B30" s="17" t="s">
        <v>76</v>
      </c>
      <c r="C30" s="4">
        <f t="shared" si="0"/>
        <v>172</v>
      </c>
      <c r="D30" s="4">
        <f t="shared" si="1"/>
        <v>284</v>
      </c>
      <c r="E30" s="11">
        <f t="shared" si="2"/>
        <v>0.60563380281690138</v>
      </c>
      <c r="F30" s="5">
        <f t="shared" si="6"/>
        <v>30</v>
      </c>
      <c r="H30" s="54">
        <f>VLOOKUP(B30,'W01'!$A$3:$B$66,2, FALSE)</f>
        <v>8.5</v>
      </c>
      <c r="I30" s="54">
        <f>VLOOKUP(B30,'W02'!$A$3:$B$66,2, FALSE)</f>
        <v>6</v>
      </c>
      <c r="J30" s="54">
        <f>VLOOKUP(B30,'W03'!$A$3:$B$66,2, FALSE)</f>
        <v>9</v>
      </c>
      <c r="K30">
        <f>VLOOKUP(B30,'W04'!$A$3:$B$66,2, FALSE)</f>
        <v>11</v>
      </c>
      <c r="L30">
        <f>VLOOKUP(B30,'W05'!$A$3:$B$67,2, FALSE)</f>
        <v>11</v>
      </c>
      <c r="M30">
        <f>VLOOKUP(B30,'W06'!$A$3:$B$67,2, FALSE)</f>
        <v>7</v>
      </c>
      <c r="N30">
        <f>VLOOKUP(B30,'W07'!$A$3:$B$67,2, FALSE)</f>
        <v>8</v>
      </c>
      <c r="O30">
        <f>VLOOKUP(B30,'W08'!$A$3:$B$67,2, FALSE)</f>
        <v>9</v>
      </c>
      <c r="P30">
        <f>VLOOKUP(B30,'W09'!$A$3:$B$66,2, FALSE)</f>
        <v>7</v>
      </c>
      <c r="Q30">
        <f>VLOOKUP(B30,'W10'!$A$3:$B$66,2, FALSE)</f>
        <v>5</v>
      </c>
      <c r="R30">
        <f>VLOOKUP(B30,'W11'!$A$3:$B$66,2, FALSE)</f>
        <v>10</v>
      </c>
      <c r="S30">
        <f>VLOOKUP(B30,'W12'!$A$3:$B$66,2, FALSE)</f>
        <v>12</v>
      </c>
      <c r="T30">
        <f>VLOOKUP(B30,'W13'!$A$3:$B$66,2, FALSE)</f>
        <v>11.5</v>
      </c>
      <c r="U30">
        <f>VLOOKUP(B30,'W14'!$A$3:$B$66,2, FALSE)</f>
        <v>8</v>
      </c>
      <c r="V30">
        <f>VLOOKUP(B30,'W15'!$A$3:$B$66,2, FALSE)</f>
        <v>9</v>
      </c>
      <c r="W30">
        <f>VLOOKUP(B30,'W16'!$A$3:$B$66,2, FALSE)</f>
        <v>9</v>
      </c>
      <c r="X30">
        <f>VLOOKUP(B30,'W17'!$A$3:$B$66,2, FALSE)</f>
        <v>11</v>
      </c>
      <c r="Y30">
        <f>VLOOKUP(B30,'W18'!$A$3:$B$66,2, FALSE)</f>
        <v>11</v>
      </c>
      <c r="Z30" s="3">
        <f>VLOOKUP(B30,'W19'!$A$3:$B$65,2, FALSE)</f>
        <v>9</v>
      </c>
      <c r="AA30" s="1">
        <f t="shared" si="4"/>
        <v>172</v>
      </c>
      <c r="AC30">
        <f>VLOOKUP(B30,'W01'!$A$3:$C$66,3, FALSE)</f>
        <v>1</v>
      </c>
      <c r="AD30">
        <f>VLOOKUP(B30,'W02'!$A$3:$C$66,3, FALSE)</f>
        <v>0</v>
      </c>
      <c r="AE30">
        <f>VLOOKUP(B30,'W03'!$A$3:$C$66,3, FALSE)</f>
        <v>0</v>
      </c>
      <c r="AF30">
        <f>VLOOKUP(B30,'W04'!$A$3:$C$66,3, FALSE)</f>
        <v>2</v>
      </c>
      <c r="AG30">
        <f>VLOOKUP(B30,'W05'!$A$3:$C$67,3, FALSE)</f>
        <v>1</v>
      </c>
      <c r="AH30">
        <f>VLOOKUP(B30,'W06'!$A$3:$C$67,3, FALSE)</f>
        <v>1</v>
      </c>
      <c r="AI30">
        <f>VLOOKUP(B30,'W07'!$A$3:$C$67,3, FALSE)</f>
        <v>1</v>
      </c>
      <c r="AJ30">
        <f>VLOOKUP(B30,'W08'!$A$3:$C$67,3, FALSE)</f>
        <v>2</v>
      </c>
      <c r="AK30">
        <f>VLOOKUP(B30,'W09'!$A$3:$C$66,3, FALSE)</f>
        <v>2</v>
      </c>
      <c r="AL30">
        <f>VLOOKUP(B30,'W10'!$A$3:$C$66,3, FALSE)</f>
        <v>1</v>
      </c>
      <c r="AM30">
        <f>VLOOKUP(B30,'W11'!$A$3:$C$66,3, FALSE)</f>
        <v>2</v>
      </c>
      <c r="AN30">
        <f>VLOOKUP(B30,'W12'!$A$3:$C$66,3, FALSE)</f>
        <v>2</v>
      </c>
      <c r="AO30">
        <f>VLOOKUP(B30,'W13'!$A$3:$C$66,3, FALSE)</f>
        <v>2</v>
      </c>
      <c r="AP30">
        <f>VLOOKUP(B30,'W14'!$A$3:$C$66,3, FALSE)</f>
        <v>2</v>
      </c>
      <c r="AQ30">
        <f>VLOOKUP(B30,'W15'!$A$3:$C$66,3, FALSE)</f>
        <v>2</v>
      </c>
      <c r="AR30">
        <f>VLOOKUP(B30,'W16'!$A$3:$C$66,3, FALSE)</f>
        <v>2</v>
      </c>
      <c r="AS30">
        <f>VLOOKUP(B30,'W17'!$A$3:$C$66,3, FALSE)</f>
        <v>2</v>
      </c>
      <c r="AT30">
        <f>VLOOKUP(B30,'W18'!$A$3:$C$66,3, FALSE)</f>
        <v>2</v>
      </c>
      <c r="AU30" s="3">
        <f>VLOOKUP(B30,'W19'!$A$3:$C$65,3, FALSE)</f>
        <v>3</v>
      </c>
      <c r="AV30" s="1">
        <f t="shared" si="5"/>
        <v>30</v>
      </c>
    </row>
    <row r="31" spans="1:48" x14ac:dyDescent="0.25">
      <c r="A31" s="31">
        <v>29</v>
      </c>
      <c r="B31" s="17" t="s">
        <v>128</v>
      </c>
      <c r="C31" s="4">
        <f t="shared" si="0"/>
        <v>172</v>
      </c>
      <c r="D31" s="4">
        <f t="shared" si="1"/>
        <v>284</v>
      </c>
      <c r="E31" s="11">
        <f t="shared" si="2"/>
        <v>0.60563380281690138</v>
      </c>
      <c r="F31" s="5">
        <f t="shared" si="6"/>
        <v>26</v>
      </c>
      <c r="H31" s="54">
        <f>VLOOKUP(B31,'W01'!$A$3:$B$66,2, FALSE)</f>
        <v>8.5</v>
      </c>
      <c r="I31" s="54">
        <f>VLOOKUP(B31,'W02'!$A$3:$B$66,2, FALSE)</f>
        <v>9</v>
      </c>
      <c r="J31" s="54">
        <f>VLOOKUP(B31,'W03'!$A$3:$B$66,2, FALSE)</f>
        <v>6</v>
      </c>
      <c r="K31">
        <f>VLOOKUP(B31,'W04'!$A$3:$B$66,2, FALSE)</f>
        <v>12</v>
      </c>
      <c r="L31">
        <f>VLOOKUP(B31,'W05'!$A$3:$B$67,2, FALSE)</f>
        <v>11</v>
      </c>
      <c r="M31">
        <f>VLOOKUP(B31,'W06'!$A$3:$B$67,2, FALSE)</f>
        <v>5</v>
      </c>
      <c r="N31">
        <f>VLOOKUP(B31,'W07'!$A$3:$B$67,2, FALSE)</f>
        <v>9</v>
      </c>
      <c r="O31">
        <f>VLOOKUP(B31,'W08'!$A$3:$B$67,2, FALSE)</f>
        <v>8</v>
      </c>
      <c r="P31">
        <f>VLOOKUP(B31,'W09'!$A$3:$B$66,2, FALSE)</f>
        <v>9</v>
      </c>
      <c r="Q31">
        <f>VLOOKUP(B31,'W10'!$A$3:$B$66,2, FALSE)</f>
        <v>6</v>
      </c>
      <c r="R31">
        <f>VLOOKUP(B31,'W11'!$A$3:$B$66,2, FALSE)</f>
        <v>10</v>
      </c>
      <c r="S31">
        <f>VLOOKUP(B31,'W12'!$A$3:$B$66,2, FALSE)</f>
        <v>10</v>
      </c>
      <c r="T31">
        <f>VLOOKUP(B31,'W13'!$A$3:$B$66,2, FALSE)</f>
        <v>10.5</v>
      </c>
      <c r="U31">
        <f>VLOOKUP(B31,'W14'!$A$3:$B$66,2, FALSE)</f>
        <v>7</v>
      </c>
      <c r="V31">
        <f>VLOOKUP(B31,'W15'!$A$3:$B$66,2, FALSE)</f>
        <v>8</v>
      </c>
      <c r="W31">
        <f>VLOOKUP(B31,'W16'!$A$3:$B$66,2, FALSE)</f>
        <v>13</v>
      </c>
      <c r="X31">
        <f>VLOOKUP(B31,'W17'!$A$3:$B$66,2, FALSE)</f>
        <v>11</v>
      </c>
      <c r="Y31">
        <f>VLOOKUP(B31,'W18'!$A$3:$B$66,2, FALSE)</f>
        <v>8</v>
      </c>
      <c r="Z31" s="3">
        <f>VLOOKUP(B31,'W19'!$A$3:$B$65,2, FALSE)</f>
        <v>11</v>
      </c>
      <c r="AA31" s="1">
        <f t="shared" si="4"/>
        <v>172</v>
      </c>
      <c r="AC31">
        <f>VLOOKUP(B31,'W01'!$A$3:$C$66,3, FALSE)</f>
        <v>1</v>
      </c>
      <c r="AD31">
        <f>VLOOKUP(B31,'W02'!$A$3:$C$66,3, FALSE)</f>
        <v>2</v>
      </c>
      <c r="AE31">
        <f>VLOOKUP(B31,'W03'!$A$3:$C$66,3, FALSE)</f>
        <v>0</v>
      </c>
      <c r="AF31">
        <f>VLOOKUP(B31,'W04'!$A$3:$C$66,3, FALSE)</f>
        <v>1</v>
      </c>
      <c r="AG31">
        <f>VLOOKUP(B31,'W05'!$A$3:$C$67,3, FALSE)</f>
        <v>2</v>
      </c>
      <c r="AH31">
        <f>VLOOKUP(B31,'W06'!$A$3:$C$67,3, FALSE)</f>
        <v>1</v>
      </c>
      <c r="AI31">
        <f>VLOOKUP(B31,'W07'!$A$3:$C$67,3, FALSE)</f>
        <v>1</v>
      </c>
      <c r="AJ31">
        <f>VLOOKUP(B31,'W08'!$A$3:$C$67,3, FALSE)</f>
        <v>2</v>
      </c>
      <c r="AK31">
        <f>VLOOKUP(B31,'W09'!$A$3:$C$66,3, FALSE)</f>
        <v>1</v>
      </c>
      <c r="AL31">
        <f>VLOOKUP(B31,'W10'!$A$3:$C$66,3, FALSE)</f>
        <v>1</v>
      </c>
      <c r="AM31">
        <f>VLOOKUP(B31,'W11'!$A$3:$C$66,3, FALSE)</f>
        <v>2</v>
      </c>
      <c r="AN31">
        <f>VLOOKUP(B31,'W12'!$A$3:$C$66,3, FALSE)</f>
        <v>1</v>
      </c>
      <c r="AO31">
        <f>VLOOKUP(B31,'W13'!$A$3:$C$66,3, FALSE)</f>
        <v>1</v>
      </c>
      <c r="AP31">
        <f>VLOOKUP(B31,'W14'!$A$3:$C$66,3, FALSE)</f>
        <v>1</v>
      </c>
      <c r="AQ31">
        <f>VLOOKUP(B31,'W15'!$A$3:$C$66,3, FALSE)</f>
        <v>0</v>
      </c>
      <c r="AR31">
        <f>VLOOKUP(B31,'W16'!$A$3:$C$66,3, FALSE)</f>
        <v>2</v>
      </c>
      <c r="AS31">
        <f>VLOOKUP(B31,'W17'!$A$3:$C$66,3, FALSE)</f>
        <v>1</v>
      </c>
      <c r="AT31">
        <f>VLOOKUP(B31,'W18'!$A$3:$C$66,3, FALSE)</f>
        <v>2</v>
      </c>
      <c r="AU31" s="3">
        <f>VLOOKUP(B31,'W19'!$A$3:$C$65,3, FALSE)</f>
        <v>4</v>
      </c>
      <c r="AV31" s="1">
        <f t="shared" si="5"/>
        <v>26</v>
      </c>
    </row>
    <row r="32" spans="1:48" x14ac:dyDescent="0.25">
      <c r="A32" s="31">
        <v>30</v>
      </c>
      <c r="B32" s="17" t="s">
        <v>84</v>
      </c>
      <c r="C32" s="4">
        <f t="shared" si="0"/>
        <v>171</v>
      </c>
      <c r="D32" s="4">
        <f t="shared" si="1"/>
        <v>284</v>
      </c>
      <c r="E32" s="11">
        <f t="shared" si="2"/>
        <v>0.602112676056338</v>
      </c>
      <c r="F32" s="5">
        <f t="shared" si="6"/>
        <v>29</v>
      </c>
      <c r="H32" s="54">
        <f>VLOOKUP(B32,'W01'!$A$3:$B$66,2, FALSE)</f>
        <v>7.5</v>
      </c>
      <c r="I32" s="54">
        <f>VLOOKUP(B32,'W02'!$A$3:$B$66,2, FALSE)</f>
        <v>12</v>
      </c>
      <c r="J32" s="54">
        <f>VLOOKUP(B32,'W03'!$A$3:$B$66,2, FALSE)</f>
        <v>7</v>
      </c>
      <c r="K32">
        <f>VLOOKUP(B32,'W04'!$A$3:$B$66,2, FALSE)</f>
        <v>12</v>
      </c>
      <c r="L32">
        <f>VLOOKUP(B32,'W05'!$A$3:$B$67,2, FALSE)</f>
        <v>12</v>
      </c>
      <c r="M32">
        <f>VLOOKUP(B32,'W06'!$A$3:$B$67,2, FALSE)</f>
        <v>7</v>
      </c>
      <c r="N32">
        <f>VLOOKUP(B32,'W07'!$A$3:$B$67,2, FALSE)</f>
        <v>11</v>
      </c>
      <c r="O32">
        <f>VLOOKUP(B32,'W08'!$A$3:$B$67,2, FALSE)</f>
        <v>10</v>
      </c>
      <c r="P32">
        <f>VLOOKUP(B32,'W09'!$A$3:$B$66,2, FALSE)</f>
        <v>8</v>
      </c>
      <c r="Q32">
        <f>VLOOKUP(B32,'W10'!$A$3:$B$66,2, FALSE)</f>
        <v>7</v>
      </c>
      <c r="R32">
        <f>VLOOKUP(B32,'W11'!$A$3:$B$66,2, FALSE)</f>
        <v>11</v>
      </c>
      <c r="S32">
        <f>VLOOKUP(B32,'W12'!$A$3:$B$66,2, FALSE)</f>
        <v>9</v>
      </c>
      <c r="T32">
        <f>VLOOKUP(B32,'W13'!$A$3:$B$66,2, FALSE)</f>
        <v>8.5</v>
      </c>
      <c r="U32">
        <f>VLOOKUP(B32,'W14'!$A$3:$B$66,2, FALSE)</f>
        <v>6</v>
      </c>
      <c r="V32">
        <f>VLOOKUP(B32,'W15'!$A$3:$B$66,2, FALSE)</f>
        <v>10</v>
      </c>
      <c r="W32">
        <f>VLOOKUP(B32,'W16'!$A$3:$B$66,2, FALSE)</f>
        <v>10</v>
      </c>
      <c r="X32">
        <f>VLOOKUP(B32,'W17'!$A$3:$B$66,2, FALSE)</f>
        <v>10</v>
      </c>
      <c r="Y32">
        <f>VLOOKUP(B32,'W18'!$A$3:$B$66,2, FALSE)</f>
        <v>8</v>
      </c>
      <c r="Z32" s="3">
        <f>VLOOKUP(B32,'W19'!$A$3:$B$65,2, FALSE)</f>
        <v>5</v>
      </c>
      <c r="AA32" s="1">
        <f t="shared" si="4"/>
        <v>171</v>
      </c>
      <c r="AC32">
        <f>VLOOKUP(B32,'W01'!$A$3:$C$66,3, FALSE)</f>
        <v>1</v>
      </c>
      <c r="AD32">
        <f>VLOOKUP(B32,'W02'!$A$3:$C$66,3, FALSE)</f>
        <v>1</v>
      </c>
      <c r="AE32">
        <f>VLOOKUP(B32,'W03'!$A$3:$C$66,3, FALSE)</f>
        <v>1</v>
      </c>
      <c r="AF32">
        <f>VLOOKUP(B32,'W04'!$A$3:$C$66,3, FALSE)</f>
        <v>2</v>
      </c>
      <c r="AG32">
        <f>VLOOKUP(B32,'W05'!$A$3:$C$67,3, FALSE)</f>
        <v>2</v>
      </c>
      <c r="AH32">
        <f>VLOOKUP(B32,'W06'!$A$3:$C$67,3, FALSE)</f>
        <v>1</v>
      </c>
      <c r="AI32">
        <f>VLOOKUP(B32,'W07'!$A$3:$C$67,3, FALSE)</f>
        <v>2</v>
      </c>
      <c r="AJ32">
        <f>VLOOKUP(B32,'W08'!$A$3:$C$67,3, FALSE)</f>
        <v>2</v>
      </c>
      <c r="AK32">
        <f>VLOOKUP(B32,'W09'!$A$3:$C$66,3, FALSE)</f>
        <v>2</v>
      </c>
      <c r="AL32">
        <f>VLOOKUP(B32,'W10'!$A$3:$C$66,3, FALSE)</f>
        <v>0</v>
      </c>
      <c r="AM32">
        <f>VLOOKUP(B32,'W11'!$A$3:$C$66,3, FALSE)</f>
        <v>2</v>
      </c>
      <c r="AN32">
        <f>VLOOKUP(B32,'W12'!$A$3:$C$66,3, FALSE)</f>
        <v>2</v>
      </c>
      <c r="AO32">
        <f>VLOOKUP(B32,'W13'!$A$3:$C$66,3, FALSE)</f>
        <v>2</v>
      </c>
      <c r="AP32">
        <f>VLOOKUP(B32,'W14'!$A$3:$C$66,3, FALSE)</f>
        <v>2</v>
      </c>
      <c r="AQ32">
        <f>VLOOKUP(B32,'W15'!$A$3:$C$66,3, FALSE)</f>
        <v>2</v>
      </c>
      <c r="AR32">
        <f>VLOOKUP(B32,'W16'!$A$3:$C$66,3, FALSE)</f>
        <v>1</v>
      </c>
      <c r="AS32">
        <f>VLOOKUP(B32,'W17'!$A$3:$C$66,3, FALSE)</f>
        <v>2</v>
      </c>
      <c r="AT32">
        <f>VLOOKUP(B32,'W18'!$A$3:$C$66,3, FALSE)</f>
        <v>1</v>
      </c>
      <c r="AU32" s="3">
        <f>VLOOKUP(B32,'W19'!$A$3:$C$65,3, FALSE)</f>
        <v>1</v>
      </c>
      <c r="AV32" s="1">
        <f t="shared" si="5"/>
        <v>29</v>
      </c>
    </row>
    <row r="33" spans="1:48" x14ac:dyDescent="0.25">
      <c r="A33" s="31">
        <v>31</v>
      </c>
      <c r="B33" s="17" t="s">
        <v>79</v>
      </c>
      <c r="C33" s="4">
        <f t="shared" si="0"/>
        <v>171</v>
      </c>
      <c r="D33" s="4">
        <f t="shared" si="1"/>
        <v>284</v>
      </c>
      <c r="E33" s="11">
        <f t="shared" si="2"/>
        <v>0.602112676056338</v>
      </c>
      <c r="F33" s="5">
        <f t="shared" si="6"/>
        <v>27</v>
      </c>
      <c r="H33" s="54">
        <f>VLOOKUP(B33,'W01'!$A$3:$B$66,2, FALSE)</f>
        <v>8.5</v>
      </c>
      <c r="I33" s="54">
        <f>VLOOKUP(B33,'W02'!$A$3:$B$66,2, FALSE)</f>
        <v>10</v>
      </c>
      <c r="J33" s="54">
        <f>VLOOKUP(B33,'W03'!$A$3:$B$66,2, FALSE)</f>
        <v>10</v>
      </c>
      <c r="K33">
        <f>VLOOKUP(B33,'W04'!$A$3:$B$66,2, FALSE)</f>
        <v>9</v>
      </c>
      <c r="L33">
        <f>VLOOKUP(B33,'W05'!$A$3:$B$67,2, FALSE)</f>
        <v>12</v>
      </c>
      <c r="M33">
        <f>VLOOKUP(B33,'W06'!$A$3:$B$67,2, FALSE)</f>
        <v>7</v>
      </c>
      <c r="N33">
        <f>VLOOKUP(B33,'W07'!$A$3:$B$67,2, FALSE)</f>
        <v>9</v>
      </c>
      <c r="O33">
        <f>VLOOKUP(B33,'W08'!$A$3:$B$67,2, FALSE)</f>
        <v>8</v>
      </c>
      <c r="P33">
        <f>VLOOKUP(B33,'W09'!$A$3:$B$66,2, FALSE)</f>
        <v>9</v>
      </c>
      <c r="Q33">
        <f>VLOOKUP(B33,'W10'!$A$3:$B$66,2, FALSE)</f>
        <v>5</v>
      </c>
      <c r="R33">
        <f>VLOOKUP(B33,'W11'!$A$3:$B$66,2, FALSE)</f>
        <v>9</v>
      </c>
      <c r="S33">
        <f>VLOOKUP(B33,'W12'!$A$3:$B$66,2, FALSE)</f>
        <v>9</v>
      </c>
      <c r="T33">
        <f>VLOOKUP(B33,'W13'!$A$3:$B$66,2, FALSE)</f>
        <v>9.5</v>
      </c>
      <c r="U33">
        <f>VLOOKUP(B33,'W14'!$A$3:$B$66,2, FALSE)</f>
        <v>7</v>
      </c>
      <c r="V33">
        <f>VLOOKUP(B33,'W15'!$A$3:$B$66,2, FALSE)</f>
        <v>11</v>
      </c>
      <c r="W33">
        <f>VLOOKUP(B33,'W16'!$A$3:$B$66,2, FALSE)</f>
        <v>11</v>
      </c>
      <c r="X33">
        <f>VLOOKUP(B33,'W17'!$A$3:$B$66,2, FALSE)</f>
        <v>9</v>
      </c>
      <c r="Y33">
        <f>VLOOKUP(B33,'W18'!$A$3:$B$66,2, FALSE)</f>
        <v>9</v>
      </c>
      <c r="Z33" s="3">
        <f>VLOOKUP(B33,'W19'!$A$3:$B$65,2, FALSE)</f>
        <v>9</v>
      </c>
      <c r="AA33" s="1">
        <f t="shared" si="4"/>
        <v>171</v>
      </c>
      <c r="AC33">
        <f>VLOOKUP(B33,'W01'!$A$3:$C$66,3, FALSE)</f>
        <v>1</v>
      </c>
      <c r="AD33">
        <f>VLOOKUP(B33,'W02'!$A$3:$C$66,3, FALSE)</f>
        <v>1</v>
      </c>
      <c r="AE33">
        <f>VLOOKUP(B33,'W03'!$A$3:$C$66,3, FALSE)</f>
        <v>1</v>
      </c>
      <c r="AF33">
        <f>VLOOKUP(B33,'W04'!$A$3:$C$66,3, FALSE)</f>
        <v>2</v>
      </c>
      <c r="AG33">
        <f>VLOOKUP(B33,'W05'!$A$3:$C$67,3, FALSE)</f>
        <v>2</v>
      </c>
      <c r="AH33">
        <f>VLOOKUP(B33,'W06'!$A$3:$C$67,3, FALSE)</f>
        <v>1</v>
      </c>
      <c r="AI33">
        <f>VLOOKUP(B33,'W07'!$A$3:$C$67,3, FALSE)</f>
        <v>1</v>
      </c>
      <c r="AJ33">
        <f>VLOOKUP(B33,'W08'!$A$3:$C$67,3, FALSE)</f>
        <v>2</v>
      </c>
      <c r="AK33">
        <f>VLOOKUP(B33,'W09'!$A$3:$C$66,3, FALSE)</f>
        <v>1</v>
      </c>
      <c r="AL33">
        <f>VLOOKUP(B33,'W10'!$A$3:$C$66,3, FALSE)</f>
        <v>0</v>
      </c>
      <c r="AM33">
        <f>VLOOKUP(B33,'W11'!$A$3:$C$66,3, FALSE)</f>
        <v>2</v>
      </c>
      <c r="AN33">
        <f>VLOOKUP(B33,'W12'!$A$3:$C$66,3, FALSE)</f>
        <v>2</v>
      </c>
      <c r="AO33">
        <f>VLOOKUP(B33,'W13'!$A$3:$C$66,3, FALSE)</f>
        <v>2</v>
      </c>
      <c r="AP33">
        <f>VLOOKUP(B33,'W14'!$A$3:$C$66,3, FALSE)</f>
        <v>2</v>
      </c>
      <c r="AQ33">
        <f>VLOOKUP(B33,'W15'!$A$3:$C$66,3, FALSE)</f>
        <v>2</v>
      </c>
      <c r="AR33">
        <f>VLOOKUP(B33,'W16'!$A$3:$C$66,3, FALSE)</f>
        <v>1</v>
      </c>
      <c r="AS33">
        <f>VLOOKUP(B33,'W17'!$A$3:$C$66,3, FALSE)</f>
        <v>1</v>
      </c>
      <c r="AT33">
        <f>VLOOKUP(B33,'W18'!$A$3:$C$66,3, FALSE)</f>
        <v>0</v>
      </c>
      <c r="AU33" s="3">
        <f>VLOOKUP(B33,'W19'!$A$3:$C$65,3, FALSE)</f>
        <v>3</v>
      </c>
      <c r="AV33" s="1">
        <f t="shared" si="5"/>
        <v>27</v>
      </c>
    </row>
    <row r="34" spans="1:48" x14ac:dyDescent="0.25">
      <c r="A34" s="31">
        <v>32</v>
      </c>
      <c r="B34" s="17" t="s">
        <v>72</v>
      </c>
      <c r="C34" s="4">
        <f t="shared" si="0"/>
        <v>171</v>
      </c>
      <c r="D34" s="4">
        <f t="shared" si="1"/>
        <v>284</v>
      </c>
      <c r="E34" s="11">
        <f t="shared" si="2"/>
        <v>0.602112676056338</v>
      </c>
      <c r="F34" s="5">
        <f t="shared" si="6"/>
        <v>26.5</v>
      </c>
      <c r="H34" s="54">
        <f>VLOOKUP(B34,'W01'!$A$3:$B$66,2, FALSE)</f>
        <v>8.5</v>
      </c>
      <c r="I34" s="54">
        <f>VLOOKUP(B34,'W02'!$A$3:$B$66,2, FALSE)</f>
        <v>10</v>
      </c>
      <c r="J34" s="54">
        <f>VLOOKUP(B34,'W03'!$A$3:$B$66,2, FALSE)</f>
        <v>6</v>
      </c>
      <c r="K34">
        <f>VLOOKUP(B34,'W04'!$A$3:$B$66,2, FALSE)</f>
        <v>9</v>
      </c>
      <c r="L34">
        <f>VLOOKUP(B34,'W05'!$A$3:$B$67,2, FALSE)</f>
        <v>10</v>
      </c>
      <c r="M34">
        <f>VLOOKUP(B34,'W06'!$A$3:$B$67,2, FALSE)</f>
        <v>3</v>
      </c>
      <c r="N34">
        <f>VLOOKUP(B34,'W07'!$A$3:$B$67,2, FALSE)</f>
        <v>8</v>
      </c>
      <c r="O34">
        <f>VLOOKUP(B34,'W08'!$A$3:$B$67,2, FALSE)</f>
        <v>11</v>
      </c>
      <c r="P34">
        <f>VLOOKUP(B34,'W09'!$A$3:$B$66,2, FALSE)</f>
        <v>9</v>
      </c>
      <c r="Q34">
        <f>VLOOKUP(B34,'W10'!$A$3:$B$66,2, FALSE)</f>
        <v>7</v>
      </c>
      <c r="R34">
        <f>VLOOKUP(B34,'W11'!$A$3:$B$66,2, FALSE)</f>
        <v>9</v>
      </c>
      <c r="S34">
        <f>VLOOKUP(B34,'W12'!$A$3:$B$66,2, FALSE)</f>
        <v>10</v>
      </c>
      <c r="T34">
        <f>VLOOKUP(B34,'W13'!$A$3:$B$66,2, FALSE)</f>
        <v>11.5</v>
      </c>
      <c r="U34">
        <f>VLOOKUP(B34,'W14'!$A$3:$B$66,2, FALSE)</f>
        <v>9</v>
      </c>
      <c r="V34">
        <f>VLOOKUP(B34,'W15'!$A$3:$B$66,2, FALSE)</f>
        <v>10</v>
      </c>
      <c r="W34">
        <f>VLOOKUP(B34,'W16'!$A$3:$B$66,2, FALSE)</f>
        <v>12</v>
      </c>
      <c r="X34">
        <f>VLOOKUP(B34,'W17'!$A$3:$B$66,2, FALSE)</f>
        <v>10</v>
      </c>
      <c r="Y34">
        <f>VLOOKUP(B34,'W18'!$A$3:$B$66,2, FALSE)</f>
        <v>10</v>
      </c>
      <c r="Z34" s="3">
        <f>VLOOKUP(B34,'W19'!$A$3:$B$65,2, FALSE)</f>
        <v>8</v>
      </c>
      <c r="AA34" s="1">
        <f t="shared" si="4"/>
        <v>171</v>
      </c>
      <c r="AC34">
        <f>VLOOKUP(B34,'W01'!$A$3:$C$66,3, FALSE)</f>
        <v>0.5</v>
      </c>
      <c r="AD34">
        <f>VLOOKUP(B34,'W02'!$A$3:$C$66,3, FALSE)</f>
        <v>1</v>
      </c>
      <c r="AE34">
        <f>VLOOKUP(B34,'W03'!$A$3:$C$66,3, FALSE)</f>
        <v>0</v>
      </c>
      <c r="AF34">
        <f>VLOOKUP(B34,'W04'!$A$3:$C$66,3, FALSE)</f>
        <v>2</v>
      </c>
      <c r="AG34">
        <f>VLOOKUP(B34,'W05'!$A$3:$C$67,3, FALSE)</f>
        <v>2</v>
      </c>
      <c r="AH34">
        <f>VLOOKUP(B34,'W06'!$A$3:$C$67,3, FALSE)</f>
        <v>0</v>
      </c>
      <c r="AI34">
        <f>VLOOKUP(B34,'W07'!$A$3:$C$67,3, FALSE)</f>
        <v>2</v>
      </c>
      <c r="AJ34">
        <f>VLOOKUP(B34,'W08'!$A$3:$C$67,3, FALSE)</f>
        <v>2</v>
      </c>
      <c r="AK34">
        <f>VLOOKUP(B34,'W09'!$A$3:$C$66,3, FALSE)</f>
        <v>2</v>
      </c>
      <c r="AL34">
        <f>VLOOKUP(B34,'W10'!$A$3:$C$66,3, FALSE)</f>
        <v>0</v>
      </c>
      <c r="AM34">
        <f>VLOOKUP(B34,'W11'!$A$3:$C$66,3, FALSE)</f>
        <v>2</v>
      </c>
      <c r="AN34">
        <f>VLOOKUP(B34,'W12'!$A$3:$C$66,3, FALSE)</f>
        <v>2</v>
      </c>
      <c r="AO34">
        <f>VLOOKUP(B34,'W13'!$A$3:$C$66,3, FALSE)</f>
        <v>1</v>
      </c>
      <c r="AP34">
        <f>VLOOKUP(B34,'W14'!$A$3:$C$66,3, FALSE)</f>
        <v>2</v>
      </c>
      <c r="AQ34">
        <f>VLOOKUP(B34,'W15'!$A$3:$C$66,3, FALSE)</f>
        <v>1</v>
      </c>
      <c r="AR34">
        <f>VLOOKUP(B34,'W16'!$A$3:$C$66,3, FALSE)</f>
        <v>2</v>
      </c>
      <c r="AS34">
        <f>VLOOKUP(B34,'W17'!$A$3:$C$66,3, FALSE)</f>
        <v>1</v>
      </c>
      <c r="AT34">
        <f>VLOOKUP(B34,'W18'!$A$3:$C$66,3, FALSE)</f>
        <v>1</v>
      </c>
      <c r="AU34" s="3">
        <f>VLOOKUP(B34,'W19'!$A$3:$C$65,3, FALSE)</f>
        <v>3</v>
      </c>
      <c r="AV34" s="1">
        <f t="shared" si="5"/>
        <v>26.5</v>
      </c>
    </row>
    <row r="35" spans="1:48" x14ac:dyDescent="0.25">
      <c r="A35" s="31">
        <v>33</v>
      </c>
      <c r="B35" s="17" t="s">
        <v>120</v>
      </c>
      <c r="C35" s="4">
        <f t="shared" ref="C35:C66" si="7">AA35</f>
        <v>170</v>
      </c>
      <c r="D35" s="4">
        <f t="shared" ref="D35:D62" si="8">$AA$69</f>
        <v>284</v>
      </c>
      <c r="E35" s="11">
        <f t="shared" ref="E35:E66" si="9">C35/D35</f>
        <v>0.59859154929577463</v>
      </c>
      <c r="F35" s="5">
        <f t="shared" si="6"/>
        <v>29</v>
      </c>
      <c r="H35" s="54">
        <f>VLOOKUP(B35,'W01'!$A$3:$B$66,2, FALSE)</f>
        <v>8.5</v>
      </c>
      <c r="I35" s="54">
        <f>VLOOKUP(B35,'W02'!$A$3:$B$66,2, FALSE)</f>
        <v>7</v>
      </c>
      <c r="J35" s="54">
        <f>VLOOKUP(B35,'W03'!$A$3:$B$66,2, FALSE)</f>
        <v>8</v>
      </c>
      <c r="K35">
        <f>VLOOKUP(B35,'W04'!$A$3:$B$66,2, FALSE)</f>
        <v>10</v>
      </c>
      <c r="L35">
        <f>VLOOKUP(B35,'W05'!$A$3:$B$67,2, FALSE)</f>
        <v>9</v>
      </c>
      <c r="M35">
        <f>VLOOKUP(B35,'W06'!$A$3:$B$67,2, FALSE)</f>
        <v>9</v>
      </c>
      <c r="N35">
        <f>VLOOKUP(B35,'W07'!$A$3:$B$67,2, FALSE)</f>
        <v>10</v>
      </c>
      <c r="O35">
        <f>VLOOKUP(B35,'W08'!$A$3:$B$67,2, FALSE)</f>
        <v>7</v>
      </c>
      <c r="P35">
        <f>VLOOKUP(B35,'W09'!$A$3:$B$66,2, FALSE)</f>
        <v>10</v>
      </c>
      <c r="Q35">
        <f>VLOOKUP(B35,'W10'!$A$3:$B$66,2, FALSE)</f>
        <v>8</v>
      </c>
      <c r="R35">
        <f>VLOOKUP(B35,'W11'!$A$3:$B$66,2, FALSE)</f>
        <v>8</v>
      </c>
      <c r="S35">
        <f>VLOOKUP(B35,'W12'!$A$3:$B$66,2, FALSE)</f>
        <v>13</v>
      </c>
      <c r="T35">
        <f>VLOOKUP(B35,'W13'!$A$3:$B$66,2, FALSE)</f>
        <v>11.5</v>
      </c>
      <c r="U35">
        <f>VLOOKUP(B35,'W14'!$A$3:$B$66,2, FALSE)</f>
        <v>6</v>
      </c>
      <c r="V35">
        <f>VLOOKUP(B35,'W15'!$A$3:$B$66,2, FALSE)</f>
        <v>8</v>
      </c>
      <c r="W35">
        <f>VLOOKUP(B35,'W16'!$A$3:$B$66,2, FALSE)</f>
        <v>12</v>
      </c>
      <c r="X35">
        <f>VLOOKUP(B35,'W17'!$A$3:$B$66,2, FALSE)</f>
        <v>7</v>
      </c>
      <c r="Y35">
        <f>VLOOKUP(B35,'W18'!$A$3:$B$66,2, FALSE)</f>
        <v>10</v>
      </c>
      <c r="Z35" s="3">
        <f>VLOOKUP(B35,'W19'!$A$3:$B$65,2, FALSE)</f>
        <v>8</v>
      </c>
      <c r="AA35" s="1">
        <f t="shared" ref="AA35:AA66" si="10">SUM(H35:Z35)</f>
        <v>170</v>
      </c>
      <c r="AC35">
        <f>VLOOKUP(B35,'W01'!$A$3:$C$66,3, FALSE)</f>
        <v>1</v>
      </c>
      <c r="AD35">
        <f>VLOOKUP(B35,'W02'!$A$3:$C$66,3, FALSE)</f>
        <v>2</v>
      </c>
      <c r="AE35">
        <f>VLOOKUP(B35,'W03'!$A$3:$C$66,3, FALSE)</f>
        <v>0</v>
      </c>
      <c r="AF35">
        <f>VLOOKUP(B35,'W04'!$A$3:$C$66,3, FALSE)</f>
        <v>1</v>
      </c>
      <c r="AG35">
        <f>VLOOKUP(B35,'W05'!$A$3:$C$67,3, FALSE)</f>
        <v>2</v>
      </c>
      <c r="AH35">
        <f>VLOOKUP(B35,'W06'!$A$3:$C$67,3, FALSE)</f>
        <v>1</v>
      </c>
      <c r="AI35">
        <f>VLOOKUP(B35,'W07'!$A$3:$C$67,3, FALSE)</f>
        <v>2</v>
      </c>
      <c r="AJ35">
        <f>VLOOKUP(B35,'W08'!$A$3:$C$67,3, FALSE)</f>
        <v>2</v>
      </c>
      <c r="AK35">
        <f>VLOOKUP(B35,'W09'!$A$3:$C$66,3, FALSE)</f>
        <v>1</v>
      </c>
      <c r="AL35">
        <f>VLOOKUP(B35,'W10'!$A$3:$C$66,3, FALSE)</f>
        <v>1</v>
      </c>
      <c r="AM35">
        <f>VLOOKUP(B35,'W11'!$A$3:$C$66,3, FALSE)</f>
        <v>1</v>
      </c>
      <c r="AN35">
        <f>VLOOKUP(B35,'W12'!$A$3:$C$66,3, FALSE)</f>
        <v>2</v>
      </c>
      <c r="AO35">
        <f>VLOOKUP(B35,'W13'!$A$3:$C$66,3, FALSE)</f>
        <v>1</v>
      </c>
      <c r="AP35">
        <f>VLOOKUP(B35,'W14'!$A$3:$C$66,3, FALSE)</f>
        <v>2</v>
      </c>
      <c r="AQ35">
        <f>VLOOKUP(B35,'W15'!$A$3:$C$66,3, FALSE)</f>
        <v>1</v>
      </c>
      <c r="AR35">
        <f>VLOOKUP(B35,'W16'!$A$3:$C$66,3, FALSE)</f>
        <v>1</v>
      </c>
      <c r="AS35">
        <f>VLOOKUP(B35,'W17'!$A$3:$C$66,3, FALSE)</f>
        <v>2</v>
      </c>
      <c r="AT35">
        <f>VLOOKUP(B35,'W18'!$A$3:$C$66,3, FALSE)</f>
        <v>2</v>
      </c>
      <c r="AU35" s="3">
        <f>VLOOKUP(B35,'W19'!$A$3:$C$65,3, FALSE)</f>
        <v>4</v>
      </c>
      <c r="AV35" s="1">
        <f t="shared" ref="AV35:AV66" si="11">SUM(AC35:AU35)</f>
        <v>29</v>
      </c>
    </row>
    <row r="36" spans="1:48" x14ac:dyDescent="0.25">
      <c r="A36" s="31">
        <v>34</v>
      </c>
      <c r="B36" s="17" t="s">
        <v>104</v>
      </c>
      <c r="C36" s="4">
        <f t="shared" si="7"/>
        <v>170</v>
      </c>
      <c r="D36" s="4">
        <f t="shared" si="8"/>
        <v>284</v>
      </c>
      <c r="E36" s="11">
        <f t="shared" si="9"/>
        <v>0.59859154929577463</v>
      </c>
      <c r="F36" s="5">
        <f t="shared" si="6"/>
        <v>27</v>
      </c>
      <c r="H36" s="54">
        <f>VLOOKUP(B36,'W01'!$A$3:$B$66,2, FALSE)</f>
        <v>9.5</v>
      </c>
      <c r="I36" s="54">
        <f>VLOOKUP(B36,'W02'!$A$3:$B$66,2, FALSE)</f>
        <v>10</v>
      </c>
      <c r="J36" s="54">
        <f>VLOOKUP(B36,'W03'!$A$3:$B$66,2, FALSE)</f>
        <v>8</v>
      </c>
      <c r="K36">
        <f>VLOOKUP(B36,'W04'!$A$3:$B$66,2, FALSE)</f>
        <v>11</v>
      </c>
      <c r="L36">
        <f>VLOOKUP(B36,'W05'!$A$3:$B$67,2, FALSE)</f>
        <v>10</v>
      </c>
      <c r="M36">
        <f>VLOOKUP(B36,'W06'!$A$3:$B$67,2, FALSE)</f>
        <v>8</v>
      </c>
      <c r="N36">
        <f>VLOOKUP(B36,'W07'!$A$3:$B$67,2, FALSE)</f>
        <v>10</v>
      </c>
      <c r="O36">
        <f>VLOOKUP(B36,'W08'!$A$3:$B$67,2, FALSE)</f>
        <v>7</v>
      </c>
      <c r="P36">
        <f>VLOOKUP(B36,'W09'!$A$3:$B$66,2, FALSE)</f>
        <v>9</v>
      </c>
      <c r="Q36">
        <f>VLOOKUP(B36,'W10'!$A$3:$B$66,2, FALSE)</f>
        <v>4</v>
      </c>
      <c r="R36">
        <f>VLOOKUP(B36,'W11'!$A$3:$B$66,2, FALSE)</f>
        <v>11</v>
      </c>
      <c r="S36">
        <f>VLOOKUP(B36,'W12'!$A$3:$B$66,2, FALSE)</f>
        <v>9</v>
      </c>
      <c r="T36">
        <f>VLOOKUP(B36,'W13'!$A$3:$B$66,2, FALSE)</f>
        <v>9.5</v>
      </c>
      <c r="U36">
        <f>VLOOKUP(B36,'W14'!$A$3:$B$66,2, FALSE)</f>
        <v>7</v>
      </c>
      <c r="V36">
        <f>VLOOKUP(B36,'W15'!$A$3:$B$66,2, FALSE)</f>
        <v>11</v>
      </c>
      <c r="W36">
        <f>VLOOKUP(B36,'W16'!$A$3:$B$66,2, FALSE)</f>
        <v>11</v>
      </c>
      <c r="X36">
        <f>VLOOKUP(B36,'W17'!$A$3:$B$66,2, FALSE)</f>
        <v>9</v>
      </c>
      <c r="Y36">
        <f>VLOOKUP(B36,'W18'!$A$3:$B$66,2, FALSE)</f>
        <v>10</v>
      </c>
      <c r="Z36" s="3">
        <f>VLOOKUP(B36,'W19'!$A$3:$B$65,2, FALSE)</f>
        <v>6</v>
      </c>
      <c r="AA36" s="1">
        <f t="shared" si="10"/>
        <v>170</v>
      </c>
      <c r="AC36">
        <f>VLOOKUP(B36,'W01'!$A$3:$C$66,3, FALSE)</f>
        <v>1</v>
      </c>
      <c r="AD36">
        <f>VLOOKUP(B36,'W02'!$A$3:$C$66,3, FALSE)</f>
        <v>1</v>
      </c>
      <c r="AE36">
        <f>VLOOKUP(B36,'W03'!$A$3:$C$66,3, FALSE)</f>
        <v>1</v>
      </c>
      <c r="AF36">
        <f>VLOOKUP(B36,'W04'!$A$3:$C$66,3, FALSE)</f>
        <v>1</v>
      </c>
      <c r="AG36">
        <f>VLOOKUP(B36,'W05'!$A$3:$C$67,3, FALSE)</f>
        <v>1</v>
      </c>
      <c r="AH36">
        <f>VLOOKUP(B36,'W06'!$A$3:$C$67,3, FALSE)</f>
        <v>1</v>
      </c>
      <c r="AI36">
        <f>VLOOKUP(B36,'W07'!$A$3:$C$67,3, FALSE)</f>
        <v>2</v>
      </c>
      <c r="AJ36">
        <f>VLOOKUP(B36,'W08'!$A$3:$C$67,3, FALSE)</f>
        <v>2</v>
      </c>
      <c r="AK36">
        <f>VLOOKUP(B36,'W09'!$A$3:$C$66,3, FALSE)</f>
        <v>1</v>
      </c>
      <c r="AL36">
        <f>VLOOKUP(B36,'W10'!$A$3:$C$66,3, FALSE)</f>
        <v>0</v>
      </c>
      <c r="AM36">
        <f>VLOOKUP(B36,'W11'!$A$3:$C$66,3, FALSE)</f>
        <v>2</v>
      </c>
      <c r="AN36">
        <f>VLOOKUP(B36,'W12'!$A$3:$C$66,3, FALSE)</f>
        <v>1</v>
      </c>
      <c r="AO36">
        <f>VLOOKUP(B36,'W13'!$A$3:$C$66,3, FALSE)</f>
        <v>2</v>
      </c>
      <c r="AP36">
        <f>VLOOKUP(B36,'W14'!$A$3:$C$66,3, FALSE)</f>
        <v>2</v>
      </c>
      <c r="AQ36">
        <f>VLOOKUP(B36,'W15'!$A$3:$C$66,3, FALSE)</f>
        <v>2</v>
      </c>
      <c r="AR36">
        <f>VLOOKUP(B36,'W16'!$A$3:$C$66,3, FALSE)</f>
        <v>2</v>
      </c>
      <c r="AS36">
        <f>VLOOKUP(B36,'W17'!$A$3:$C$66,3, FALSE)</f>
        <v>2</v>
      </c>
      <c r="AT36">
        <f>VLOOKUP(B36,'W18'!$A$3:$C$66,3, FALSE)</f>
        <v>0</v>
      </c>
      <c r="AU36" s="3">
        <f>VLOOKUP(B36,'W19'!$A$3:$C$65,3, FALSE)</f>
        <v>3</v>
      </c>
      <c r="AV36" s="1">
        <f t="shared" si="11"/>
        <v>27</v>
      </c>
    </row>
    <row r="37" spans="1:48" x14ac:dyDescent="0.25">
      <c r="A37" s="31">
        <v>35</v>
      </c>
      <c r="B37" s="17" t="s">
        <v>114</v>
      </c>
      <c r="C37" s="4">
        <f t="shared" si="7"/>
        <v>169</v>
      </c>
      <c r="D37" s="4">
        <f t="shared" si="8"/>
        <v>284</v>
      </c>
      <c r="E37" s="11">
        <f t="shared" si="9"/>
        <v>0.59507042253521125</v>
      </c>
      <c r="F37" s="5">
        <f t="shared" si="6"/>
        <v>29</v>
      </c>
      <c r="H37" s="54">
        <f>VLOOKUP(B37,'W01'!$A$3:$B$66,2, FALSE)</f>
        <v>8.5</v>
      </c>
      <c r="I37" s="54">
        <f>VLOOKUP(B37,'W02'!$A$3:$B$66,2, FALSE)</f>
        <v>9</v>
      </c>
      <c r="J37" s="54">
        <f>VLOOKUP(B37,'W03'!$A$3:$B$66,2, FALSE)</f>
        <v>8</v>
      </c>
      <c r="K37">
        <f>VLOOKUP(B37,'W04'!$A$3:$B$66,2, FALSE)</f>
        <v>9</v>
      </c>
      <c r="L37">
        <f>VLOOKUP(B37,'W05'!$A$3:$B$67,2, FALSE)</f>
        <v>8</v>
      </c>
      <c r="M37">
        <f>VLOOKUP(B37,'W06'!$A$3:$B$67,2, FALSE)</f>
        <v>6</v>
      </c>
      <c r="N37">
        <f>VLOOKUP(B37,'W07'!$A$3:$B$67,2, FALSE)</f>
        <v>10</v>
      </c>
      <c r="O37">
        <f>VLOOKUP(B37,'W08'!$A$3:$B$67,2, FALSE)</f>
        <v>7</v>
      </c>
      <c r="P37">
        <f>VLOOKUP(B37,'W09'!$A$3:$B$66,2, FALSE)</f>
        <v>9</v>
      </c>
      <c r="Q37">
        <f>VLOOKUP(B37,'W10'!$A$3:$B$66,2, FALSE)</f>
        <v>8</v>
      </c>
      <c r="R37">
        <f>VLOOKUP(B37,'W11'!$A$3:$B$66,2, FALSE)</f>
        <v>8</v>
      </c>
      <c r="S37">
        <f>VLOOKUP(B37,'W12'!$A$3:$B$66,2, FALSE)</f>
        <v>13</v>
      </c>
      <c r="T37">
        <f>VLOOKUP(B37,'W13'!$A$3:$B$66,2, FALSE)</f>
        <v>11.5</v>
      </c>
      <c r="U37">
        <f>VLOOKUP(B37,'W14'!$A$3:$B$66,2, FALSE)</f>
        <v>7</v>
      </c>
      <c r="V37">
        <f>VLOOKUP(B37,'W15'!$A$3:$B$66,2, FALSE)</f>
        <v>11</v>
      </c>
      <c r="W37">
        <f>VLOOKUP(B37,'W16'!$A$3:$B$66,2, FALSE)</f>
        <v>11</v>
      </c>
      <c r="X37">
        <f>VLOOKUP(B37,'W17'!$A$3:$B$66,2, FALSE)</f>
        <v>7</v>
      </c>
      <c r="Y37">
        <f>VLOOKUP(B37,'W18'!$A$3:$B$66,2, FALSE)</f>
        <v>10</v>
      </c>
      <c r="Z37" s="3">
        <f>VLOOKUP(B37,'W19'!$A$3:$B$65,2, FALSE)</f>
        <v>8</v>
      </c>
      <c r="AA37" s="1">
        <f t="shared" si="10"/>
        <v>169</v>
      </c>
      <c r="AC37">
        <f>VLOOKUP(B37,'W01'!$A$3:$C$66,3, FALSE)</f>
        <v>1</v>
      </c>
      <c r="AD37">
        <f>VLOOKUP(B37,'W02'!$A$3:$C$66,3, FALSE)</f>
        <v>2</v>
      </c>
      <c r="AE37">
        <f>VLOOKUP(B37,'W03'!$A$3:$C$66,3, FALSE)</f>
        <v>1</v>
      </c>
      <c r="AF37">
        <f>VLOOKUP(B37,'W04'!$A$3:$C$66,3, FALSE)</f>
        <v>1</v>
      </c>
      <c r="AG37">
        <f>VLOOKUP(B37,'W05'!$A$3:$C$67,3, FALSE)</f>
        <v>1</v>
      </c>
      <c r="AH37">
        <f>VLOOKUP(B37,'W06'!$A$3:$C$67,3, FALSE)</f>
        <v>2</v>
      </c>
      <c r="AI37">
        <f>VLOOKUP(B37,'W07'!$A$3:$C$67,3, FALSE)</f>
        <v>1</v>
      </c>
      <c r="AJ37">
        <f>VLOOKUP(B37,'W08'!$A$3:$C$67,3, FALSE)</f>
        <v>2</v>
      </c>
      <c r="AK37">
        <f>VLOOKUP(B37,'W09'!$A$3:$C$66,3, FALSE)</f>
        <v>1</v>
      </c>
      <c r="AL37">
        <f>VLOOKUP(B37,'W10'!$A$3:$C$66,3, FALSE)</f>
        <v>2</v>
      </c>
      <c r="AM37">
        <f>VLOOKUP(B37,'W11'!$A$3:$C$66,3, FALSE)</f>
        <v>2</v>
      </c>
      <c r="AN37">
        <f>VLOOKUP(B37,'W12'!$A$3:$C$66,3, FALSE)</f>
        <v>2</v>
      </c>
      <c r="AO37">
        <f>VLOOKUP(B37,'W13'!$A$3:$C$66,3, FALSE)</f>
        <v>2</v>
      </c>
      <c r="AP37">
        <f>VLOOKUP(B37,'W14'!$A$3:$C$66,3, FALSE)</f>
        <v>0</v>
      </c>
      <c r="AQ37">
        <f>VLOOKUP(B37,'W15'!$A$3:$C$66,3, FALSE)</f>
        <v>2</v>
      </c>
      <c r="AR37">
        <f>VLOOKUP(B37,'W16'!$A$3:$C$66,3, FALSE)</f>
        <v>2</v>
      </c>
      <c r="AS37">
        <f>VLOOKUP(B37,'W17'!$A$3:$C$66,3, FALSE)</f>
        <v>1</v>
      </c>
      <c r="AT37">
        <f>VLOOKUP(B37,'W18'!$A$3:$C$66,3, FALSE)</f>
        <v>2</v>
      </c>
      <c r="AU37" s="3">
        <f>VLOOKUP(B37,'W19'!$A$3:$C$65,3, FALSE)</f>
        <v>2</v>
      </c>
      <c r="AV37" s="1">
        <f t="shared" si="11"/>
        <v>29</v>
      </c>
    </row>
    <row r="38" spans="1:48" x14ac:dyDescent="0.25">
      <c r="A38" s="31">
        <v>36</v>
      </c>
      <c r="B38" s="17" t="s">
        <v>75</v>
      </c>
      <c r="C38" s="4">
        <f t="shared" si="7"/>
        <v>168</v>
      </c>
      <c r="D38" s="4">
        <f t="shared" si="8"/>
        <v>284</v>
      </c>
      <c r="E38" s="11">
        <f t="shared" si="9"/>
        <v>0.59154929577464788</v>
      </c>
      <c r="F38" s="5">
        <f t="shared" si="6"/>
        <v>32</v>
      </c>
      <c r="H38" s="54">
        <f>VLOOKUP(B38,'W01'!$A$3:$B$66,2, FALSE)</f>
        <v>7.5</v>
      </c>
      <c r="I38" s="54">
        <f>VLOOKUP(B38,'W02'!$A$3:$B$66,2, FALSE)</f>
        <v>9</v>
      </c>
      <c r="J38" s="54">
        <f>VLOOKUP(B38,'W03'!$A$3:$B$66,2, FALSE)</f>
        <v>7</v>
      </c>
      <c r="K38">
        <f>VLOOKUP(B38,'W04'!$A$3:$B$66,2, FALSE)</f>
        <v>9</v>
      </c>
      <c r="L38">
        <f>VLOOKUP(B38,'W05'!$A$3:$B$67,2, FALSE)</f>
        <v>9</v>
      </c>
      <c r="M38">
        <f>VLOOKUP(B38,'W06'!$A$3:$B$67,2, FALSE)</f>
        <v>5</v>
      </c>
      <c r="N38">
        <f>VLOOKUP(B38,'W07'!$A$3:$B$67,2, FALSE)</f>
        <v>9</v>
      </c>
      <c r="O38">
        <f>VLOOKUP(B38,'W08'!$A$3:$B$67,2, FALSE)</f>
        <v>10</v>
      </c>
      <c r="P38">
        <f>VLOOKUP(B38,'W09'!$A$3:$B$66,2, FALSE)</f>
        <v>8</v>
      </c>
      <c r="Q38">
        <f>VLOOKUP(B38,'W10'!$A$3:$B$66,2, FALSE)</f>
        <v>7</v>
      </c>
      <c r="R38">
        <f>VLOOKUP(B38,'W11'!$A$3:$B$66,2, FALSE)</f>
        <v>9</v>
      </c>
      <c r="S38">
        <f>VLOOKUP(B38,'W12'!$A$3:$B$66,2, FALSE)</f>
        <v>12</v>
      </c>
      <c r="T38">
        <f>VLOOKUP(B38,'W13'!$A$3:$B$66,2, FALSE)</f>
        <v>12.5</v>
      </c>
      <c r="U38">
        <f>VLOOKUP(B38,'W14'!$A$3:$B$66,2, FALSE)</f>
        <v>7</v>
      </c>
      <c r="V38">
        <f>VLOOKUP(B38,'W15'!$A$3:$B$66,2, FALSE)</f>
        <v>10</v>
      </c>
      <c r="W38">
        <f>VLOOKUP(B38,'W16'!$A$3:$B$66,2, FALSE)</f>
        <v>9</v>
      </c>
      <c r="X38">
        <f>VLOOKUP(B38,'W17'!$A$3:$B$66,2, FALSE)</f>
        <v>12</v>
      </c>
      <c r="Y38">
        <f>VLOOKUP(B38,'W18'!$A$3:$B$66,2, FALSE)</f>
        <v>9</v>
      </c>
      <c r="Z38" s="3">
        <f>VLOOKUP(B38,'W19'!$A$3:$B$65,2, FALSE)</f>
        <v>7</v>
      </c>
      <c r="AA38" s="1">
        <f t="shared" si="10"/>
        <v>168</v>
      </c>
      <c r="AC38">
        <f>VLOOKUP(B38,'W01'!$A$3:$C$66,3, FALSE)</f>
        <v>0</v>
      </c>
      <c r="AD38">
        <f>VLOOKUP(B38,'W02'!$A$3:$C$66,3, FALSE)</f>
        <v>2</v>
      </c>
      <c r="AE38">
        <f>VLOOKUP(B38,'W03'!$A$3:$C$66,3, FALSE)</f>
        <v>1</v>
      </c>
      <c r="AF38">
        <f>VLOOKUP(B38,'W04'!$A$3:$C$66,3, FALSE)</f>
        <v>2</v>
      </c>
      <c r="AG38">
        <f>VLOOKUP(B38,'W05'!$A$3:$C$67,3, FALSE)</f>
        <v>1</v>
      </c>
      <c r="AH38">
        <f>VLOOKUP(B38,'W06'!$A$3:$C$67,3, FALSE)</f>
        <v>1</v>
      </c>
      <c r="AI38">
        <f>VLOOKUP(B38,'W07'!$A$3:$C$67,3, FALSE)</f>
        <v>2</v>
      </c>
      <c r="AJ38">
        <f>VLOOKUP(B38,'W08'!$A$3:$C$67,3, FALSE)</f>
        <v>2</v>
      </c>
      <c r="AK38">
        <f>VLOOKUP(B38,'W09'!$A$3:$C$66,3, FALSE)</f>
        <v>1</v>
      </c>
      <c r="AL38">
        <f>VLOOKUP(B38,'W10'!$A$3:$C$66,3, FALSE)</f>
        <v>2</v>
      </c>
      <c r="AM38">
        <f>VLOOKUP(B38,'W11'!$A$3:$C$66,3, FALSE)</f>
        <v>2</v>
      </c>
      <c r="AN38">
        <f>VLOOKUP(B38,'W12'!$A$3:$C$66,3, FALSE)</f>
        <v>2</v>
      </c>
      <c r="AO38">
        <f>VLOOKUP(B38,'W13'!$A$3:$C$66,3, FALSE)</f>
        <v>2</v>
      </c>
      <c r="AP38">
        <f>VLOOKUP(B38,'W14'!$A$3:$C$66,3, FALSE)</f>
        <v>2</v>
      </c>
      <c r="AQ38">
        <f>VLOOKUP(B38,'W15'!$A$3:$C$66,3, FALSE)</f>
        <v>2</v>
      </c>
      <c r="AR38">
        <f>VLOOKUP(B38,'W16'!$A$3:$C$66,3, FALSE)</f>
        <v>1</v>
      </c>
      <c r="AS38">
        <f>VLOOKUP(B38,'W17'!$A$3:$C$66,3, FALSE)</f>
        <v>2</v>
      </c>
      <c r="AT38">
        <f>VLOOKUP(B38,'W18'!$A$3:$C$66,3, FALSE)</f>
        <v>2</v>
      </c>
      <c r="AU38" s="3">
        <f>VLOOKUP(B38,'W19'!$A$3:$C$65,3, FALSE)</f>
        <v>3</v>
      </c>
      <c r="AV38" s="1">
        <f t="shared" si="11"/>
        <v>32</v>
      </c>
    </row>
    <row r="39" spans="1:48" x14ac:dyDescent="0.25">
      <c r="A39" s="31">
        <v>37</v>
      </c>
      <c r="B39" s="17" t="s">
        <v>90</v>
      </c>
      <c r="C39" s="4">
        <f t="shared" si="7"/>
        <v>168</v>
      </c>
      <c r="D39" s="4">
        <f t="shared" si="8"/>
        <v>284</v>
      </c>
      <c r="E39" s="11">
        <f t="shared" si="9"/>
        <v>0.59154929577464788</v>
      </c>
      <c r="F39" s="5">
        <f t="shared" si="6"/>
        <v>29.5</v>
      </c>
      <c r="H39" s="54">
        <f>VLOOKUP(B39,'W01'!$A$3:$B$66,2, FALSE)</f>
        <v>10.5</v>
      </c>
      <c r="I39" s="54">
        <f>VLOOKUP(B39,'W02'!$A$3:$B$66,2, FALSE)</f>
        <v>7</v>
      </c>
      <c r="J39" s="54">
        <f>VLOOKUP(B39,'W03'!$A$3:$B$66,2, FALSE)</f>
        <v>9</v>
      </c>
      <c r="K39">
        <f>VLOOKUP(B39,'W04'!$A$3:$B$66,2, FALSE)</f>
        <v>11</v>
      </c>
      <c r="L39">
        <f>VLOOKUP(B39,'W05'!$A$3:$B$67,2, FALSE)</f>
        <v>11</v>
      </c>
      <c r="M39">
        <f>VLOOKUP(B39,'W06'!$A$3:$B$67,2, FALSE)</f>
        <v>5</v>
      </c>
      <c r="N39">
        <f>VLOOKUP(B39,'W07'!$A$3:$B$67,2, FALSE)</f>
        <v>8</v>
      </c>
      <c r="O39">
        <f>VLOOKUP(B39,'W08'!$A$3:$B$67,2, FALSE)</f>
        <v>10</v>
      </c>
      <c r="P39">
        <f>VLOOKUP(B39,'W09'!$A$3:$B$66,2, FALSE)</f>
        <v>9</v>
      </c>
      <c r="Q39">
        <f>VLOOKUP(B39,'W10'!$A$3:$B$66,2, FALSE)</f>
        <v>5</v>
      </c>
      <c r="R39">
        <f>VLOOKUP(B39,'W11'!$A$3:$B$66,2, FALSE)</f>
        <v>12</v>
      </c>
      <c r="S39">
        <f>VLOOKUP(B39,'W12'!$A$3:$B$66,2, FALSE)</f>
        <v>8</v>
      </c>
      <c r="T39">
        <f>VLOOKUP(B39,'W13'!$A$3:$B$66,2, FALSE)</f>
        <v>8.5</v>
      </c>
      <c r="U39">
        <f>VLOOKUP(B39,'W14'!$A$3:$B$66,2, FALSE)</f>
        <v>7</v>
      </c>
      <c r="V39">
        <f>VLOOKUP(B39,'W15'!$A$3:$B$66,2, FALSE)</f>
        <v>10</v>
      </c>
      <c r="W39">
        <f>VLOOKUP(B39,'W16'!$A$3:$B$66,2, FALSE)</f>
        <v>11</v>
      </c>
      <c r="X39">
        <f>VLOOKUP(B39,'W17'!$A$3:$B$66,2, FALSE)</f>
        <v>11</v>
      </c>
      <c r="Y39">
        <f>VLOOKUP(B39,'W18'!$A$3:$B$66,2, FALSE)</f>
        <v>5</v>
      </c>
      <c r="Z39" s="3">
        <f>VLOOKUP(B39,'W19'!$A$3:$B$65,2, FALSE)</f>
        <v>10</v>
      </c>
      <c r="AA39" s="1">
        <f t="shared" si="10"/>
        <v>168</v>
      </c>
      <c r="AC39">
        <f>VLOOKUP(B39,'W01'!$A$3:$C$66,3, FALSE)</f>
        <v>0.5</v>
      </c>
      <c r="AD39">
        <f>VLOOKUP(B39,'W02'!$A$3:$C$66,3, FALSE)</f>
        <v>2</v>
      </c>
      <c r="AE39">
        <f>VLOOKUP(B39,'W03'!$A$3:$C$66,3, FALSE)</f>
        <v>0</v>
      </c>
      <c r="AF39">
        <f>VLOOKUP(B39,'W04'!$A$3:$C$66,3, FALSE)</f>
        <v>2</v>
      </c>
      <c r="AG39">
        <f>VLOOKUP(B39,'W05'!$A$3:$C$67,3, FALSE)</f>
        <v>2</v>
      </c>
      <c r="AH39">
        <f>VLOOKUP(B39,'W06'!$A$3:$C$67,3, FALSE)</f>
        <v>1</v>
      </c>
      <c r="AI39">
        <f>VLOOKUP(B39,'W07'!$A$3:$C$67,3, FALSE)</f>
        <v>2</v>
      </c>
      <c r="AJ39">
        <f>VLOOKUP(B39,'W08'!$A$3:$C$67,3, FALSE)</f>
        <v>2</v>
      </c>
      <c r="AK39">
        <f>VLOOKUP(B39,'W09'!$A$3:$C$66,3, FALSE)</f>
        <v>1</v>
      </c>
      <c r="AL39">
        <f>VLOOKUP(B39,'W10'!$A$3:$C$66,3, FALSE)</f>
        <v>1</v>
      </c>
      <c r="AM39">
        <f>VLOOKUP(B39,'W11'!$A$3:$C$66,3, FALSE)</f>
        <v>2</v>
      </c>
      <c r="AN39">
        <f>VLOOKUP(B39,'W12'!$A$3:$C$66,3, FALSE)</f>
        <v>1</v>
      </c>
      <c r="AO39">
        <f>VLOOKUP(B39,'W13'!$A$3:$C$66,3, FALSE)</f>
        <v>2</v>
      </c>
      <c r="AP39">
        <f>VLOOKUP(B39,'W14'!$A$3:$C$66,3, FALSE)</f>
        <v>2</v>
      </c>
      <c r="AQ39">
        <f>VLOOKUP(B39,'W15'!$A$3:$C$66,3, FALSE)</f>
        <v>1</v>
      </c>
      <c r="AR39">
        <f>VLOOKUP(B39,'W16'!$A$3:$C$66,3, FALSE)</f>
        <v>2</v>
      </c>
      <c r="AS39">
        <f>VLOOKUP(B39,'W17'!$A$3:$C$66,3, FALSE)</f>
        <v>2</v>
      </c>
      <c r="AT39">
        <f>VLOOKUP(B39,'W18'!$A$3:$C$66,3, FALSE)</f>
        <v>0</v>
      </c>
      <c r="AU39" s="3">
        <f>VLOOKUP(B39,'W19'!$A$3:$C$65,3, FALSE)</f>
        <v>4</v>
      </c>
      <c r="AV39" s="1">
        <f t="shared" si="11"/>
        <v>29.5</v>
      </c>
    </row>
    <row r="40" spans="1:48" x14ac:dyDescent="0.25">
      <c r="A40" s="31">
        <v>38</v>
      </c>
      <c r="B40" s="17" t="s">
        <v>122</v>
      </c>
      <c r="C40" s="4">
        <f t="shared" si="7"/>
        <v>168</v>
      </c>
      <c r="D40" s="4">
        <f t="shared" si="8"/>
        <v>284</v>
      </c>
      <c r="E40" s="11">
        <f t="shared" si="9"/>
        <v>0.59154929577464788</v>
      </c>
      <c r="F40" s="5">
        <f t="shared" si="6"/>
        <v>28</v>
      </c>
      <c r="H40" s="54">
        <f>VLOOKUP(B40,'W01'!$A$3:$B$66,2, FALSE)</f>
        <v>8.5</v>
      </c>
      <c r="I40" s="54">
        <f>VLOOKUP(B40,'W02'!$A$3:$B$66,2, FALSE)</f>
        <v>10</v>
      </c>
      <c r="J40" s="54">
        <f>VLOOKUP(B40,'W03'!$A$3:$B$66,2, FALSE)</f>
        <v>5</v>
      </c>
      <c r="K40">
        <f>VLOOKUP(B40,'W04'!$A$3:$B$66,2, FALSE)</f>
        <v>11</v>
      </c>
      <c r="L40">
        <f>VLOOKUP(B40,'W05'!$A$3:$B$67,2, FALSE)</f>
        <v>10</v>
      </c>
      <c r="M40">
        <f>VLOOKUP(B40,'W06'!$A$3:$B$67,2, FALSE)</f>
        <v>5</v>
      </c>
      <c r="N40">
        <f>VLOOKUP(B40,'W07'!$A$3:$B$67,2, FALSE)</f>
        <v>8</v>
      </c>
      <c r="O40">
        <f>VLOOKUP(B40,'W08'!$A$3:$B$67,2, FALSE)</f>
        <v>12</v>
      </c>
      <c r="P40">
        <f>VLOOKUP(B40,'W09'!$A$3:$B$66,2, FALSE)</f>
        <v>9</v>
      </c>
      <c r="Q40">
        <f>VLOOKUP(B40,'W10'!$A$3:$B$66,2, FALSE)</f>
        <v>7</v>
      </c>
      <c r="R40">
        <f>VLOOKUP(B40,'W11'!$A$3:$B$66,2, FALSE)</f>
        <v>12</v>
      </c>
      <c r="S40">
        <f>VLOOKUP(B40,'W12'!$A$3:$B$66,2, FALSE)</f>
        <v>9</v>
      </c>
      <c r="T40">
        <f>VLOOKUP(B40,'W13'!$A$3:$B$66,2, FALSE)</f>
        <v>10.5</v>
      </c>
      <c r="U40">
        <f>VLOOKUP(B40,'W14'!$A$3:$B$66,2, FALSE)</f>
        <v>7</v>
      </c>
      <c r="V40">
        <f>VLOOKUP(B40,'W15'!$A$3:$B$66,2, FALSE)</f>
        <v>11</v>
      </c>
      <c r="W40">
        <f>VLOOKUP(B40,'W16'!$A$3:$B$66,2, FALSE)</f>
        <v>7</v>
      </c>
      <c r="X40">
        <f>VLOOKUP(B40,'W17'!$A$3:$B$66,2, FALSE)</f>
        <v>11</v>
      </c>
      <c r="Y40">
        <f>VLOOKUP(B40,'W18'!$A$3:$B$66,2, FALSE)</f>
        <v>8</v>
      </c>
      <c r="Z40" s="3">
        <f>VLOOKUP(B40,'W19'!$A$3:$B$65,2, FALSE)</f>
        <v>7</v>
      </c>
      <c r="AA40" s="1">
        <f t="shared" si="10"/>
        <v>168</v>
      </c>
      <c r="AC40">
        <f>VLOOKUP(B40,'W01'!$A$3:$C$66,3, FALSE)</f>
        <v>1</v>
      </c>
      <c r="AD40">
        <f>VLOOKUP(B40,'W02'!$A$3:$C$66,3, FALSE)</f>
        <v>1</v>
      </c>
      <c r="AE40">
        <f>VLOOKUP(B40,'W03'!$A$3:$C$66,3, FALSE)</f>
        <v>1</v>
      </c>
      <c r="AF40">
        <f>VLOOKUP(B40,'W04'!$A$3:$C$66,3, FALSE)</f>
        <v>2</v>
      </c>
      <c r="AG40">
        <f>VLOOKUP(B40,'W05'!$A$3:$C$67,3, FALSE)</f>
        <v>2</v>
      </c>
      <c r="AH40">
        <f>VLOOKUP(B40,'W06'!$A$3:$C$67,3, FALSE)</f>
        <v>0</v>
      </c>
      <c r="AI40">
        <f>VLOOKUP(B40,'W07'!$A$3:$C$67,3, FALSE)</f>
        <v>1</v>
      </c>
      <c r="AJ40">
        <f>VLOOKUP(B40,'W08'!$A$3:$C$67,3, FALSE)</f>
        <v>2</v>
      </c>
      <c r="AK40">
        <f>VLOOKUP(B40,'W09'!$A$3:$C$66,3, FALSE)</f>
        <v>1</v>
      </c>
      <c r="AL40">
        <f>VLOOKUP(B40,'W10'!$A$3:$C$66,3, FALSE)</f>
        <v>1</v>
      </c>
      <c r="AM40">
        <f>VLOOKUP(B40,'W11'!$A$3:$C$66,3, FALSE)</f>
        <v>2</v>
      </c>
      <c r="AN40">
        <f>VLOOKUP(B40,'W12'!$A$3:$C$66,3, FALSE)</f>
        <v>2</v>
      </c>
      <c r="AO40">
        <f>VLOOKUP(B40,'W13'!$A$3:$C$66,3, FALSE)</f>
        <v>1</v>
      </c>
      <c r="AP40">
        <f>VLOOKUP(B40,'W14'!$A$3:$C$66,3, FALSE)</f>
        <v>2</v>
      </c>
      <c r="AQ40">
        <f>VLOOKUP(B40,'W15'!$A$3:$C$66,3, FALSE)</f>
        <v>2</v>
      </c>
      <c r="AR40">
        <f>VLOOKUP(B40,'W16'!$A$3:$C$66,3, FALSE)</f>
        <v>2</v>
      </c>
      <c r="AS40">
        <f>VLOOKUP(B40,'W17'!$A$3:$C$66,3, FALSE)</f>
        <v>1</v>
      </c>
      <c r="AT40">
        <f>VLOOKUP(B40,'W18'!$A$3:$C$66,3, FALSE)</f>
        <v>1</v>
      </c>
      <c r="AU40" s="3">
        <f>VLOOKUP(B40,'W19'!$A$3:$C$65,3, FALSE)</f>
        <v>3</v>
      </c>
      <c r="AV40" s="1">
        <f t="shared" si="11"/>
        <v>28</v>
      </c>
    </row>
    <row r="41" spans="1:48" x14ac:dyDescent="0.25">
      <c r="A41" s="31">
        <v>39</v>
      </c>
      <c r="B41" s="17" t="s">
        <v>124</v>
      </c>
      <c r="C41" s="4">
        <f t="shared" si="7"/>
        <v>168</v>
      </c>
      <c r="D41" s="4">
        <f t="shared" si="8"/>
        <v>284</v>
      </c>
      <c r="E41" s="11">
        <f t="shared" si="9"/>
        <v>0.59154929577464788</v>
      </c>
      <c r="F41" s="5">
        <f t="shared" si="6"/>
        <v>26.5</v>
      </c>
      <c r="H41" s="54">
        <f>VLOOKUP(B41,'W01'!$A$3:$B$66,2, FALSE)</f>
        <v>7.5</v>
      </c>
      <c r="I41" s="54">
        <f>VLOOKUP(B41,'W02'!$A$3:$B$66,2, FALSE)</f>
        <v>9</v>
      </c>
      <c r="J41" s="54">
        <f>VLOOKUP(B41,'W03'!$A$3:$B$66,2, FALSE)</f>
        <v>8</v>
      </c>
      <c r="K41">
        <f>VLOOKUP(B41,'W04'!$A$3:$B$66,2, FALSE)</f>
        <v>11</v>
      </c>
      <c r="L41">
        <f>VLOOKUP(B41,'W05'!$A$3:$B$67,2, FALSE)</f>
        <v>11</v>
      </c>
      <c r="M41">
        <f>VLOOKUP(B41,'W06'!$A$3:$B$67,2, FALSE)</f>
        <v>6</v>
      </c>
      <c r="N41">
        <f>VLOOKUP(B41,'W07'!$A$3:$B$67,2, FALSE)</f>
        <v>6</v>
      </c>
      <c r="O41">
        <f>VLOOKUP(B41,'W08'!$A$3:$B$67,2, FALSE)</f>
        <v>10</v>
      </c>
      <c r="P41">
        <f>VLOOKUP(B41,'W09'!$A$3:$B$66,2, FALSE)</f>
        <v>9</v>
      </c>
      <c r="Q41">
        <f>VLOOKUP(B41,'W10'!$A$3:$B$66,2, FALSE)</f>
        <v>9</v>
      </c>
      <c r="R41">
        <f>VLOOKUP(B41,'W11'!$A$3:$B$66,2, FALSE)</f>
        <v>12</v>
      </c>
      <c r="S41">
        <f>VLOOKUP(B41,'W12'!$A$3:$B$66,2, FALSE)</f>
        <v>9</v>
      </c>
      <c r="T41">
        <f>VLOOKUP(B41,'W13'!$A$3:$B$66,2, FALSE)</f>
        <v>9.5</v>
      </c>
      <c r="U41">
        <f>VLOOKUP(B41,'W14'!$A$3:$B$66,2, FALSE)</f>
        <v>6</v>
      </c>
      <c r="V41">
        <f>VLOOKUP(B41,'W15'!$A$3:$B$66,2, FALSE)</f>
        <v>10</v>
      </c>
      <c r="W41">
        <f>VLOOKUP(B41,'W16'!$A$3:$B$66,2, FALSE)</f>
        <v>10</v>
      </c>
      <c r="X41">
        <f>VLOOKUP(B41,'W17'!$A$3:$B$66,2, FALSE)</f>
        <v>11</v>
      </c>
      <c r="Y41">
        <f>VLOOKUP(B41,'W18'!$A$3:$B$66,2, FALSE)</f>
        <v>8</v>
      </c>
      <c r="Z41" s="3">
        <f>VLOOKUP(B41,'W19'!$A$3:$B$65,2, FALSE)</f>
        <v>6</v>
      </c>
      <c r="AA41" s="1">
        <f t="shared" si="10"/>
        <v>168</v>
      </c>
      <c r="AC41">
        <f>VLOOKUP(B41,'W01'!$A$3:$C$66,3, FALSE)</f>
        <v>1.5</v>
      </c>
      <c r="AD41">
        <f>VLOOKUP(B41,'W02'!$A$3:$C$66,3, FALSE)</f>
        <v>1</v>
      </c>
      <c r="AE41">
        <f>VLOOKUP(B41,'W03'!$A$3:$C$66,3, FALSE)</f>
        <v>1</v>
      </c>
      <c r="AF41">
        <f>VLOOKUP(B41,'W04'!$A$3:$C$66,3, FALSE)</f>
        <v>2</v>
      </c>
      <c r="AG41">
        <f>VLOOKUP(B41,'W05'!$A$3:$C$67,3, FALSE)</f>
        <v>1</v>
      </c>
      <c r="AH41">
        <f>VLOOKUP(B41,'W06'!$A$3:$C$67,3, FALSE)</f>
        <v>1</v>
      </c>
      <c r="AI41">
        <f>VLOOKUP(B41,'W07'!$A$3:$C$67,3, FALSE)</f>
        <v>0</v>
      </c>
      <c r="AJ41">
        <f>VLOOKUP(B41,'W08'!$A$3:$C$67,3, FALSE)</f>
        <v>2</v>
      </c>
      <c r="AK41">
        <f>VLOOKUP(B41,'W09'!$A$3:$C$66,3, FALSE)</f>
        <v>1</v>
      </c>
      <c r="AL41">
        <f>VLOOKUP(B41,'W10'!$A$3:$C$66,3, FALSE)</f>
        <v>1</v>
      </c>
      <c r="AM41">
        <f>VLOOKUP(B41,'W11'!$A$3:$C$66,3, FALSE)</f>
        <v>2</v>
      </c>
      <c r="AN41">
        <f>VLOOKUP(B41,'W12'!$A$3:$C$66,3, FALSE)</f>
        <v>2</v>
      </c>
      <c r="AO41">
        <f>VLOOKUP(B41,'W13'!$A$3:$C$66,3, FALSE)</f>
        <v>2</v>
      </c>
      <c r="AP41">
        <f>VLOOKUP(B41,'W14'!$A$3:$C$66,3, FALSE)</f>
        <v>1</v>
      </c>
      <c r="AQ41">
        <f>VLOOKUP(B41,'W15'!$A$3:$C$66,3, FALSE)</f>
        <v>1</v>
      </c>
      <c r="AR41">
        <f>VLOOKUP(B41,'W16'!$A$3:$C$66,3, FALSE)</f>
        <v>2</v>
      </c>
      <c r="AS41">
        <f>VLOOKUP(B41,'W17'!$A$3:$C$66,3, FALSE)</f>
        <v>2</v>
      </c>
      <c r="AT41">
        <f>VLOOKUP(B41,'W18'!$A$3:$C$66,3, FALSE)</f>
        <v>0</v>
      </c>
      <c r="AU41" s="3">
        <f>VLOOKUP(B41,'W19'!$A$3:$C$65,3, FALSE)</f>
        <v>3</v>
      </c>
      <c r="AV41" s="1">
        <f t="shared" si="11"/>
        <v>26.5</v>
      </c>
    </row>
    <row r="42" spans="1:48" x14ac:dyDescent="0.25">
      <c r="A42" s="31">
        <v>40</v>
      </c>
      <c r="B42" s="17" t="s">
        <v>108</v>
      </c>
      <c r="C42" s="4">
        <f t="shared" si="7"/>
        <v>167</v>
      </c>
      <c r="D42" s="4">
        <f t="shared" si="8"/>
        <v>284</v>
      </c>
      <c r="E42" s="11">
        <f t="shared" si="9"/>
        <v>0.5880281690140845</v>
      </c>
      <c r="F42" s="5">
        <f t="shared" si="6"/>
        <v>27</v>
      </c>
      <c r="H42" s="54">
        <f>VLOOKUP(B42,'W01'!$A$3:$B$66,2, FALSE)</f>
        <v>7.5</v>
      </c>
      <c r="I42" s="54">
        <f>VLOOKUP(B42,'W02'!$A$3:$B$66,2, FALSE)</f>
        <v>9</v>
      </c>
      <c r="J42" s="54">
        <f>VLOOKUP(B42,'W03'!$A$3:$B$66,2, FALSE)</f>
        <v>7</v>
      </c>
      <c r="K42">
        <f>VLOOKUP(B42,'W04'!$A$3:$B$66,2, FALSE)</f>
        <v>7</v>
      </c>
      <c r="L42">
        <f>VLOOKUP(B42,'W05'!$A$3:$B$67,2, FALSE)</f>
        <v>10</v>
      </c>
      <c r="M42">
        <f>VLOOKUP(B42,'W06'!$A$3:$B$67,2, FALSE)</f>
        <v>8</v>
      </c>
      <c r="N42">
        <f>VLOOKUP(B42,'W07'!$A$3:$B$67,2, FALSE)</f>
        <v>8</v>
      </c>
      <c r="O42">
        <f>VLOOKUP(B42,'W08'!$A$3:$B$67,2, FALSE)</f>
        <v>10</v>
      </c>
      <c r="P42">
        <f>VLOOKUP(B42,'W09'!$A$3:$B$66,2, FALSE)</f>
        <v>11</v>
      </c>
      <c r="Q42">
        <f>VLOOKUP(B42,'W10'!$A$3:$B$66,2, FALSE)</f>
        <v>8</v>
      </c>
      <c r="R42">
        <f>VLOOKUP(B42,'W11'!$A$3:$B$66,2, FALSE)</f>
        <v>8</v>
      </c>
      <c r="S42">
        <f>VLOOKUP(B42,'W12'!$A$3:$B$66,2, FALSE)</f>
        <v>11</v>
      </c>
      <c r="T42">
        <f>VLOOKUP(B42,'W13'!$A$3:$B$66,2, FALSE)</f>
        <v>10.5</v>
      </c>
      <c r="U42">
        <f>VLOOKUP(B42,'W14'!$A$3:$B$66,2, FALSE)</f>
        <v>7</v>
      </c>
      <c r="V42">
        <f>VLOOKUP(B42,'W15'!$A$3:$B$66,2, FALSE)</f>
        <v>12</v>
      </c>
      <c r="W42">
        <f>VLOOKUP(B42,'W16'!$A$3:$B$66,2, FALSE)</f>
        <v>10</v>
      </c>
      <c r="X42">
        <f>VLOOKUP(B42,'W17'!$A$3:$B$66,2, FALSE)</f>
        <v>11</v>
      </c>
      <c r="Y42">
        <f>VLOOKUP(B42,'W18'!$A$3:$B$66,2, FALSE)</f>
        <v>6</v>
      </c>
      <c r="Z42" s="3">
        <f>VLOOKUP(B42,'W19'!$A$3:$B$65,2, FALSE)</f>
        <v>6</v>
      </c>
      <c r="AA42" s="1">
        <f t="shared" si="10"/>
        <v>167</v>
      </c>
      <c r="AC42">
        <f>VLOOKUP(B42,'W01'!$A$3:$C$66,3, FALSE)</f>
        <v>2</v>
      </c>
      <c r="AD42">
        <f>VLOOKUP(B42,'W02'!$A$3:$C$66,3, FALSE)</f>
        <v>1</v>
      </c>
      <c r="AE42">
        <f>VLOOKUP(B42,'W03'!$A$3:$C$66,3, FALSE)</f>
        <v>1</v>
      </c>
      <c r="AF42">
        <f>VLOOKUP(B42,'W04'!$A$3:$C$66,3, FALSE)</f>
        <v>1</v>
      </c>
      <c r="AG42">
        <f>VLOOKUP(B42,'W05'!$A$3:$C$67,3, FALSE)</f>
        <v>2</v>
      </c>
      <c r="AH42">
        <f>VLOOKUP(B42,'W06'!$A$3:$C$67,3, FALSE)</f>
        <v>2</v>
      </c>
      <c r="AI42">
        <f>VLOOKUP(B42,'W07'!$A$3:$C$67,3, FALSE)</f>
        <v>1</v>
      </c>
      <c r="AJ42">
        <f>VLOOKUP(B42,'W08'!$A$3:$C$67,3, FALSE)</f>
        <v>2</v>
      </c>
      <c r="AK42">
        <f>VLOOKUP(B42,'W09'!$A$3:$C$66,3, FALSE)</f>
        <v>2</v>
      </c>
      <c r="AL42">
        <f>VLOOKUP(B42,'W10'!$A$3:$C$66,3, FALSE)</f>
        <v>0</v>
      </c>
      <c r="AM42">
        <f>VLOOKUP(B42,'W11'!$A$3:$C$66,3, FALSE)</f>
        <v>1</v>
      </c>
      <c r="AN42">
        <f>VLOOKUP(B42,'W12'!$A$3:$C$66,3, FALSE)</f>
        <v>2</v>
      </c>
      <c r="AO42">
        <f>VLOOKUP(B42,'W13'!$A$3:$C$66,3, FALSE)</f>
        <v>2</v>
      </c>
      <c r="AP42">
        <f>VLOOKUP(B42,'W14'!$A$3:$C$66,3, FALSE)</f>
        <v>1</v>
      </c>
      <c r="AQ42">
        <f>VLOOKUP(B42,'W15'!$A$3:$C$66,3, FALSE)</f>
        <v>2</v>
      </c>
      <c r="AR42">
        <f>VLOOKUP(B42,'W16'!$A$3:$C$66,3, FALSE)</f>
        <v>1</v>
      </c>
      <c r="AS42">
        <f>VLOOKUP(B42,'W17'!$A$3:$C$66,3, FALSE)</f>
        <v>2</v>
      </c>
      <c r="AT42">
        <f>VLOOKUP(B42,'W18'!$A$3:$C$66,3, FALSE)</f>
        <v>0</v>
      </c>
      <c r="AU42" s="3">
        <f>VLOOKUP(B42,'W19'!$A$3:$C$65,3, FALSE)</f>
        <v>2</v>
      </c>
      <c r="AV42" s="1">
        <f t="shared" si="11"/>
        <v>27</v>
      </c>
    </row>
    <row r="43" spans="1:48" x14ac:dyDescent="0.25">
      <c r="A43" s="31">
        <v>41</v>
      </c>
      <c r="B43" s="17" t="s">
        <v>105</v>
      </c>
      <c r="C43" s="4">
        <f t="shared" si="7"/>
        <v>167</v>
      </c>
      <c r="D43" s="4">
        <f t="shared" si="8"/>
        <v>284</v>
      </c>
      <c r="E43" s="11">
        <f t="shared" si="9"/>
        <v>0.5880281690140845</v>
      </c>
      <c r="F43" s="5">
        <f t="shared" si="6"/>
        <v>20.5</v>
      </c>
      <c r="H43" s="54">
        <f>VLOOKUP(B43,'W01'!$A$3:$B$66,2, FALSE)</f>
        <v>7.5</v>
      </c>
      <c r="I43" s="54">
        <f>VLOOKUP(B43,'W02'!$A$3:$B$66,2, FALSE)</f>
        <v>11</v>
      </c>
      <c r="J43" s="54">
        <f>VLOOKUP(B43,'W03'!$A$3:$B$66,2, FALSE)</f>
        <v>7</v>
      </c>
      <c r="K43">
        <f>VLOOKUP(B43,'W04'!$A$3:$B$66,2, FALSE)</f>
        <v>7</v>
      </c>
      <c r="L43">
        <f>VLOOKUP(B43,'W05'!$A$3:$B$67,2, FALSE)</f>
        <v>10</v>
      </c>
      <c r="M43">
        <f>VLOOKUP(B43,'W06'!$A$3:$B$67,2, FALSE)</f>
        <v>6</v>
      </c>
      <c r="N43">
        <f>VLOOKUP(B43,'W07'!$A$3:$B$67,2, FALSE)</f>
        <v>10</v>
      </c>
      <c r="O43">
        <f>VLOOKUP(B43,'W08'!$A$3:$B$67,2, FALSE)</f>
        <v>7</v>
      </c>
      <c r="P43">
        <f>VLOOKUP(B43,'W09'!$A$3:$B$66,2, FALSE)</f>
        <v>8</v>
      </c>
      <c r="Q43">
        <f>VLOOKUP(B43,'W10'!$A$3:$B$66,2, FALSE)</f>
        <v>8</v>
      </c>
      <c r="R43">
        <f>VLOOKUP(B43,'W11'!$A$3:$B$66,2, FALSE)</f>
        <v>9</v>
      </c>
      <c r="S43">
        <f>VLOOKUP(B43,'W12'!$A$3:$B$66,2, FALSE)</f>
        <v>9</v>
      </c>
      <c r="T43">
        <f>VLOOKUP(B43,'W13'!$A$3:$B$66,2, FALSE)</f>
        <v>10.5</v>
      </c>
      <c r="U43">
        <f>VLOOKUP(B43,'W14'!$A$3:$B$66,2, FALSE)</f>
        <v>7</v>
      </c>
      <c r="V43">
        <f>VLOOKUP(B43,'W15'!$A$3:$B$66,2, FALSE)</f>
        <v>9</v>
      </c>
      <c r="W43">
        <f>VLOOKUP(B43,'W16'!$A$3:$B$66,2, FALSE)</f>
        <v>9</v>
      </c>
      <c r="X43">
        <f>VLOOKUP(B43,'W17'!$A$3:$B$66,2, FALSE)</f>
        <v>9</v>
      </c>
      <c r="Y43">
        <f>VLOOKUP(B43,'W18'!$A$3:$B$66,2, FALSE)</f>
        <v>11</v>
      </c>
      <c r="Z43" s="3">
        <f>VLOOKUP(B43,'W19'!$A$3:$B$65,2, FALSE)</f>
        <v>12</v>
      </c>
      <c r="AA43" s="1">
        <f t="shared" si="10"/>
        <v>167</v>
      </c>
      <c r="AC43">
        <f>VLOOKUP(B43,'W01'!$A$3:$C$66,3, FALSE)</f>
        <v>1</v>
      </c>
      <c r="AD43">
        <f>VLOOKUP(B43,'W02'!$A$3:$C$66,3, FALSE)</f>
        <v>1</v>
      </c>
      <c r="AE43">
        <f>VLOOKUP(B43,'W03'!$A$3:$C$66,3, FALSE)</f>
        <v>1</v>
      </c>
      <c r="AF43">
        <f>VLOOKUP(B43,'W04'!$A$3:$C$66,3, FALSE)</f>
        <v>2</v>
      </c>
      <c r="AG43">
        <f>VLOOKUP(B43,'W05'!$A$3:$C$67,3, FALSE)</f>
        <v>1</v>
      </c>
      <c r="AH43">
        <f>VLOOKUP(B43,'W06'!$A$3:$C$67,3, FALSE)</f>
        <v>0</v>
      </c>
      <c r="AI43">
        <f>VLOOKUP(B43,'W07'!$A$3:$C$67,3, FALSE)</f>
        <v>0</v>
      </c>
      <c r="AJ43">
        <f>VLOOKUP(B43,'W08'!$A$3:$C$67,3, FALSE)</f>
        <v>1</v>
      </c>
      <c r="AK43">
        <f>VLOOKUP(B43,'W09'!$A$3:$C$66,3, FALSE)</f>
        <v>1</v>
      </c>
      <c r="AL43">
        <f>VLOOKUP(B43,'W10'!$A$3:$C$66,3, FALSE)</f>
        <v>0</v>
      </c>
      <c r="AM43">
        <f>VLOOKUP(B43,'W11'!$A$3:$C$66,3, FALSE)</f>
        <v>0</v>
      </c>
      <c r="AN43">
        <f>VLOOKUP(B43,'W12'!$A$3:$C$66,3, FALSE)</f>
        <v>2</v>
      </c>
      <c r="AO43">
        <f>VLOOKUP(B43,'W13'!$A$3:$C$66,3, FALSE)</f>
        <v>1.5</v>
      </c>
      <c r="AP43">
        <f>VLOOKUP(B43,'W14'!$A$3:$C$66,3, FALSE)</f>
        <v>1</v>
      </c>
      <c r="AQ43">
        <f>VLOOKUP(B43,'W15'!$A$3:$C$66,3, FALSE)</f>
        <v>2</v>
      </c>
      <c r="AR43">
        <f>VLOOKUP(B43,'W16'!$A$3:$C$66,3, FALSE)</f>
        <v>2</v>
      </c>
      <c r="AS43">
        <f>VLOOKUP(B43,'W17'!$A$3:$C$66,3, FALSE)</f>
        <v>2</v>
      </c>
      <c r="AT43">
        <f>VLOOKUP(B43,'W18'!$A$3:$C$66,3, FALSE)</f>
        <v>0</v>
      </c>
      <c r="AU43" s="3">
        <f>VLOOKUP(B43,'W19'!$A$3:$C$65,3, FALSE)</f>
        <v>2</v>
      </c>
      <c r="AV43" s="1">
        <f t="shared" si="11"/>
        <v>20.5</v>
      </c>
    </row>
    <row r="44" spans="1:48" x14ac:dyDescent="0.25">
      <c r="A44" s="31">
        <v>42</v>
      </c>
      <c r="B44" s="17" t="s">
        <v>82</v>
      </c>
      <c r="C44" s="4">
        <f t="shared" si="7"/>
        <v>166</v>
      </c>
      <c r="D44" s="4">
        <f t="shared" si="8"/>
        <v>284</v>
      </c>
      <c r="E44" s="11">
        <f t="shared" si="9"/>
        <v>0.58450704225352113</v>
      </c>
      <c r="F44" s="5">
        <f t="shared" si="6"/>
        <v>28</v>
      </c>
      <c r="H44" s="54">
        <f>VLOOKUP(B44,'W01'!$A$3:$B$66,2, FALSE)</f>
        <v>6.5</v>
      </c>
      <c r="I44" s="54">
        <f>VLOOKUP(B44,'W02'!$A$3:$B$66,2, FALSE)</f>
        <v>8</v>
      </c>
      <c r="J44" s="54">
        <f>VLOOKUP(B44,'W03'!$A$3:$B$66,2, FALSE)</f>
        <v>9</v>
      </c>
      <c r="K44">
        <f>VLOOKUP(B44,'W04'!$A$3:$B$66,2, FALSE)</f>
        <v>9</v>
      </c>
      <c r="L44">
        <f>VLOOKUP(B44,'W05'!$A$3:$B$67,2, FALSE)</f>
        <v>11</v>
      </c>
      <c r="M44">
        <f>VLOOKUP(B44,'W06'!$A$3:$B$67,2, FALSE)</f>
        <v>5</v>
      </c>
      <c r="N44">
        <f>VLOOKUP(B44,'W07'!$A$3:$B$67,2, FALSE)</f>
        <v>8</v>
      </c>
      <c r="O44">
        <f>VLOOKUP(B44,'W08'!$A$3:$B$67,2, FALSE)</f>
        <v>9</v>
      </c>
      <c r="P44">
        <f>VLOOKUP(B44,'W09'!$A$3:$B$66,2, FALSE)</f>
        <v>9</v>
      </c>
      <c r="Q44">
        <f>VLOOKUP(B44,'W10'!$A$3:$B$66,2, FALSE)</f>
        <v>4</v>
      </c>
      <c r="R44">
        <f>VLOOKUP(B44,'W11'!$A$3:$B$66,2, FALSE)</f>
        <v>8</v>
      </c>
      <c r="S44">
        <f>VLOOKUP(B44,'W12'!$A$3:$B$66,2, FALSE)</f>
        <v>12</v>
      </c>
      <c r="T44">
        <f>VLOOKUP(B44,'W13'!$A$3:$B$66,2, FALSE)</f>
        <v>9.5</v>
      </c>
      <c r="U44">
        <f>VLOOKUP(B44,'W14'!$A$3:$B$66,2, FALSE)</f>
        <v>9</v>
      </c>
      <c r="V44">
        <f>VLOOKUP(B44,'W15'!$A$3:$B$66,2, FALSE)</f>
        <v>10</v>
      </c>
      <c r="W44">
        <f>VLOOKUP(B44,'W16'!$A$3:$B$66,2, FALSE)</f>
        <v>8</v>
      </c>
      <c r="X44">
        <f>VLOOKUP(B44,'W17'!$A$3:$B$66,2, FALSE)</f>
        <v>12</v>
      </c>
      <c r="Y44">
        <f>VLOOKUP(B44,'W18'!$A$3:$B$66,2, FALSE)</f>
        <v>11</v>
      </c>
      <c r="Z44" s="3">
        <f>VLOOKUP(B44,'W19'!$A$3:$B$65,2, FALSE)</f>
        <v>8</v>
      </c>
      <c r="AA44" s="1">
        <f t="shared" si="10"/>
        <v>166</v>
      </c>
      <c r="AC44">
        <f>VLOOKUP(B44,'W01'!$A$3:$C$66,3, FALSE)</f>
        <v>1</v>
      </c>
      <c r="AD44">
        <f>VLOOKUP(B44,'W02'!$A$3:$C$66,3, FALSE)</f>
        <v>0</v>
      </c>
      <c r="AE44">
        <f>VLOOKUP(B44,'W03'!$A$3:$C$66,3, FALSE)</f>
        <v>1</v>
      </c>
      <c r="AF44">
        <f>VLOOKUP(B44,'W04'!$A$3:$C$66,3, FALSE)</f>
        <v>1</v>
      </c>
      <c r="AG44">
        <f>VLOOKUP(B44,'W05'!$A$3:$C$67,3, FALSE)</f>
        <v>2</v>
      </c>
      <c r="AH44">
        <f>VLOOKUP(B44,'W06'!$A$3:$C$67,3, FALSE)</f>
        <v>2</v>
      </c>
      <c r="AI44">
        <f>VLOOKUP(B44,'W07'!$A$3:$C$67,3, FALSE)</f>
        <v>1</v>
      </c>
      <c r="AJ44">
        <f>VLOOKUP(B44,'W08'!$A$3:$C$67,3, FALSE)</f>
        <v>1</v>
      </c>
      <c r="AK44">
        <f>VLOOKUP(B44,'W09'!$A$3:$C$66,3, FALSE)</f>
        <v>2</v>
      </c>
      <c r="AL44">
        <f>VLOOKUP(B44,'W10'!$A$3:$C$66,3, FALSE)</f>
        <v>1</v>
      </c>
      <c r="AM44">
        <f>VLOOKUP(B44,'W11'!$A$3:$C$66,3, FALSE)</f>
        <v>2</v>
      </c>
      <c r="AN44">
        <f>VLOOKUP(B44,'W12'!$A$3:$C$66,3, FALSE)</f>
        <v>1</v>
      </c>
      <c r="AO44">
        <f>VLOOKUP(B44,'W13'!$A$3:$C$66,3, FALSE)</f>
        <v>2</v>
      </c>
      <c r="AP44">
        <f>VLOOKUP(B44,'W14'!$A$3:$C$66,3, FALSE)</f>
        <v>2</v>
      </c>
      <c r="AQ44">
        <f>VLOOKUP(B44,'W15'!$A$3:$C$66,3, FALSE)</f>
        <v>2</v>
      </c>
      <c r="AR44">
        <f>VLOOKUP(B44,'W16'!$A$3:$C$66,3, FALSE)</f>
        <v>1</v>
      </c>
      <c r="AS44">
        <f>VLOOKUP(B44,'W17'!$A$3:$C$66,3, FALSE)</f>
        <v>2</v>
      </c>
      <c r="AT44">
        <f>VLOOKUP(B44,'W18'!$A$3:$C$66,3, FALSE)</f>
        <v>2</v>
      </c>
      <c r="AU44" s="3">
        <f>VLOOKUP(B44,'W19'!$A$3:$C$65,3, FALSE)</f>
        <v>2</v>
      </c>
      <c r="AV44" s="1">
        <f t="shared" si="11"/>
        <v>28</v>
      </c>
    </row>
    <row r="45" spans="1:48" x14ac:dyDescent="0.25">
      <c r="A45" s="31">
        <v>43</v>
      </c>
      <c r="B45" s="17" t="s">
        <v>101</v>
      </c>
      <c r="C45" s="4">
        <f t="shared" si="7"/>
        <v>166</v>
      </c>
      <c r="D45" s="4">
        <f t="shared" si="8"/>
        <v>284</v>
      </c>
      <c r="E45" s="11">
        <f t="shared" si="9"/>
        <v>0.58450704225352113</v>
      </c>
      <c r="F45" s="5">
        <f t="shared" si="6"/>
        <v>25</v>
      </c>
      <c r="H45" s="54">
        <f>VLOOKUP(B45,'W01'!$A$3:$B$66,2, FALSE)</f>
        <v>8.5</v>
      </c>
      <c r="I45" s="54">
        <f>VLOOKUP(B45,'W02'!$A$3:$B$66,2, FALSE)</f>
        <v>7</v>
      </c>
      <c r="J45" s="54">
        <f>VLOOKUP(B45,'W03'!$A$3:$B$66,2, FALSE)</f>
        <v>7</v>
      </c>
      <c r="K45">
        <f>VLOOKUP(B45,'W04'!$A$3:$B$66,2, FALSE)</f>
        <v>10</v>
      </c>
      <c r="L45">
        <f>VLOOKUP(B45,'W05'!$A$3:$B$67,2, FALSE)</f>
        <v>11</v>
      </c>
      <c r="M45">
        <f>VLOOKUP(B45,'W06'!$A$3:$B$67,2, FALSE)</f>
        <v>8</v>
      </c>
      <c r="N45">
        <f>VLOOKUP(B45,'W07'!$A$3:$B$67,2, FALSE)</f>
        <v>10</v>
      </c>
      <c r="O45">
        <f>VLOOKUP(B45,'W08'!$A$3:$B$67,2, FALSE)</f>
        <v>9</v>
      </c>
      <c r="P45">
        <f>VLOOKUP(B45,'W09'!$A$3:$B$66,2, FALSE)</f>
        <v>9</v>
      </c>
      <c r="Q45">
        <f>VLOOKUP(B45,'W10'!$A$3:$B$66,2, FALSE)</f>
        <v>7</v>
      </c>
      <c r="R45">
        <f>VLOOKUP(B45,'W11'!$A$3:$B$66,2, FALSE)</f>
        <v>8</v>
      </c>
      <c r="S45">
        <f>VLOOKUP(B45,'W12'!$A$3:$B$66,2, FALSE)</f>
        <v>11</v>
      </c>
      <c r="T45">
        <f>VLOOKUP(B45,'W13'!$A$3:$B$66,2, FALSE)</f>
        <v>9.5</v>
      </c>
      <c r="U45">
        <f>VLOOKUP(B45,'W14'!$A$3:$B$66,2, FALSE)</f>
        <v>6</v>
      </c>
      <c r="V45">
        <f>VLOOKUP(B45,'W15'!$A$3:$B$66,2, FALSE)</f>
        <v>11</v>
      </c>
      <c r="W45">
        <f>VLOOKUP(B45,'W16'!$A$3:$B$66,2, FALSE)</f>
        <v>6</v>
      </c>
      <c r="X45">
        <f>VLOOKUP(B45,'W17'!$A$3:$B$66,2, FALSE)</f>
        <v>9</v>
      </c>
      <c r="Y45">
        <f>VLOOKUP(B45,'W18'!$A$3:$B$66,2, FALSE)</f>
        <v>11</v>
      </c>
      <c r="Z45" s="3">
        <f>VLOOKUP(B45,'W19'!$A$3:$B$65,2, FALSE)</f>
        <v>8</v>
      </c>
      <c r="AA45" s="1">
        <f t="shared" si="10"/>
        <v>166</v>
      </c>
      <c r="AC45">
        <f>VLOOKUP(B45,'W01'!$A$3:$C$66,3, FALSE)</f>
        <v>0</v>
      </c>
      <c r="AD45">
        <f>VLOOKUP(B45,'W02'!$A$3:$C$66,3, FALSE)</f>
        <v>2</v>
      </c>
      <c r="AE45">
        <f>VLOOKUP(B45,'W03'!$A$3:$C$66,3, FALSE)</f>
        <v>1</v>
      </c>
      <c r="AF45">
        <f>VLOOKUP(B45,'W04'!$A$3:$C$66,3, FALSE)</f>
        <v>1</v>
      </c>
      <c r="AG45">
        <f>VLOOKUP(B45,'W05'!$A$3:$C$67,3, FALSE)</f>
        <v>1</v>
      </c>
      <c r="AH45">
        <f>VLOOKUP(B45,'W06'!$A$3:$C$67,3, FALSE)</f>
        <v>0</v>
      </c>
      <c r="AI45">
        <f>VLOOKUP(B45,'W07'!$A$3:$C$67,3, FALSE)</f>
        <v>1</v>
      </c>
      <c r="AJ45">
        <f>VLOOKUP(B45,'W08'!$A$3:$C$67,3, FALSE)</f>
        <v>1</v>
      </c>
      <c r="AK45">
        <f>VLOOKUP(B45,'W09'!$A$3:$C$66,3, FALSE)</f>
        <v>1</v>
      </c>
      <c r="AL45">
        <f>VLOOKUP(B45,'W10'!$A$3:$C$66,3, FALSE)</f>
        <v>1</v>
      </c>
      <c r="AM45">
        <f>VLOOKUP(B45,'W11'!$A$3:$C$66,3, FALSE)</f>
        <v>2</v>
      </c>
      <c r="AN45">
        <f>VLOOKUP(B45,'W12'!$A$3:$C$66,3, FALSE)</f>
        <v>2</v>
      </c>
      <c r="AO45">
        <f>VLOOKUP(B45,'W13'!$A$3:$C$66,3, FALSE)</f>
        <v>2</v>
      </c>
      <c r="AP45">
        <f>VLOOKUP(B45,'W14'!$A$3:$C$66,3, FALSE)</f>
        <v>1</v>
      </c>
      <c r="AQ45">
        <f>VLOOKUP(B45,'W15'!$A$3:$C$66,3, FALSE)</f>
        <v>1</v>
      </c>
      <c r="AR45">
        <f>VLOOKUP(B45,'W16'!$A$3:$C$66,3, FALSE)</f>
        <v>2</v>
      </c>
      <c r="AS45">
        <f>VLOOKUP(B45,'W17'!$A$3:$C$66,3, FALSE)</f>
        <v>1</v>
      </c>
      <c r="AT45">
        <f>VLOOKUP(B45,'W18'!$A$3:$C$66,3, FALSE)</f>
        <v>2</v>
      </c>
      <c r="AU45" s="3">
        <f>VLOOKUP(B45,'W19'!$A$3:$C$65,3, FALSE)</f>
        <v>3</v>
      </c>
      <c r="AV45" s="1">
        <f t="shared" si="11"/>
        <v>25</v>
      </c>
    </row>
    <row r="46" spans="1:48" x14ac:dyDescent="0.25">
      <c r="A46" s="31">
        <v>44</v>
      </c>
      <c r="B46" s="17" t="s">
        <v>166</v>
      </c>
      <c r="C46" s="4">
        <f t="shared" si="7"/>
        <v>166</v>
      </c>
      <c r="D46" s="4">
        <f t="shared" si="8"/>
        <v>284</v>
      </c>
      <c r="E46" s="11">
        <f t="shared" si="9"/>
        <v>0.58450704225352113</v>
      </c>
      <c r="F46" s="5">
        <f t="shared" si="6"/>
        <v>24</v>
      </c>
      <c r="H46" s="54">
        <f>VLOOKUP(B46,'W01'!$A$3:$B$66,2, FALSE)</f>
        <v>5.5</v>
      </c>
      <c r="I46" s="54">
        <f>VLOOKUP(B46,'W02'!$A$3:$B$66,2, FALSE)</f>
        <v>8</v>
      </c>
      <c r="J46" s="54">
        <f>VLOOKUP(B46,'W03'!$A$3:$B$66,2, FALSE)</f>
        <v>9</v>
      </c>
      <c r="K46">
        <f>VLOOKUP(B46,'W04'!$A$3:$B$66,2, FALSE)</f>
        <v>7</v>
      </c>
      <c r="L46">
        <f>VLOOKUP(B46,'W05'!$A$3:$B$67,2, FALSE)</f>
        <v>10</v>
      </c>
      <c r="M46">
        <f>VLOOKUP(B46,'W06'!$A$3:$B$67,2, FALSE)</f>
        <v>7</v>
      </c>
      <c r="N46">
        <f>VLOOKUP(B46,'W07'!$A$3:$B$67,2, FALSE)</f>
        <v>8</v>
      </c>
      <c r="O46">
        <f>VLOOKUP(B46,'W08'!$A$3:$B$67,2, FALSE)</f>
        <v>10</v>
      </c>
      <c r="P46">
        <f>VLOOKUP(B46,'W09'!$A$3:$B$66,2, FALSE)</f>
        <v>10</v>
      </c>
      <c r="Q46">
        <f>VLOOKUP(B46,'W10'!$A$3:$B$66,2, FALSE)</f>
        <v>7</v>
      </c>
      <c r="R46">
        <f>VLOOKUP(B46,'W11'!$A$3:$B$66,2, FALSE)</f>
        <v>8</v>
      </c>
      <c r="S46">
        <f>VLOOKUP(B46,'W12'!$A$3:$B$66,2, FALSE)</f>
        <v>12</v>
      </c>
      <c r="T46">
        <f>VLOOKUP(B46,'W13'!$A$3:$B$66,2, FALSE)</f>
        <v>12.5</v>
      </c>
      <c r="U46">
        <f>VLOOKUP(B46,'W14'!$A$3:$B$66,2, FALSE)</f>
        <v>10</v>
      </c>
      <c r="V46">
        <f>VLOOKUP(B46,'W15'!$A$3:$B$66,2, FALSE)</f>
        <v>10</v>
      </c>
      <c r="W46">
        <f>VLOOKUP(B46,'W16'!$A$3:$B$66,2, FALSE)</f>
        <v>10</v>
      </c>
      <c r="X46">
        <f>VLOOKUP(B46,'W17'!$A$3:$B$66,2, FALSE)</f>
        <v>9</v>
      </c>
      <c r="Y46">
        <f>VLOOKUP(B46,'W18'!$A$3:$B$66,2, FALSE)</f>
        <v>6</v>
      </c>
      <c r="Z46" s="3">
        <f>VLOOKUP(B46,'W19'!$A$3:$B$65,2, FALSE)</f>
        <v>7</v>
      </c>
      <c r="AA46" s="1">
        <f t="shared" si="10"/>
        <v>166</v>
      </c>
      <c r="AC46">
        <f>VLOOKUP(B46,'W01'!$A$3:$C$66,3, FALSE)</f>
        <v>0</v>
      </c>
      <c r="AD46">
        <f>VLOOKUP(B46,'W02'!$A$3:$C$66,3, FALSE)</f>
        <v>2</v>
      </c>
      <c r="AE46">
        <f>VLOOKUP(B46,'W03'!$A$3:$C$66,3, FALSE)</f>
        <v>0</v>
      </c>
      <c r="AF46">
        <f>VLOOKUP(B46,'W04'!$A$3:$C$66,3, FALSE)</f>
        <v>1</v>
      </c>
      <c r="AG46">
        <f>VLOOKUP(B46,'W05'!$A$3:$C$67,3, FALSE)</f>
        <v>1</v>
      </c>
      <c r="AH46">
        <f>VLOOKUP(B46,'W06'!$A$3:$C$67,3, FALSE)</f>
        <v>1</v>
      </c>
      <c r="AI46">
        <f>VLOOKUP(B46,'W07'!$A$3:$C$67,3, FALSE)</f>
        <v>2</v>
      </c>
      <c r="AJ46">
        <f>VLOOKUP(B46,'W08'!$A$3:$C$67,3, FALSE)</f>
        <v>1</v>
      </c>
      <c r="AK46">
        <f>VLOOKUP(B46,'W09'!$A$3:$C$66,3, FALSE)</f>
        <v>1</v>
      </c>
      <c r="AL46">
        <f>VLOOKUP(B46,'W10'!$A$3:$C$66,3, FALSE)</f>
        <v>1</v>
      </c>
      <c r="AM46">
        <f>VLOOKUP(B46,'W11'!$A$3:$C$66,3, FALSE)</f>
        <v>0</v>
      </c>
      <c r="AN46">
        <f>VLOOKUP(B46,'W12'!$A$3:$C$66,3, FALSE)</f>
        <v>2</v>
      </c>
      <c r="AO46">
        <f>VLOOKUP(B46,'W13'!$A$3:$C$66,3, FALSE)</f>
        <v>2</v>
      </c>
      <c r="AP46">
        <f>VLOOKUP(B46,'W14'!$A$3:$C$66,3, FALSE)</f>
        <v>2</v>
      </c>
      <c r="AQ46">
        <f>VLOOKUP(B46,'W15'!$A$3:$C$66,3, FALSE)</f>
        <v>2</v>
      </c>
      <c r="AR46">
        <f>VLOOKUP(B46,'W16'!$A$3:$C$66,3, FALSE)</f>
        <v>1</v>
      </c>
      <c r="AS46">
        <f>VLOOKUP(B46,'W17'!$A$3:$C$66,3, FALSE)</f>
        <v>1</v>
      </c>
      <c r="AT46">
        <f>VLOOKUP(B46,'W18'!$A$3:$C$66,3, FALSE)</f>
        <v>1</v>
      </c>
      <c r="AU46" s="3">
        <f>VLOOKUP(B46,'W19'!$A$3:$C$65,3, FALSE)</f>
        <v>3</v>
      </c>
      <c r="AV46" s="1">
        <f t="shared" si="11"/>
        <v>24</v>
      </c>
    </row>
    <row r="47" spans="1:48" x14ac:dyDescent="0.25">
      <c r="A47" s="31">
        <v>45</v>
      </c>
      <c r="B47" s="17" t="s">
        <v>113</v>
      </c>
      <c r="C47" s="4">
        <f t="shared" si="7"/>
        <v>163</v>
      </c>
      <c r="D47" s="4">
        <f t="shared" si="8"/>
        <v>284</v>
      </c>
      <c r="E47" s="11">
        <f t="shared" si="9"/>
        <v>0.573943661971831</v>
      </c>
      <c r="F47" s="5" t="s">
        <v>315</v>
      </c>
      <c r="H47" s="54">
        <f>VLOOKUP(B47,'W01'!$A$3:$B$66,2, FALSE)</f>
        <v>9.5</v>
      </c>
      <c r="I47" s="54">
        <f>VLOOKUP(B47,'W02'!$A$3:$B$66,2, FALSE)</f>
        <v>8</v>
      </c>
      <c r="J47" s="54">
        <f>VLOOKUP(B47,'W03'!$A$3:$B$66,2, FALSE)</f>
        <v>6</v>
      </c>
      <c r="K47">
        <f>VLOOKUP(B47,'W04'!$A$3:$B$66,2, FALSE)</f>
        <v>9</v>
      </c>
      <c r="L47">
        <f>VLOOKUP(B47,'W05'!$A$3:$B$67,2, FALSE)</f>
        <v>10</v>
      </c>
      <c r="M47">
        <f>VLOOKUP(B47,'W06'!$A$3:$B$67,2, FALSE)</f>
        <v>6</v>
      </c>
      <c r="N47">
        <f>VLOOKUP(B47,'W07'!$A$3:$B$67,2, FALSE)</f>
        <v>10</v>
      </c>
      <c r="O47">
        <f>VLOOKUP(B47,'W08'!$A$3:$B$67,2, FALSE)</f>
        <v>6</v>
      </c>
      <c r="P47">
        <f>VLOOKUP(B47,'W09'!$A$3:$B$66,2, FALSE)</f>
        <v>6</v>
      </c>
      <c r="Q47">
        <f>VLOOKUP(B47,'W10'!$A$3:$B$66,2, FALSE)</f>
        <v>7</v>
      </c>
      <c r="R47">
        <f>VLOOKUP(B47,'W11'!$A$3:$B$66,2, FALSE)</f>
        <v>9</v>
      </c>
      <c r="S47">
        <f>VLOOKUP(B47,'W12'!$A$3:$B$66,2, FALSE)</f>
        <v>10</v>
      </c>
      <c r="T47">
        <f>VLOOKUP(B47,'W13'!$A$3:$B$66,2, FALSE)</f>
        <v>9.5</v>
      </c>
      <c r="U47">
        <f>VLOOKUP(B47,'W14'!$A$3:$B$66,2, FALSE)</f>
        <v>9</v>
      </c>
      <c r="V47">
        <f>VLOOKUP(B47,'W15'!$A$3:$B$66,2, FALSE)</f>
        <v>11</v>
      </c>
      <c r="W47">
        <f>VLOOKUP(B47,'W16'!$A$3:$B$66,2, FALSE)</f>
        <v>10</v>
      </c>
      <c r="X47">
        <f>VLOOKUP(B47,'W17'!$A$3:$B$66,2, FALSE)</f>
        <v>8</v>
      </c>
      <c r="Y47">
        <f>VLOOKUP(B47,'W18'!$A$3:$B$66,2, FALSE)</f>
        <v>9</v>
      </c>
      <c r="Z47" s="3">
        <f>VLOOKUP(B47,'W19'!$A$3:$B$65,2, FALSE)</f>
        <v>10</v>
      </c>
      <c r="AA47" s="1">
        <f t="shared" si="10"/>
        <v>163</v>
      </c>
      <c r="AC47">
        <f>VLOOKUP(B47,'W01'!$A$3:$C$66,3, FALSE)</f>
        <v>1</v>
      </c>
      <c r="AD47">
        <f>VLOOKUP(B47,'W02'!$A$3:$C$66,3, FALSE)</f>
        <v>1</v>
      </c>
      <c r="AE47">
        <f>VLOOKUP(B47,'W03'!$A$3:$C$66,3, FALSE)</f>
        <v>0</v>
      </c>
      <c r="AF47">
        <f>VLOOKUP(B47,'W04'!$A$3:$C$66,3, FALSE)</f>
        <v>2</v>
      </c>
      <c r="AG47">
        <f>VLOOKUP(B47,'W05'!$A$3:$C$67,3, FALSE)</f>
        <v>1</v>
      </c>
      <c r="AH47">
        <f>VLOOKUP(B47,'W06'!$A$3:$C$67,3, FALSE)</f>
        <v>0</v>
      </c>
      <c r="AI47">
        <f>VLOOKUP(B47,'W07'!$A$3:$C$67,3, FALSE)</f>
        <v>2</v>
      </c>
      <c r="AJ47">
        <f>VLOOKUP(B47,'W08'!$A$3:$C$67,3, FALSE)</f>
        <v>2</v>
      </c>
      <c r="AK47">
        <f>VLOOKUP(B47,'W09'!$A$3:$C$66,3, FALSE)</f>
        <v>2</v>
      </c>
      <c r="AL47">
        <f>VLOOKUP(B47,'W10'!$A$3:$C$66,3, FALSE)</f>
        <v>1</v>
      </c>
      <c r="AM47">
        <f>VLOOKUP(B47,'W11'!$A$3:$C$66,3, FALSE)</f>
        <v>1</v>
      </c>
      <c r="AN47">
        <f>VLOOKUP(B47,'W12'!$A$3:$C$66,3, FALSE)</f>
        <v>2</v>
      </c>
      <c r="AO47">
        <f>VLOOKUP(B47,'W13'!$A$3:$C$66,3, FALSE)</f>
        <v>1</v>
      </c>
      <c r="AP47">
        <f>VLOOKUP(B47,'W14'!$A$3:$C$66,3, FALSE)</f>
        <v>2</v>
      </c>
      <c r="AQ47">
        <f>VLOOKUP(B47,'W15'!$A$3:$C$66,3, FALSE)</f>
        <v>2</v>
      </c>
      <c r="AR47">
        <f>VLOOKUP(B47,'W16'!$A$3:$C$66,3, FALSE)</f>
        <v>1</v>
      </c>
      <c r="AS47">
        <f>VLOOKUP(B47,'W17'!$A$3:$C$66,3, FALSE)</f>
        <v>1</v>
      </c>
      <c r="AT47">
        <f>VLOOKUP(B47,'W18'!$A$3:$C$66,3, FALSE)</f>
        <v>1</v>
      </c>
      <c r="AU47" s="3">
        <f>VLOOKUP(B47,'W19'!$A$3:$C$65,3, FALSE)</f>
        <v>3</v>
      </c>
      <c r="AV47" s="1">
        <f t="shared" si="11"/>
        <v>26</v>
      </c>
    </row>
    <row r="48" spans="1:48" x14ac:dyDescent="0.25">
      <c r="A48" s="31">
        <v>46</v>
      </c>
      <c r="B48" s="17" t="s">
        <v>112</v>
      </c>
      <c r="C48" s="4">
        <f t="shared" si="7"/>
        <v>163</v>
      </c>
      <c r="D48" s="4">
        <f t="shared" si="8"/>
        <v>284</v>
      </c>
      <c r="E48" s="11">
        <f t="shared" si="9"/>
        <v>0.573943661971831</v>
      </c>
      <c r="F48" s="5" t="s">
        <v>316</v>
      </c>
      <c r="H48" s="54">
        <f>VLOOKUP(B48,'W01'!$A$3:$B$66,2, FALSE)</f>
        <v>6.5</v>
      </c>
      <c r="I48" s="54">
        <f>VLOOKUP(B48,'W02'!$A$3:$B$66,2, FALSE)</f>
        <v>8</v>
      </c>
      <c r="J48" s="54">
        <f>VLOOKUP(B48,'W03'!$A$3:$B$66,2, FALSE)</f>
        <v>6</v>
      </c>
      <c r="K48">
        <f>VLOOKUP(B48,'W04'!$A$3:$B$66,2, FALSE)</f>
        <v>9</v>
      </c>
      <c r="L48">
        <f>VLOOKUP(B48,'W05'!$A$3:$B$67,2, FALSE)</f>
        <v>11</v>
      </c>
      <c r="M48">
        <f>VLOOKUP(B48,'W06'!$A$3:$B$67,2, FALSE)</f>
        <v>8</v>
      </c>
      <c r="N48">
        <f>VLOOKUP(B48,'W07'!$A$3:$B$67,2, FALSE)</f>
        <v>8</v>
      </c>
      <c r="O48">
        <f>VLOOKUP(B48,'W08'!$A$3:$B$67,2, FALSE)</f>
        <v>12</v>
      </c>
      <c r="P48">
        <f>VLOOKUP(B48,'W09'!$A$3:$B$66,2, FALSE)</f>
        <v>9</v>
      </c>
      <c r="Q48">
        <f>VLOOKUP(B48,'W10'!$A$3:$B$66,2, FALSE)</f>
        <v>8</v>
      </c>
      <c r="R48">
        <f>VLOOKUP(B48,'W11'!$A$3:$B$66,2, FALSE)</f>
        <v>7</v>
      </c>
      <c r="S48">
        <f>VLOOKUP(B48,'W12'!$A$3:$B$66,2, FALSE)</f>
        <v>10</v>
      </c>
      <c r="T48">
        <f>VLOOKUP(B48,'W13'!$A$3:$B$66,2, FALSE)</f>
        <v>6.5</v>
      </c>
      <c r="U48">
        <f>VLOOKUP(B48,'W14'!$A$3:$B$66,2, FALSE)</f>
        <v>8</v>
      </c>
      <c r="V48">
        <f>VLOOKUP(B48,'W15'!$A$3:$B$66,2, FALSE)</f>
        <v>10</v>
      </c>
      <c r="W48">
        <f>VLOOKUP(B48,'W16'!$A$3:$B$66,2, FALSE)</f>
        <v>12</v>
      </c>
      <c r="X48">
        <f>VLOOKUP(B48,'W17'!$A$3:$B$66,2, FALSE)</f>
        <v>8</v>
      </c>
      <c r="Y48">
        <f>VLOOKUP(B48,'W18'!$A$3:$B$66,2, FALSE)</f>
        <v>8</v>
      </c>
      <c r="Z48" s="3">
        <f>VLOOKUP(B48,'W19'!$A$3:$B$65,2, FALSE)</f>
        <v>8</v>
      </c>
      <c r="AA48" s="1">
        <f t="shared" si="10"/>
        <v>163</v>
      </c>
      <c r="AC48">
        <f>VLOOKUP(B48,'W01'!$A$3:$C$66,3, FALSE)</f>
        <v>1</v>
      </c>
      <c r="AD48">
        <f>VLOOKUP(B48,'W02'!$A$3:$C$66,3, FALSE)</f>
        <v>1</v>
      </c>
      <c r="AE48">
        <f>VLOOKUP(B48,'W03'!$A$3:$C$66,3, FALSE)</f>
        <v>1</v>
      </c>
      <c r="AF48">
        <f>VLOOKUP(B48,'W04'!$A$3:$C$66,3, FALSE)</f>
        <v>0</v>
      </c>
      <c r="AG48">
        <f>VLOOKUP(B48,'W05'!$A$3:$C$67,3, FALSE)</f>
        <v>1</v>
      </c>
      <c r="AH48">
        <f>VLOOKUP(B48,'W06'!$A$3:$C$67,3, FALSE)</f>
        <v>1</v>
      </c>
      <c r="AI48">
        <f>VLOOKUP(B48,'W07'!$A$3:$C$67,3, FALSE)</f>
        <v>1</v>
      </c>
      <c r="AJ48">
        <f>VLOOKUP(B48,'W08'!$A$3:$C$67,3, FALSE)</f>
        <v>2</v>
      </c>
      <c r="AK48">
        <f>VLOOKUP(B48,'W09'!$A$3:$C$66,3, FALSE)</f>
        <v>2</v>
      </c>
      <c r="AL48">
        <f>VLOOKUP(B48,'W10'!$A$3:$C$66,3, FALSE)</f>
        <v>1</v>
      </c>
      <c r="AM48">
        <f>VLOOKUP(B48,'W11'!$A$3:$C$66,3, FALSE)</f>
        <v>1</v>
      </c>
      <c r="AN48">
        <f>VLOOKUP(B48,'W12'!$A$3:$C$66,3, FALSE)</f>
        <v>1</v>
      </c>
      <c r="AO48">
        <f>VLOOKUP(B48,'W13'!$A$3:$C$66,3, FALSE)</f>
        <v>1</v>
      </c>
      <c r="AP48">
        <f>VLOOKUP(B48,'W14'!$A$3:$C$66,3, FALSE)</f>
        <v>2</v>
      </c>
      <c r="AQ48">
        <f>VLOOKUP(B48,'W15'!$A$3:$C$66,3, FALSE)</f>
        <v>1</v>
      </c>
      <c r="AR48">
        <f>VLOOKUP(B48,'W16'!$A$3:$C$66,3, FALSE)</f>
        <v>1</v>
      </c>
      <c r="AS48">
        <f>VLOOKUP(B48,'W17'!$A$3:$C$66,3, FALSE)</f>
        <v>2</v>
      </c>
      <c r="AT48">
        <f>VLOOKUP(B48,'W18'!$A$3:$C$66,3, FALSE)</f>
        <v>2</v>
      </c>
      <c r="AU48" s="3">
        <f>VLOOKUP(B48,'W19'!$A$3:$C$65,3, FALSE)</f>
        <v>4</v>
      </c>
      <c r="AV48" s="1">
        <f t="shared" si="11"/>
        <v>26</v>
      </c>
    </row>
    <row r="49" spans="1:48" x14ac:dyDescent="0.25">
      <c r="A49" s="31">
        <v>47</v>
      </c>
      <c r="B49" s="17" t="s">
        <v>99</v>
      </c>
      <c r="C49" s="4">
        <f t="shared" si="7"/>
        <v>162</v>
      </c>
      <c r="D49" s="4">
        <f t="shared" si="8"/>
        <v>284</v>
      </c>
      <c r="E49" s="11">
        <f t="shared" si="9"/>
        <v>0.57042253521126762</v>
      </c>
      <c r="F49" s="5">
        <f t="shared" ref="F49:F66" si="12">AV49</f>
        <v>28</v>
      </c>
      <c r="H49" s="54">
        <f>VLOOKUP(B49,'W01'!$A$3:$B$66,2, FALSE)</f>
        <v>7.5</v>
      </c>
      <c r="I49" s="54">
        <f>VLOOKUP(B49,'W02'!$A$3:$B$66,2, FALSE)</f>
        <v>8</v>
      </c>
      <c r="J49" s="54">
        <f>VLOOKUP(B49,'W03'!$A$3:$B$66,2, FALSE)</f>
        <v>7</v>
      </c>
      <c r="K49">
        <f>VLOOKUP(B49,'W04'!$A$3:$B$66,2, FALSE)</f>
        <v>10</v>
      </c>
      <c r="L49">
        <f>VLOOKUP(B49,'W05'!$A$3:$B$67,2, FALSE)</f>
        <v>10</v>
      </c>
      <c r="M49">
        <f>VLOOKUP(B49,'W06'!$A$3:$B$67,2, FALSE)</f>
        <v>7</v>
      </c>
      <c r="N49">
        <f>VLOOKUP(B49,'W07'!$A$3:$B$67,2, FALSE)</f>
        <v>9</v>
      </c>
      <c r="O49">
        <f>VLOOKUP(B49,'W08'!$A$3:$B$67,2, FALSE)</f>
        <v>8</v>
      </c>
      <c r="P49">
        <f>VLOOKUP(B49,'W09'!$A$3:$B$66,2, FALSE)</f>
        <v>9</v>
      </c>
      <c r="Q49">
        <f>VLOOKUP(B49,'W10'!$A$3:$B$66,2, FALSE)</f>
        <v>8</v>
      </c>
      <c r="R49">
        <f>VLOOKUP(B49,'W11'!$A$3:$B$66,2, FALSE)</f>
        <v>11</v>
      </c>
      <c r="S49">
        <f>VLOOKUP(B49,'W12'!$A$3:$B$66,2, FALSE)</f>
        <v>10</v>
      </c>
      <c r="T49">
        <f>VLOOKUP(B49,'W13'!$A$3:$B$66,2, FALSE)</f>
        <v>6.5</v>
      </c>
      <c r="U49">
        <f>VLOOKUP(B49,'W14'!$A$3:$B$66,2, FALSE)</f>
        <v>10</v>
      </c>
      <c r="V49">
        <f>VLOOKUP(B49,'W15'!$A$3:$B$66,2, FALSE)</f>
        <v>9</v>
      </c>
      <c r="W49">
        <f>VLOOKUP(B49,'W16'!$A$3:$B$66,2, FALSE)</f>
        <v>9</v>
      </c>
      <c r="X49">
        <f>VLOOKUP(B49,'W17'!$A$3:$B$66,2, FALSE)</f>
        <v>7</v>
      </c>
      <c r="Y49">
        <f>VLOOKUP(B49,'W18'!$A$3:$B$66,2, FALSE)</f>
        <v>10</v>
      </c>
      <c r="Z49" s="3">
        <f>VLOOKUP(B49,'W19'!$A$3:$B$65,2, FALSE)</f>
        <v>6</v>
      </c>
      <c r="AA49" s="1">
        <f t="shared" si="10"/>
        <v>162</v>
      </c>
      <c r="AC49">
        <f>VLOOKUP(B49,'W01'!$A$3:$C$66,3, FALSE)</f>
        <v>1</v>
      </c>
      <c r="AD49">
        <f>VLOOKUP(B49,'W02'!$A$3:$C$66,3, FALSE)</f>
        <v>1</v>
      </c>
      <c r="AE49">
        <f>VLOOKUP(B49,'W03'!$A$3:$C$66,3, FALSE)</f>
        <v>0</v>
      </c>
      <c r="AF49">
        <f>VLOOKUP(B49,'W04'!$A$3:$C$66,3, FALSE)</f>
        <v>2</v>
      </c>
      <c r="AG49">
        <f>VLOOKUP(B49,'W05'!$A$3:$C$67,3, FALSE)</f>
        <v>2</v>
      </c>
      <c r="AH49">
        <f>VLOOKUP(B49,'W06'!$A$3:$C$67,3, FALSE)</f>
        <v>1</v>
      </c>
      <c r="AI49">
        <f>VLOOKUP(B49,'W07'!$A$3:$C$67,3, FALSE)</f>
        <v>2</v>
      </c>
      <c r="AJ49">
        <f>VLOOKUP(B49,'W08'!$A$3:$C$67,3, FALSE)</f>
        <v>1</v>
      </c>
      <c r="AK49">
        <f>VLOOKUP(B49,'W09'!$A$3:$C$66,3, FALSE)</f>
        <v>2</v>
      </c>
      <c r="AL49">
        <f>VLOOKUP(B49,'W10'!$A$3:$C$66,3, FALSE)</f>
        <v>1</v>
      </c>
      <c r="AM49">
        <f>VLOOKUP(B49,'W11'!$A$3:$C$66,3, FALSE)</f>
        <v>2</v>
      </c>
      <c r="AN49">
        <f>VLOOKUP(B49,'W12'!$A$3:$C$66,3, FALSE)</f>
        <v>2</v>
      </c>
      <c r="AO49">
        <f>VLOOKUP(B49,'W13'!$A$3:$C$66,3, FALSE)</f>
        <v>1</v>
      </c>
      <c r="AP49">
        <f>VLOOKUP(B49,'W14'!$A$3:$C$66,3, FALSE)</f>
        <v>2</v>
      </c>
      <c r="AQ49">
        <f>VLOOKUP(B49,'W15'!$A$3:$C$66,3, FALSE)</f>
        <v>1</v>
      </c>
      <c r="AR49">
        <f>VLOOKUP(B49,'W16'!$A$3:$C$66,3, FALSE)</f>
        <v>2</v>
      </c>
      <c r="AS49">
        <f>VLOOKUP(B49,'W17'!$A$3:$C$66,3, FALSE)</f>
        <v>2</v>
      </c>
      <c r="AT49">
        <f>VLOOKUP(B49,'W18'!$A$3:$C$66,3, FALSE)</f>
        <v>1</v>
      </c>
      <c r="AU49" s="3">
        <f>VLOOKUP(B49,'W19'!$A$3:$C$65,3, FALSE)</f>
        <v>2</v>
      </c>
      <c r="AV49" s="1">
        <f t="shared" si="11"/>
        <v>28</v>
      </c>
    </row>
    <row r="50" spans="1:48" x14ac:dyDescent="0.25">
      <c r="A50" s="31">
        <v>48</v>
      </c>
      <c r="B50" s="17" t="s">
        <v>98</v>
      </c>
      <c r="C50" s="4">
        <f t="shared" si="7"/>
        <v>162</v>
      </c>
      <c r="D50" s="4">
        <f t="shared" si="8"/>
        <v>284</v>
      </c>
      <c r="E50" s="11">
        <f t="shared" si="9"/>
        <v>0.57042253521126762</v>
      </c>
      <c r="F50" s="5">
        <f t="shared" si="12"/>
        <v>25.5</v>
      </c>
      <c r="H50" s="54">
        <f>VLOOKUP(B50,'W01'!$A$3:$B$66,2, FALSE)</f>
        <v>6.5</v>
      </c>
      <c r="I50" s="54">
        <f>VLOOKUP(B50,'W02'!$A$3:$B$66,2, FALSE)</f>
        <v>9</v>
      </c>
      <c r="J50" s="54">
        <f>VLOOKUP(B50,'W03'!$A$3:$B$66,2, FALSE)</f>
        <v>9</v>
      </c>
      <c r="K50">
        <f>VLOOKUP(B50,'W04'!$A$3:$B$66,2, FALSE)</f>
        <v>8</v>
      </c>
      <c r="L50">
        <f>VLOOKUP(B50,'W05'!$A$3:$B$67,2, FALSE)</f>
        <v>9</v>
      </c>
      <c r="M50">
        <f>VLOOKUP(B50,'W06'!$A$3:$B$67,2, FALSE)</f>
        <v>5</v>
      </c>
      <c r="N50">
        <f>VLOOKUP(B50,'W07'!$A$3:$B$67,2, FALSE)</f>
        <v>4</v>
      </c>
      <c r="O50">
        <f>VLOOKUP(B50,'W08'!$A$3:$B$67,2, FALSE)</f>
        <v>8</v>
      </c>
      <c r="P50">
        <f>VLOOKUP(B50,'W09'!$A$3:$B$66,2, FALSE)</f>
        <v>9</v>
      </c>
      <c r="Q50">
        <f>VLOOKUP(B50,'W10'!$A$3:$B$66,2, FALSE)</f>
        <v>9</v>
      </c>
      <c r="R50">
        <f>VLOOKUP(B50,'W11'!$A$3:$B$66,2, FALSE)</f>
        <v>10</v>
      </c>
      <c r="S50">
        <f>VLOOKUP(B50,'W12'!$A$3:$B$66,2, FALSE)</f>
        <v>10</v>
      </c>
      <c r="T50">
        <f>VLOOKUP(B50,'W13'!$A$3:$B$66,2, FALSE)</f>
        <v>8.5</v>
      </c>
      <c r="U50">
        <f>VLOOKUP(B50,'W14'!$A$3:$B$66,2, FALSE)</f>
        <v>8</v>
      </c>
      <c r="V50">
        <f>VLOOKUP(B50,'W15'!$A$3:$B$66,2, FALSE)</f>
        <v>13</v>
      </c>
      <c r="W50">
        <f>VLOOKUP(B50,'W16'!$A$3:$B$66,2, FALSE)</f>
        <v>9</v>
      </c>
      <c r="X50">
        <f>VLOOKUP(B50,'W17'!$A$3:$B$66,2, FALSE)</f>
        <v>11</v>
      </c>
      <c r="Y50">
        <f>VLOOKUP(B50,'W18'!$A$3:$B$66,2, FALSE)</f>
        <v>9</v>
      </c>
      <c r="Z50" s="3">
        <f>VLOOKUP(B50,'W19'!$A$3:$B$65,2, FALSE)</f>
        <v>7</v>
      </c>
      <c r="AA50" s="1">
        <f t="shared" si="10"/>
        <v>162</v>
      </c>
      <c r="AC50">
        <f>VLOOKUP(B50,'W01'!$A$3:$C$66,3, FALSE)</f>
        <v>0.5</v>
      </c>
      <c r="AD50">
        <f>VLOOKUP(B50,'W02'!$A$3:$C$66,3, FALSE)</f>
        <v>1</v>
      </c>
      <c r="AE50">
        <f>VLOOKUP(B50,'W03'!$A$3:$C$66,3, FALSE)</f>
        <v>1</v>
      </c>
      <c r="AF50">
        <f>VLOOKUP(B50,'W04'!$A$3:$C$66,3, FALSE)</f>
        <v>1</v>
      </c>
      <c r="AG50">
        <f>VLOOKUP(B50,'W05'!$A$3:$C$67,3, FALSE)</f>
        <v>2</v>
      </c>
      <c r="AH50">
        <f>VLOOKUP(B50,'W06'!$A$3:$C$67,3, FALSE)</f>
        <v>1</v>
      </c>
      <c r="AI50">
        <f>VLOOKUP(B50,'W07'!$A$3:$C$67,3, FALSE)</f>
        <v>0</v>
      </c>
      <c r="AJ50">
        <f>VLOOKUP(B50,'W08'!$A$3:$C$67,3, FALSE)</f>
        <v>0</v>
      </c>
      <c r="AK50">
        <f>VLOOKUP(B50,'W09'!$A$3:$C$66,3, FALSE)</f>
        <v>2</v>
      </c>
      <c r="AL50">
        <f>VLOOKUP(B50,'W10'!$A$3:$C$66,3, FALSE)</f>
        <v>1</v>
      </c>
      <c r="AM50">
        <f>VLOOKUP(B50,'W11'!$A$3:$C$66,3, FALSE)</f>
        <v>2</v>
      </c>
      <c r="AN50">
        <f>VLOOKUP(B50,'W12'!$A$3:$C$66,3, FALSE)</f>
        <v>2</v>
      </c>
      <c r="AO50">
        <f>VLOOKUP(B50,'W13'!$A$3:$C$66,3, FALSE)</f>
        <v>2</v>
      </c>
      <c r="AP50">
        <f>VLOOKUP(B50,'W14'!$A$3:$C$66,3, FALSE)</f>
        <v>1</v>
      </c>
      <c r="AQ50">
        <f>VLOOKUP(B50,'W15'!$A$3:$C$66,3, FALSE)</f>
        <v>2</v>
      </c>
      <c r="AR50">
        <f>VLOOKUP(B50,'W16'!$A$3:$C$66,3, FALSE)</f>
        <v>2</v>
      </c>
      <c r="AS50">
        <f>VLOOKUP(B50,'W17'!$A$3:$C$66,3, FALSE)</f>
        <v>1</v>
      </c>
      <c r="AT50">
        <f>VLOOKUP(B50,'W18'!$A$3:$C$66,3, FALSE)</f>
        <v>1</v>
      </c>
      <c r="AU50" s="3">
        <f>VLOOKUP(B50,'W19'!$A$3:$C$65,3, FALSE)</f>
        <v>3</v>
      </c>
      <c r="AV50" s="1">
        <f t="shared" si="11"/>
        <v>25.5</v>
      </c>
    </row>
    <row r="51" spans="1:48" x14ac:dyDescent="0.25">
      <c r="A51" s="31">
        <v>49</v>
      </c>
      <c r="B51" s="17" t="s">
        <v>86</v>
      </c>
      <c r="C51" s="4">
        <f t="shared" si="7"/>
        <v>161</v>
      </c>
      <c r="D51" s="4">
        <f t="shared" si="8"/>
        <v>284</v>
      </c>
      <c r="E51" s="11">
        <f t="shared" si="9"/>
        <v>0.56690140845070425</v>
      </c>
      <c r="F51" s="5">
        <f t="shared" si="12"/>
        <v>27.5</v>
      </c>
      <c r="H51">
        <f>VLOOKUP(B51,'W01'!$A$3:$B$66,2, FALSE)</f>
        <v>7.5</v>
      </c>
      <c r="I51">
        <f>VLOOKUP(B51,'W02'!$A$3:$B$66,2, FALSE)</f>
        <v>8</v>
      </c>
      <c r="J51">
        <f>VLOOKUP(B51,'W03'!$A$3:$B$66,2, FALSE)</f>
        <v>5</v>
      </c>
      <c r="K51">
        <f>VLOOKUP(B51,'W04'!$A$3:$B$66,2, FALSE)</f>
        <v>7</v>
      </c>
      <c r="L51">
        <f>VLOOKUP(B51,'W05'!$A$3:$B$67,2, FALSE)</f>
        <v>9</v>
      </c>
      <c r="M51">
        <f>VLOOKUP(B51,'W06'!$A$3:$B$67,2, FALSE)</f>
        <v>7</v>
      </c>
      <c r="N51">
        <f>VLOOKUP(B51,'W07'!$A$3:$B$67,2, FALSE)</f>
        <v>8</v>
      </c>
      <c r="O51">
        <f>VLOOKUP(B51,'W08'!$A$3:$B$67,2, FALSE)</f>
        <v>10</v>
      </c>
      <c r="P51">
        <f>VLOOKUP(B51,'W09'!$A$3:$B$66,2, FALSE)</f>
        <v>10</v>
      </c>
      <c r="Q51">
        <f>VLOOKUP(B51,'W10'!$A$3:$B$66,2, FALSE)</f>
        <v>6</v>
      </c>
      <c r="R51">
        <f>VLOOKUP(B51,'W11'!$A$3:$B$66,2, FALSE)</f>
        <v>10</v>
      </c>
      <c r="S51">
        <f>VLOOKUP(B51,'W12'!$A$3:$B$66,2, FALSE)</f>
        <v>7</v>
      </c>
      <c r="T51">
        <f>VLOOKUP(B51,'W13'!$A$3:$B$66,2, FALSE)</f>
        <v>10.5</v>
      </c>
      <c r="U51">
        <f>VLOOKUP(B51,'W14'!$A$3:$B$66,2, FALSE)</f>
        <v>9</v>
      </c>
      <c r="V51">
        <f>VLOOKUP(B51,'W15'!$A$3:$B$66,2, FALSE)</f>
        <v>9</v>
      </c>
      <c r="W51">
        <f>VLOOKUP(B51,'W16'!$A$3:$B$66,2, FALSE)</f>
        <v>11</v>
      </c>
      <c r="X51">
        <f>VLOOKUP(B51,'W17'!$A$3:$B$66,2, FALSE)</f>
        <v>10</v>
      </c>
      <c r="Y51">
        <f>VLOOKUP(B51,'W18'!$A$3:$B$66,2, FALSE)</f>
        <v>9</v>
      </c>
      <c r="Z51" s="3">
        <f>VLOOKUP(B51,'W19'!$A$3:$B$65,2, FALSE)</f>
        <v>8</v>
      </c>
      <c r="AA51" s="1">
        <f t="shared" si="10"/>
        <v>161</v>
      </c>
      <c r="AC51">
        <f>VLOOKUP(B51,'W01'!$A$3:$C$66,3, FALSE)</f>
        <v>2</v>
      </c>
      <c r="AD51">
        <f>VLOOKUP(B51,'W02'!$A$3:$C$66,3, FALSE)</f>
        <v>1</v>
      </c>
      <c r="AE51">
        <f>VLOOKUP(B51,'W03'!$A$3:$C$66,3, FALSE)</f>
        <v>1</v>
      </c>
      <c r="AF51">
        <f>VLOOKUP(B51,'W04'!$A$3:$C$66,3, FALSE)</f>
        <v>2</v>
      </c>
      <c r="AG51">
        <f>VLOOKUP(B51,'W05'!$A$3:$C$67,3, FALSE)</f>
        <v>1</v>
      </c>
      <c r="AH51">
        <f>VLOOKUP(B51,'W06'!$A$3:$C$67,3, FALSE)</f>
        <v>1</v>
      </c>
      <c r="AI51">
        <f>VLOOKUP(B51,'W07'!$A$3:$C$67,3, FALSE)</f>
        <v>1</v>
      </c>
      <c r="AJ51">
        <f>VLOOKUP(B51,'W08'!$A$3:$C$67,3, FALSE)</f>
        <v>1</v>
      </c>
      <c r="AK51">
        <f>VLOOKUP(B51,'W09'!$A$3:$C$66,3, FALSE)</f>
        <v>2</v>
      </c>
      <c r="AL51">
        <f>VLOOKUP(B51,'W10'!$A$3:$C$66,3, FALSE)</f>
        <v>1</v>
      </c>
      <c r="AM51">
        <f>VLOOKUP(B51,'W11'!$A$3:$C$66,3, FALSE)</f>
        <v>2</v>
      </c>
      <c r="AN51">
        <f>VLOOKUP(B51,'W12'!$A$3:$C$66,3, FALSE)</f>
        <v>1</v>
      </c>
      <c r="AO51">
        <f>VLOOKUP(B51,'W13'!$A$3:$C$66,3, FALSE)</f>
        <v>1.5</v>
      </c>
      <c r="AP51">
        <f>VLOOKUP(B51,'W14'!$A$3:$C$66,3, FALSE)</f>
        <v>2</v>
      </c>
      <c r="AQ51">
        <f>VLOOKUP(B51,'W15'!$A$3:$C$66,3, FALSE)</f>
        <v>1</v>
      </c>
      <c r="AR51">
        <f>VLOOKUP(B51,'W16'!$A$3:$C$66,3, FALSE)</f>
        <v>1</v>
      </c>
      <c r="AS51">
        <f>VLOOKUP(B51,'W17'!$A$3:$C$66,3, FALSE)</f>
        <v>2</v>
      </c>
      <c r="AT51">
        <f>VLOOKUP(B51,'W18'!$A$3:$C$66,3, FALSE)</f>
        <v>2</v>
      </c>
      <c r="AU51" s="3">
        <f>VLOOKUP(B51,'W19'!$A$3:$C$65,3, FALSE)</f>
        <v>2</v>
      </c>
      <c r="AV51" s="1">
        <f t="shared" si="11"/>
        <v>27.5</v>
      </c>
    </row>
    <row r="52" spans="1:48" x14ac:dyDescent="0.25">
      <c r="A52" s="31">
        <v>50</v>
      </c>
      <c r="B52" s="17" t="s">
        <v>200</v>
      </c>
      <c r="C52" s="4">
        <f t="shared" si="7"/>
        <v>161</v>
      </c>
      <c r="D52" s="4">
        <f t="shared" si="8"/>
        <v>284</v>
      </c>
      <c r="E52" s="11">
        <f t="shared" si="9"/>
        <v>0.56690140845070425</v>
      </c>
      <c r="F52" s="5">
        <f t="shared" si="12"/>
        <v>24</v>
      </c>
      <c r="H52">
        <f>VLOOKUP(B52,'W01'!$A$3:$B$66,2, FALSE)</f>
        <v>7.5</v>
      </c>
      <c r="I52">
        <f>VLOOKUP(B52,'W02'!$A$3:$B$66,2, FALSE)</f>
        <v>10</v>
      </c>
      <c r="J52">
        <f>VLOOKUP(B52,'W03'!$A$3:$B$66,2, FALSE)</f>
        <v>4</v>
      </c>
      <c r="K52">
        <f>VLOOKUP(B52,'W04'!$A$3:$B$66,2, FALSE)</f>
        <v>13</v>
      </c>
      <c r="L52">
        <f>VLOOKUP(B52,'W05'!$A$3:$B$67,2, FALSE)</f>
        <v>9</v>
      </c>
      <c r="M52">
        <f>VLOOKUP(B52,'W06'!$A$3:$B$67,2, FALSE)</f>
        <v>7</v>
      </c>
      <c r="N52">
        <f>VLOOKUP(B52,'W07'!$A$3:$B$67,2, FALSE)</f>
        <v>8</v>
      </c>
      <c r="O52">
        <f>VLOOKUP(B52,'W08'!$A$3:$B$67,2, FALSE)</f>
        <v>9</v>
      </c>
      <c r="P52">
        <f>VLOOKUP(B52,'W09'!$A$3:$B$66,2, FALSE)</f>
        <v>10</v>
      </c>
      <c r="Q52">
        <f>VLOOKUP(B52,'W10'!$A$3:$B$66,2, FALSE)</f>
        <v>5</v>
      </c>
      <c r="R52">
        <f>VLOOKUP(B52,'W11'!$A$3:$B$66,2, FALSE)</f>
        <v>10</v>
      </c>
      <c r="S52">
        <f>VLOOKUP(B52,'W12'!$A$3:$B$66,2, FALSE)</f>
        <v>9</v>
      </c>
      <c r="T52">
        <f>VLOOKUP(B52,'W13'!$A$3:$B$66,2, FALSE)</f>
        <v>8.5</v>
      </c>
      <c r="U52">
        <f>VLOOKUP(B52,'W14'!$A$3:$B$66,2, FALSE)</f>
        <v>9</v>
      </c>
      <c r="V52">
        <f>VLOOKUP(B52,'W15'!$A$3:$B$66,2, FALSE)</f>
        <v>11</v>
      </c>
      <c r="W52">
        <f>VLOOKUP(B52,'W16'!$A$3:$B$66,2, FALSE)</f>
        <v>11</v>
      </c>
      <c r="X52">
        <f>VLOOKUP(B52,'W17'!$A$3:$B$66,2, FALSE)</f>
        <v>9</v>
      </c>
      <c r="Y52">
        <f>VLOOKUP(B52,'W18'!$A$3:$B$66,2, FALSE)</f>
        <v>9</v>
      </c>
      <c r="Z52" s="3">
        <f>VLOOKUP(B52,'W19'!$A$3:$B$65,2, FALSE)</f>
        <v>2</v>
      </c>
      <c r="AA52" s="1">
        <f t="shared" si="10"/>
        <v>161</v>
      </c>
      <c r="AC52">
        <f>VLOOKUP(B52,'W01'!$A$3:$C$66,3, FALSE)</f>
        <v>0</v>
      </c>
      <c r="AD52">
        <f>VLOOKUP(B52,'W02'!$A$3:$C$66,3, FALSE)</f>
        <v>1</v>
      </c>
      <c r="AE52">
        <f>VLOOKUP(B52,'W03'!$A$3:$C$66,3, FALSE)</f>
        <v>1</v>
      </c>
      <c r="AF52">
        <f>VLOOKUP(B52,'W04'!$A$3:$C$66,3, FALSE)</f>
        <v>2</v>
      </c>
      <c r="AG52">
        <f>VLOOKUP(B52,'W05'!$A$3:$C$67,3, FALSE)</f>
        <v>2</v>
      </c>
      <c r="AH52">
        <f>VLOOKUP(B52,'W06'!$A$3:$C$67,3, FALSE)</f>
        <v>0</v>
      </c>
      <c r="AI52">
        <f>VLOOKUP(B52,'W07'!$A$3:$C$67,3, FALSE)</f>
        <v>1</v>
      </c>
      <c r="AJ52">
        <f>VLOOKUP(B52,'W08'!$A$3:$C$67,3, FALSE)</f>
        <v>2</v>
      </c>
      <c r="AK52">
        <f>VLOOKUP(B52,'W09'!$A$3:$C$66,3, FALSE)</f>
        <v>2</v>
      </c>
      <c r="AL52">
        <f>VLOOKUP(B52,'W10'!$A$3:$C$66,3, FALSE)</f>
        <v>0</v>
      </c>
      <c r="AM52">
        <f>VLOOKUP(B52,'W11'!$A$3:$C$66,3, FALSE)</f>
        <v>2</v>
      </c>
      <c r="AN52">
        <f>VLOOKUP(B52,'W12'!$A$3:$C$66,3, FALSE)</f>
        <v>2</v>
      </c>
      <c r="AO52">
        <f>VLOOKUP(B52,'W13'!$A$3:$C$66,3, FALSE)</f>
        <v>2</v>
      </c>
      <c r="AP52">
        <f>VLOOKUP(B52,'W14'!$A$3:$C$66,3, FALSE)</f>
        <v>2</v>
      </c>
      <c r="AQ52">
        <f>VLOOKUP(B52,'W15'!$A$3:$C$66,3, FALSE)</f>
        <v>1</v>
      </c>
      <c r="AR52">
        <f>VLOOKUP(B52,'W16'!$A$3:$C$66,3, FALSE)</f>
        <v>2</v>
      </c>
      <c r="AS52">
        <f>VLOOKUP(B52,'W17'!$A$3:$C$66,3, FALSE)</f>
        <v>2</v>
      </c>
      <c r="AT52">
        <f>VLOOKUP(B52,'W18'!$A$3:$C$66,3, FALSE)</f>
        <v>0</v>
      </c>
      <c r="AU52" s="3">
        <f>VLOOKUP(B52,'W19'!$A$3:$C$65,3, FALSE)</f>
        <v>0</v>
      </c>
      <c r="AV52" s="1">
        <f t="shared" si="11"/>
        <v>24</v>
      </c>
    </row>
    <row r="53" spans="1:48" x14ac:dyDescent="0.25">
      <c r="A53" s="31">
        <v>51</v>
      </c>
      <c r="B53" s="17" t="s">
        <v>168</v>
      </c>
      <c r="C53" s="4">
        <f t="shared" si="7"/>
        <v>160</v>
      </c>
      <c r="D53" s="4">
        <f t="shared" si="8"/>
        <v>284</v>
      </c>
      <c r="E53" s="11">
        <f t="shared" si="9"/>
        <v>0.56338028169014087</v>
      </c>
      <c r="F53" s="5">
        <f t="shared" si="12"/>
        <v>25.5</v>
      </c>
      <c r="H53">
        <f>VLOOKUP(B53,'W01'!$A$3:$B$66,2, FALSE)</f>
        <v>10.5</v>
      </c>
      <c r="I53">
        <f>VLOOKUP(B53,'W02'!$A$3:$B$66,2, FALSE)</f>
        <v>10</v>
      </c>
      <c r="J53">
        <f>VLOOKUP(B53,'W03'!$A$3:$B$66,2, FALSE)</f>
        <v>9</v>
      </c>
      <c r="K53">
        <f>VLOOKUP(B53,'W04'!$A$3:$B$66,2, FALSE)</f>
        <v>10</v>
      </c>
      <c r="L53">
        <f>VLOOKUP(B53,'W05'!$A$3:$B$67,2, FALSE)</f>
        <v>9</v>
      </c>
      <c r="M53">
        <f>VLOOKUP(B53,'W06'!$A$3:$B$67,2, FALSE)</f>
        <v>6</v>
      </c>
      <c r="N53">
        <f>VLOOKUP(B53,'W07'!$A$3:$B$67,2, FALSE)</f>
        <v>9</v>
      </c>
      <c r="O53">
        <f>VLOOKUP(B53,'W08'!$A$3:$B$67,2, FALSE)</f>
        <v>4</v>
      </c>
      <c r="P53">
        <f>VLOOKUP(B53,'W09'!$A$3:$B$66,2, FALSE)</f>
        <v>8</v>
      </c>
      <c r="Q53">
        <f>VLOOKUP(B53,'W10'!$A$3:$B$66,2, FALSE)</f>
        <v>8</v>
      </c>
      <c r="R53">
        <f>VLOOKUP(B53,'W11'!$A$3:$B$66,2, FALSE)</f>
        <v>10</v>
      </c>
      <c r="S53">
        <f>VLOOKUP(B53,'W12'!$A$3:$B$66,2, FALSE)</f>
        <v>8</v>
      </c>
      <c r="T53">
        <f>VLOOKUP(B53,'W13'!$A$3:$B$66,2, FALSE)</f>
        <v>10.5</v>
      </c>
      <c r="U53">
        <f>VLOOKUP(B53,'W14'!$A$3:$B$66,2, FALSE)</f>
        <v>5</v>
      </c>
      <c r="V53">
        <f>VLOOKUP(B53,'W15'!$A$3:$B$66,2, FALSE)</f>
        <v>12</v>
      </c>
      <c r="W53">
        <f>VLOOKUP(B53,'W16'!$A$3:$B$66,2, FALSE)</f>
        <v>9</v>
      </c>
      <c r="X53">
        <f>VLOOKUP(B53,'W17'!$A$3:$B$66,2, FALSE)</f>
        <v>4</v>
      </c>
      <c r="Y53">
        <f>VLOOKUP(B53,'W18'!$A$3:$B$66,2, FALSE)</f>
        <v>10</v>
      </c>
      <c r="Z53" s="3">
        <f>VLOOKUP(B53,'W19'!$A$3:$B$65,2, FALSE)</f>
        <v>8</v>
      </c>
      <c r="AA53" s="1">
        <f t="shared" si="10"/>
        <v>160</v>
      </c>
      <c r="AC53">
        <f>VLOOKUP(B53,'W01'!$A$3:$C$66,3, FALSE)</f>
        <v>0.5</v>
      </c>
      <c r="AD53">
        <f>VLOOKUP(B53,'W02'!$A$3:$C$66,3, FALSE)</f>
        <v>2</v>
      </c>
      <c r="AE53">
        <f>VLOOKUP(B53,'W03'!$A$3:$C$66,3, FALSE)</f>
        <v>2</v>
      </c>
      <c r="AF53">
        <f>VLOOKUP(B53,'W04'!$A$3:$C$66,3, FALSE)</f>
        <v>2</v>
      </c>
      <c r="AG53">
        <f>VLOOKUP(B53,'W05'!$A$3:$C$67,3, FALSE)</f>
        <v>2</v>
      </c>
      <c r="AH53">
        <f>VLOOKUP(B53,'W06'!$A$3:$C$67,3, FALSE)</f>
        <v>0</v>
      </c>
      <c r="AI53">
        <f>VLOOKUP(B53,'W07'!$A$3:$C$67,3, FALSE)</f>
        <v>1</v>
      </c>
      <c r="AJ53">
        <f>VLOOKUP(B53,'W08'!$A$3:$C$67,3, FALSE)</f>
        <v>1</v>
      </c>
      <c r="AK53">
        <f>VLOOKUP(B53,'W09'!$A$3:$C$66,3, FALSE)</f>
        <v>1</v>
      </c>
      <c r="AL53">
        <f>VLOOKUP(B53,'W10'!$A$3:$C$66,3, FALSE)</f>
        <v>2</v>
      </c>
      <c r="AM53">
        <f>VLOOKUP(B53,'W11'!$A$3:$C$66,3, FALSE)</f>
        <v>2</v>
      </c>
      <c r="AN53">
        <f>VLOOKUP(B53,'W12'!$A$3:$C$66,3, FALSE)</f>
        <v>2</v>
      </c>
      <c r="AO53">
        <f>VLOOKUP(B53,'W13'!$A$3:$C$66,3, FALSE)</f>
        <v>2</v>
      </c>
      <c r="AP53">
        <f>VLOOKUP(B53,'W14'!$A$3:$C$66,3, FALSE)</f>
        <v>2</v>
      </c>
      <c r="AQ53">
        <f>VLOOKUP(B53,'W15'!$A$3:$C$66,3, FALSE)</f>
        <v>1</v>
      </c>
      <c r="AR53">
        <f>VLOOKUP(B53,'W16'!$A$3:$C$66,3, FALSE)</f>
        <v>1</v>
      </c>
      <c r="AS53">
        <f>VLOOKUP(B53,'W17'!$A$3:$C$66,3, FALSE)</f>
        <v>0</v>
      </c>
      <c r="AT53">
        <f>VLOOKUP(B53,'W18'!$A$3:$C$66,3, FALSE)</f>
        <v>0</v>
      </c>
      <c r="AU53" s="3">
        <f>VLOOKUP(B53,'W19'!$A$3:$C$65,3, FALSE)</f>
        <v>2</v>
      </c>
      <c r="AV53" s="1">
        <f t="shared" si="11"/>
        <v>25.5</v>
      </c>
    </row>
    <row r="54" spans="1:48" x14ac:dyDescent="0.25">
      <c r="A54" s="31">
        <v>52</v>
      </c>
      <c r="B54" s="17" t="s">
        <v>80</v>
      </c>
      <c r="C54" s="4">
        <f t="shared" si="7"/>
        <v>158</v>
      </c>
      <c r="D54" s="4">
        <f t="shared" si="8"/>
        <v>284</v>
      </c>
      <c r="E54" s="11">
        <f t="shared" si="9"/>
        <v>0.55633802816901412</v>
      </c>
      <c r="F54" s="5">
        <f t="shared" si="12"/>
        <v>28</v>
      </c>
      <c r="H54">
        <f>VLOOKUP(B54,'W01'!$A$3:$B$66,2, FALSE)</f>
        <v>9.5</v>
      </c>
      <c r="I54">
        <f>VLOOKUP(B54,'W02'!$A$3:$B$66,2, FALSE)</f>
        <v>8</v>
      </c>
      <c r="J54">
        <f>VLOOKUP(B54,'W03'!$A$3:$B$66,2, FALSE)</f>
        <v>7</v>
      </c>
      <c r="K54">
        <f>VLOOKUP(B54,'W04'!$A$3:$B$66,2, FALSE)</f>
        <v>11</v>
      </c>
      <c r="L54">
        <f>VLOOKUP(B54,'W05'!$A$3:$B$67,2, FALSE)</f>
        <v>9</v>
      </c>
      <c r="M54">
        <f>VLOOKUP(B54,'W06'!$A$3:$B$67,2, FALSE)</f>
        <v>6</v>
      </c>
      <c r="N54">
        <f>VLOOKUP(B54,'W07'!$A$3:$B$67,2, FALSE)</f>
        <v>8</v>
      </c>
      <c r="O54">
        <f>VLOOKUP(B54,'W08'!$A$3:$B$67,2, FALSE)</f>
        <v>7</v>
      </c>
      <c r="P54">
        <f>VLOOKUP(B54,'W09'!$A$3:$B$66,2, FALSE)</f>
        <v>10</v>
      </c>
      <c r="Q54">
        <f>VLOOKUP(B54,'W10'!$A$3:$B$66,2, FALSE)</f>
        <v>8</v>
      </c>
      <c r="R54">
        <f>VLOOKUP(B54,'W11'!$A$3:$B$66,2, FALSE)</f>
        <v>8</v>
      </c>
      <c r="S54">
        <f>VLOOKUP(B54,'W12'!$A$3:$B$66,2, FALSE)</f>
        <v>11</v>
      </c>
      <c r="T54">
        <f>VLOOKUP(B54,'W13'!$A$3:$B$66,2, FALSE)</f>
        <v>10.5</v>
      </c>
      <c r="U54">
        <f>VLOOKUP(B54,'W14'!$A$3:$B$66,2, FALSE)</f>
        <v>9</v>
      </c>
      <c r="V54">
        <f>VLOOKUP(B54,'W15'!$A$3:$B$66,2, FALSE)</f>
        <v>9</v>
      </c>
      <c r="W54">
        <f>VLOOKUP(B54,'W16'!$A$3:$B$66,2, FALSE)</f>
        <v>5</v>
      </c>
      <c r="X54">
        <f>VLOOKUP(B54,'W17'!$A$3:$B$66,2, FALSE)</f>
        <v>7</v>
      </c>
      <c r="Y54">
        <f>VLOOKUP(B54,'W18'!$A$3:$B$66,2, FALSE)</f>
        <v>8</v>
      </c>
      <c r="Z54" s="3">
        <f>VLOOKUP(B54,'W19'!$A$3:$B$65,2, FALSE)</f>
        <v>7</v>
      </c>
      <c r="AA54" s="1">
        <f t="shared" si="10"/>
        <v>158</v>
      </c>
      <c r="AC54">
        <f>VLOOKUP(B54,'W01'!$A$3:$C$66,3, FALSE)</f>
        <v>2</v>
      </c>
      <c r="AD54">
        <f>VLOOKUP(B54,'W02'!$A$3:$C$66,3, FALSE)</f>
        <v>1</v>
      </c>
      <c r="AE54">
        <f>VLOOKUP(B54,'W03'!$A$3:$C$66,3, FALSE)</f>
        <v>0</v>
      </c>
      <c r="AF54">
        <f>VLOOKUP(B54,'W04'!$A$3:$C$66,3, FALSE)</f>
        <v>1</v>
      </c>
      <c r="AG54">
        <f>VLOOKUP(B54,'W05'!$A$3:$C$67,3, FALSE)</f>
        <v>1</v>
      </c>
      <c r="AH54">
        <f>VLOOKUP(B54,'W06'!$A$3:$C$67,3, FALSE)</f>
        <v>1</v>
      </c>
      <c r="AI54">
        <f>VLOOKUP(B54,'W07'!$A$3:$C$67,3, FALSE)</f>
        <v>1</v>
      </c>
      <c r="AJ54">
        <f>VLOOKUP(B54,'W08'!$A$3:$C$67,3, FALSE)</f>
        <v>2</v>
      </c>
      <c r="AK54">
        <f>VLOOKUP(B54,'W09'!$A$3:$C$66,3, FALSE)</f>
        <v>2</v>
      </c>
      <c r="AL54">
        <f>VLOOKUP(B54,'W10'!$A$3:$C$66,3, FALSE)</f>
        <v>2</v>
      </c>
      <c r="AM54">
        <f>VLOOKUP(B54,'W11'!$A$3:$C$66,3, FALSE)</f>
        <v>2</v>
      </c>
      <c r="AN54">
        <f>VLOOKUP(B54,'W12'!$A$3:$C$66,3, FALSE)</f>
        <v>1</v>
      </c>
      <c r="AO54">
        <f>VLOOKUP(B54,'W13'!$A$3:$C$66,3, FALSE)</f>
        <v>2</v>
      </c>
      <c r="AP54">
        <f>VLOOKUP(B54,'W14'!$A$3:$C$66,3, FALSE)</f>
        <v>2</v>
      </c>
      <c r="AQ54">
        <f>VLOOKUP(B54,'W15'!$A$3:$C$66,3, FALSE)</f>
        <v>2</v>
      </c>
      <c r="AR54">
        <f>VLOOKUP(B54,'W16'!$A$3:$C$66,3, FALSE)</f>
        <v>0</v>
      </c>
      <c r="AS54">
        <f>VLOOKUP(B54,'W17'!$A$3:$C$66,3, FALSE)</f>
        <v>1</v>
      </c>
      <c r="AT54">
        <f>VLOOKUP(B54,'W18'!$A$3:$C$66,3, FALSE)</f>
        <v>2</v>
      </c>
      <c r="AU54" s="3">
        <f>VLOOKUP(B54,'W19'!$A$3:$C$65,3, FALSE)</f>
        <v>3</v>
      </c>
      <c r="AV54" s="1">
        <f t="shared" si="11"/>
        <v>28</v>
      </c>
    </row>
    <row r="55" spans="1:48" x14ac:dyDescent="0.25">
      <c r="A55" s="31">
        <v>53</v>
      </c>
      <c r="B55" s="17" t="s">
        <v>169</v>
      </c>
      <c r="C55" s="4">
        <f t="shared" si="7"/>
        <v>158</v>
      </c>
      <c r="D55" s="4">
        <f t="shared" si="8"/>
        <v>284</v>
      </c>
      <c r="E55" s="11">
        <f t="shared" si="9"/>
        <v>0.55633802816901412</v>
      </c>
      <c r="F55" s="5">
        <f t="shared" si="12"/>
        <v>25</v>
      </c>
      <c r="H55">
        <f>VLOOKUP(B55,'W01'!$A$3:$B$66,2, FALSE)</f>
        <v>8.5</v>
      </c>
      <c r="I55">
        <f>VLOOKUP(B55,'W02'!$A$3:$B$66,2, FALSE)</f>
        <v>10</v>
      </c>
      <c r="J55">
        <f>VLOOKUP(B55,'W03'!$A$3:$B$66,2, FALSE)</f>
        <v>9</v>
      </c>
      <c r="K55">
        <f>VLOOKUP(B55,'W04'!$A$3:$B$66,2, FALSE)</f>
        <v>11</v>
      </c>
      <c r="L55">
        <f>VLOOKUP(B55,'W05'!$A$3:$B$67,2, FALSE)</f>
        <v>8</v>
      </c>
      <c r="M55">
        <f>VLOOKUP(B55,'W06'!$A$3:$B$67,2, FALSE)</f>
        <v>6</v>
      </c>
      <c r="N55">
        <f>VLOOKUP(B55,'W07'!$A$3:$B$67,2, FALSE)</f>
        <v>9</v>
      </c>
      <c r="O55">
        <f>VLOOKUP(B55,'W08'!$A$3:$B$67,2, FALSE)</f>
        <v>8</v>
      </c>
      <c r="P55">
        <f>VLOOKUP(B55,'W09'!$A$3:$B$66,2, FALSE)</f>
        <v>6</v>
      </c>
      <c r="Q55">
        <f>VLOOKUP(B55,'W10'!$A$3:$B$66,2, FALSE)</f>
        <v>8</v>
      </c>
      <c r="R55">
        <f>VLOOKUP(B55,'W11'!$A$3:$B$66,2, FALSE)</f>
        <v>7</v>
      </c>
      <c r="S55">
        <f>VLOOKUP(B55,'W12'!$A$3:$B$66,2, FALSE)</f>
        <v>13</v>
      </c>
      <c r="T55">
        <f>VLOOKUP(B55,'W13'!$A$3:$B$66,2, FALSE)</f>
        <v>10.5</v>
      </c>
      <c r="U55">
        <f>VLOOKUP(B55,'W14'!$A$3:$B$66,2, FALSE)</f>
        <v>8</v>
      </c>
      <c r="V55">
        <f>VLOOKUP(B55,'W15'!$A$3:$B$66,2, FALSE)</f>
        <v>7</v>
      </c>
      <c r="W55">
        <f>VLOOKUP(B55,'W16'!$A$3:$B$66,2, FALSE)</f>
        <v>10</v>
      </c>
      <c r="X55">
        <f>VLOOKUP(B55,'W17'!$A$3:$B$66,2, FALSE)</f>
        <v>5</v>
      </c>
      <c r="Y55">
        <f>VLOOKUP(B55,'W18'!$A$3:$B$66,2, FALSE)</f>
        <v>7</v>
      </c>
      <c r="Z55" s="3">
        <f>VLOOKUP(B55,'W19'!$A$3:$B$65,2, FALSE)</f>
        <v>7</v>
      </c>
      <c r="AA55" s="1">
        <f t="shared" si="10"/>
        <v>158</v>
      </c>
      <c r="AC55">
        <f>VLOOKUP(B55,'W01'!$A$3:$C$66,3, FALSE)</f>
        <v>0</v>
      </c>
      <c r="AD55">
        <f>VLOOKUP(B55,'W02'!$A$3:$C$66,3, FALSE)</f>
        <v>1</v>
      </c>
      <c r="AE55">
        <f>VLOOKUP(B55,'W03'!$A$3:$C$66,3, FALSE)</f>
        <v>2</v>
      </c>
      <c r="AF55">
        <f>VLOOKUP(B55,'W04'!$A$3:$C$66,3, FALSE)</f>
        <v>2</v>
      </c>
      <c r="AG55">
        <f>VLOOKUP(B55,'W05'!$A$3:$C$67,3, FALSE)</f>
        <v>2</v>
      </c>
      <c r="AH55">
        <f>VLOOKUP(B55,'W06'!$A$3:$C$67,3, FALSE)</f>
        <v>1</v>
      </c>
      <c r="AI55">
        <f>VLOOKUP(B55,'W07'!$A$3:$C$67,3, FALSE)</f>
        <v>1</v>
      </c>
      <c r="AJ55">
        <f>VLOOKUP(B55,'W08'!$A$3:$C$67,3, FALSE)</f>
        <v>2</v>
      </c>
      <c r="AK55">
        <f>VLOOKUP(B55,'W09'!$A$3:$C$66,3, FALSE)</f>
        <v>1</v>
      </c>
      <c r="AL55">
        <f>VLOOKUP(B55,'W10'!$A$3:$C$66,3, FALSE)</f>
        <v>1</v>
      </c>
      <c r="AM55">
        <f>VLOOKUP(B55,'W11'!$A$3:$C$66,3, FALSE)</f>
        <v>1</v>
      </c>
      <c r="AN55">
        <f>VLOOKUP(B55,'W12'!$A$3:$C$66,3, FALSE)</f>
        <v>2</v>
      </c>
      <c r="AO55">
        <f>VLOOKUP(B55,'W13'!$A$3:$C$66,3, FALSE)</f>
        <v>1</v>
      </c>
      <c r="AP55">
        <f>VLOOKUP(B55,'W14'!$A$3:$C$66,3, FALSE)</f>
        <v>0</v>
      </c>
      <c r="AQ55">
        <f>VLOOKUP(B55,'W15'!$A$3:$C$66,3, FALSE)</f>
        <v>1</v>
      </c>
      <c r="AR55">
        <f>VLOOKUP(B55,'W16'!$A$3:$C$66,3, FALSE)</f>
        <v>2</v>
      </c>
      <c r="AS55">
        <f>VLOOKUP(B55,'W17'!$A$3:$C$66,3, FALSE)</f>
        <v>2</v>
      </c>
      <c r="AT55">
        <f>VLOOKUP(B55,'W18'!$A$3:$C$66,3, FALSE)</f>
        <v>1</v>
      </c>
      <c r="AU55" s="3">
        <f>VLOOKUP(B55,'W19'!$A$3:$C$65,3, FALSE)</f>
        <v>2</v>
      </c>
      <c r="AV55" s="1">
        <f t="shared" si="11"/>
        <v>25</v>
      </c>
    </row>
    <row r="56" spans="1:48" x14ac:dyDescent="0.25">
      <c r="A56" s="31">
        <v>54</v>
      </c>
      <c r="B56" s="17" t="s">
        <v>83</v>
      </c>
      <c r="C56" s="4">
        <f t="shared" si="7"/>
        <v>157</v>
      </c>
      <c r="D56" s="4">
        <f t="shared" si="8"/>
        <v>284</v>
      </c>
      <c r="E56" s="11">
        <f t="shared" si="9"/>
        <v>0.55281690140845074</v>
      </c>
      <c r="F56" s="5">
        <f t="shared" si="12"/>
        <v>28</v>
      </c>
      <c r="H56">
        <f>VLOOKUP(B56,'W01'!$A$3:$B$66,2, FALSE)</f>
        <v>8.5</v>
      </c>
      <c r="I56">
        <f>VLOOKUP(B56,'W02'!$A$3:$B$66,2, FALSE)</f>
        <v>7</v>
      </c>
      <c r="J56">
        <f>VLOOKUP(B56,'W03'!$A$3:$B$66,2, FALSE)</f>
        <v>8</v>
      </c>
      <c r="K56">
        <f>VLOOKUP(B56,'W04'!$A$3:$B$66,2, FALSE)</f>
        <v>8</v>
      </c>
      <c r="L56">
        <f>VLOOKUP(B56,'W05'!$A$3:$B$67,2, FALSE)</f>
        <v>11</v>
      </c>
      <c r="M56">
        <f>VLOOKUP(B56,'W06'!$A$3:$B$67,2, FALSE)</f>
        <v>5</v>
      </c>
      <c r="N56">
        <f>VLOOKUP(B56,'W07'!$A$3:$B$67,2, FALSE)</f>
        <v>8</v>
      </c>
      <c r="O56">
        <f>VLOOKUP(B56,'W08'!$A$3:$B$67,2, FALSE)</f>
        <v>5</v>
      </c>
      <c r="P56">
        <f>VLOOKUP(B56,'W09'!$A$3:$B$66,2, FALSE)</f>
        <v>8</v>
      </c>
      <c r="Q56">
        <f>VLOOKUP(B56,'W10'!$A$3:$B$66,2, FALSE)</f>
        <v>9</v>
      </c>
      <c r="R56">
        <f>VLOOKUP(B56,'W11'!$A$3:$B$66,2, FALSE)</f>
        <v>7</v>
      </c>
      <c r="S56">
        <f>VLOOKUP(B56,'W12'!$A$3:$B$66,2, FALSE)</f>
        <v>11</v>
      </c>
      <c r="T56">
        <f>VLOOKUP(B56,'W13'!$A$3:$B$66,2, FALSE)</f>
        <v>7.5</v>
      </c>
      <c r="U56">
        <f>VLOOKUP(B56,'W14'!$A$3:$B$66,2, FALSE)</f>
        <v>7</v>
      </c>
      <c r="V56">
        <f>VLOOKUP(B56,'W15'!$A$3:$B$66,2, FALSE)</f>
        <v>11</v>
      </c>
      <c r="W56">
        <f>VLOOKUP(B56,'W16'!$A$3:$B$66,2, FALSE)</f>
        <v>10</v>
      </c>
      <c r="X56">
        <f>VLOOKUP(B56,'W17'!$A$3:$B$66,2, FALSE)</f>
        <v>7</v>
      </c>
      <c r="Y56">
        <f>VLOOKUP(B56,'W18'!$A$3:$B$66,2, FALSE)</f>
        <v>10</v>
      </c>
      <c r="Z56" s="3">
        <f>VLOOKUP(B56,'W19'!$A$3:$B$65,2, FALSE)</f>
        <v>9</v>
      </c>
      <c r="AA56" s="1">
        <f t="shared" si="10"/>
        <v>157</v>
      </c>
      <c r="AC56">
        <f>VLOOKUP(B56,'W01'!$A$3:$C$66,3, FALSE)</f>
        <v>1</v>
      </c>
      <c r="AD56">
        <f>VLOOKUP(B56,'W02'!$A$3:$C$66,3, FALSE)</f>
        <v>2</v>
      </c>
      <c r="AE56">
        <f>VLOOKUP(B56,'W03'!$A$3:$C$66,3, FALSE)</f>
        <v>0</v>
      </c>
      <c r="AF56">
        <f>VLOOKUP(B56,'W04'!$A$3:$C$66,3, FALSE)</f>
        <v>1</v>
      </c>
      <c r="AG56">
        <f>VLOOKUP(B56,'W05'!$A$3:$C$67,3, FALSE)</f>
        <v>2</v>
      </c>
      <c r="AH56">
        <f>VLOOKUP(B56,'W06'!$A$3:$C$67,3, FALSE)</f>
        <v>0</v>
      </c>
      <c r="AI56">
        <f>VLOOKUP(B56,'W07'!$A$3:$C$67,3, FALSE)</f>
        <v>2</v>
      </c>
      <c r="AJ56">
        <f>VLOOKUP(B56,'W08'!$A$3:$C$67,3, FALSE)</f>
        <v>2</v>
      </c>
      <c r="AK56">
        <f>VLOOKUP(B56,'W09'!$A$3:$C$66,3, FALSE)</f>
        <v>2</v>
      </c>
      <c r="AL56">
        <f>VLOOKUP(B56,'W10'!$A$3:$C$66,3, FALSE)</f>
        <v>1</v>
      </c>
      <c r="AM56">
        <f>VLOOKUP(B56,'W11'!$A$3:$C$66,3, FALSE)</f>
        <v>1</v>
      </c>
      <c r="AN56">
        <f>VLOOKUP(B56,'W12'!$A$3:$C$66,3, FALSE)</f>
        <v>2</v>
      </c>
      <c r="AO56">
        <f>VLOOKUP(B56,'W13'!$A$3:$C$66,3, FALSE)</f>
        <v>2</v>
      </c>
      <c r="AP56">
        <f>VLOOKUP(B56,'W14'!$A$3:$C$66,3, FALSE)</f>
        <v>1</v>
      </c>
      <c r="AQ56">
        <f>VLOOKUP(B56,'W15'!$A$3:$C$66,3, FALSE)</f>
        <v>2</v>
      </c>
      <c r="AR56">
        <f>VLOOKUP(B56,'W16'!$A$3:$C$66,3, FALSE)</f>
        <v>2</v>
      </c>
      <c r="AS56">
        <f>VLOOKUP(B56,'W17'!$A$3:$C$66,3, FALSE)</f>
        <v>1</v>
      </c>
      <c r="AT56">
        <f>VLOOKUP(B56,'W18'!$A$3:$C$66,3, FALSE)</f>
        <v>2</v>
      </c>
      <c r="AU56" s="3">
        <f>VLOOKUP(B56,'W19'!$A$3:$C$65,3, FALSE)</f>
        <v>2</v>
      </c>
      <c r="AV56" s="1">
        <f t="shared" si="11"/>
        <v>28</v>
      </c>
    </row>
    <row r="57" spans="1:48" x14ac:dyDescent="0.25">
      <c r="A57" s="31">
        <v>55</v>
      </c>
      <c r="B57" s="17" t="s">
        <v>161</v>
      </c>
      <c r="C57" s="4">
        <f t="shared" si="7"/>
        <v>157</v>
      </c>
      <c r="D57" s="4">
        <f t="shared" si="8"/>
        <v>284</v>
      </c>
      <c r="E57" s="11">
        <f t="shared" si="9"/>
        <v>0.55281690140845074</v>
      </c>
      <c r="F57" s="5">
        <f t="shared" si="12"/>
        <v>20</v>
      </c>
      <c r="H57">
        <f>VLOOKUP(B57,'W01'!$A$3:$B$66,2, FALSE)</f>
        <v>2.5</v>
      </c>
      <c r="I57">
        <f>VLOOKUP(B57,'W02'!$A$3:$B$66,2, FALSE)</f>
        <v>9</v>
      </c>
      <c r="J57">
        <f>VLOOKUP(B57,'W03'!$A$3:$B$66,2, FALSE)</f>
        <v>6</v>
      </c>
      <c r="K57">
        <f>VLOOKUP(B57,'W04'!$A$3:$B$66,2, FALSE)</f>
        <v>9</v>
      </c>
      <c r="L57">
        <f>VLOOKUP(B57,'W05'!$A$3:$B$67,2, FALSE)</f>
        <v>9</v>
      </c>
      <c r="M57">
        <f>VLOOKUP(B57,'W06'!$A$3:$B$67,2, FALSE)</f>
        <v>7</v>
      </c>
      <c r="N57">
        <f>VLOOKUP(B57,'W07'!$A$3:$B$67,2, FALSE)</f>
        <v>9</v>
      </c>
      <c r="O57">
        <f>VLOOKUP(B57,'W08'!$A$3:$B$67,2, FALSE)</f>
        <v>9</v>
      </c>
      <c r="P57">
        <f>VLOOKUP(B57,'W09'!$A$3:$B$66,2, FALSE)</f>
        <v>9</v>
      </c>
      <c r="Q57">
        <f>VLOOKUP(B57,'W10'!$A$3:$B$66,2, FALSE)</f>
        <v>6</v>
      </c>
      <c r="R57">
        <f>VLOOKUP(B57,'W11'!$A$3:$B$66,2, FALSE)</f>
        <v>9</v>
      </c>
      <c r="S57">
        <f>VLOOKUP(B57,'W12'!$A$3:$B$66,2, FALSE)</f>
        <v>13</v>
      </c>
      <c r="T57">
        <f>VLOOKUP(B57,'W13'!$A$3:$B$66,2, FALSE)</f>
        <v>10.5</v>
      </c>
      <c r="U57">
        <f>VLOOKUP(B57,'W14'!$A$3:$B$66,2, FALSE)</f>
        <v>6</v>
      </c>
      <c r="V57">
        <f>VLOOKUP(B57,'W15'!$A$3:$B$66,2, FALSE)</f>
        <v>13</v>
      </c>
      <c r="W57">
        <f>VLOOKUP(B57,'W16'!$A$3:$B$66,2, FALSE)</f>
        <v>10</v>
      </c>
      <c r="X57">
        <f>VLOOKUP(B57,'W17'!$A$3:$B$66,2, FALSE)</f>
        <v>10</v>
      </c>
      <c r="Y57">
        <f>VLOOKUP(B57,'W18'!$A$3:$B$66,2, FALSE)</f>
        <v>8</v>
      </c>
      <c r="Z57" s="3">
        <f>VLOOKUP(B57,'W19'!$A$3:$B$65,2, FALSE)</f>
        <v>2</v>
      </c>
      <c r="AA57" s="1">
        <f t="shared" si="10"/>
        <v>157</v>
      </c>
      <c r="AC57">
        <f>VLOOKUP(B57,'W01'!$A$3:$C$66,3, FALSE)</f>
        <v>1</v>
      </c>
      <c r="AD57">
        <f>VLOOKUP(B57,'W02'!$A$3:$C$66,3, FALSE)</f>
        <v>1</v>
      </c>
      <c r="AE57">
        <f>VLOOKUP(B57,'W03'!$A$3:$C$66,3, FALSE)</f>
        <v>1</v>
      </c>
      <c r="AF57">
        <f>VLOOKUP(B57,'W04'!$A$3:$C$66,3, FALSE)</f>
        <v>1</v>
      </c>
      <c r="AG57">
        <f>VLOOKUP(B57,'W05'!$A$3:$C$67,3, FALSE)</f>
        <v>1</v>
      </c>
      <c r="AH57">
        <f>VLOOKUP(B57,'W06'!$A$3:$C$67,3, FALSE)</f>
        <v>0</v>
      </c>
      <c r="AI57">
        <f>VLOOKUP(B57,'W07'!$A$3:$C$67,3, FALSE)</f>
        <v>0</v>
      </c>
      <c r="AJ57">
        <f>VLOOKUP(B57,'W08'!$A$3:$C$67,3, FALSE)</f>
        <v>2</v>
      </c>
      <c r="AK57">
        <f>VLOOKUP(B57,'W09'!$A$3:$C$66,3, FALSE)</f>
        <v>1</v>
      </c>
      <c r="AL57">
        <f>VLOOKUP(B57,'W10'!$A$3:$C$66,3, FALSE)</f>
        <v>0</v>
      </c>
      <c r="AM57">
        <f>VLOOKUP(B57,'W11'!$A$3:$C$66,3, FALSE)</f>
        <v>1</v>
      </c>
      <c r="AN57">
        <f>VLOOKUP(B57,'W12'!$A$3:$C$66,3, FALSE)</f>
        <v>2</v>
      </c>
      <c r="AO57">
        <f>VLOOKUP(B57,'W13'!$A$3:$C$66,3, FALSE)</f>
        <v>2</v>
      </c>
      <c r="AP57">
        <f>VLOOKUP(B57,'W14'!$A$3:$C$66,3, FALSE)</f>
        <v>1</v>
      </c>
      <c r="AQ57">
        <f>VLOOKUP(B57,'W15'!$A$3:$C$66,3, FALSE)</f>
        <v>1</v>
      </c>
      <c r="AR57">
        <f>VLOOKUP(B57,'W16'!$A$3:$C$66,3, FALSE)</f>
        <v>1</v>
      </c>
      <c r="AS57">
        <f>VLOOKUP(B57,'W17'!$A$3:$C$66,3, FALSE)</f>
        <v>2</v>
      </c>
      <c r="AT57">
        <f>VLOOKUP(B57,'W18'!$A$3:$C$66,3, FALSE)</f>
        <v>2</v>
      </c>
      <c r="AU57" s="3">
        <f>VLOOKUP(B57,'W19'!$A$3:$C$65,3, FALSE)</f>
        <v>0</v>
      </c>
      <c r="AV57" s="1">
        <f t="shared" si="11"/>
        <v>20</v>
      </c>
    </row>
    <row r="58" spans="1:48" x14ac:dyDescent="0.25">
      <c r="A58" s="31">
        <v>56</v>
      </c>
      <c r="B58" s="17" t="s">
        <v>97</v>
      </c>
      <c r="C58" s="4">
        <f t="shared" si="7"/>
        <v>155</v>
      </c>
      <c r="D58" s="4">
        <f t="shared" si="8"/>
        <v>284</v>
      </c>
      <c r="E58" s="11">
        <f t="shared" si="9"/>
        <v>0.54577464788732399</v>
      </c>
      <c r="F58" s="5">
        <f t="shared" si="12"/>
        <v>27</v>
      </c>
      <c r="H58">
        <f>VLOOKUP(B58,'W01'!$A$3:$B$66,2, FALSE)</f>
        <v>6.5</v>
      </c>
      <c r="I58">
        <f>VLOOKUP(B58,'W02'!$A$3:$B$66,2, FALSE)</f>
        <v>8</v>
      </c>
      <c r="J58">
        <f>VLOOKUP(B58,'W03'!$A$3:$B$66,2, FALSE)</f>
        <v>7</v>
      </c>
      <c r="K58">
        <f>VLOOKUP(B58,'W04'!$A$3:$B$66,2, FALSE)</f>
        <v>10</v>
      </c>
      <c r="L58">
        <f>VLOOKUP(B58,'W05'!$A$3:$B$67,2, FALSE)</f>
        <v>11</v>
      </c>
      <c r="M58">
        <f>VLOOKUP(B58,'W06'!$A$3:$B$67,2, FALSE)</f>
        <v>7</v>
      </c>
      <c r="N58">
        <f>VLOOKUP(B58,'W07'!$A$3:$B$67,2, FALSE)</f>
        <v>5</v>
      </c>
      <c r="O58">
        <f>VLOOKUP(B58,'W08'!$A$3:$B$67,2, FALSE)</f>
        <v>9</v>
      </c>
      <c r="P58">
        <f>VLOOKUP(B58,'W09'!$A$3:$B$66,2, FALSE)</f>
        <v>6</v>
      </c>
      <c r="Q58">
        <f>VLOOKUP(B58,'W10'!$A$3:$B$66,2, FALSE)</f>
        <v>6</v>
      </c>
      <c r="R58">
        <f>VLOOKUP(B58,'W11'!$A$3:$B$66,2, FALSE)</f>
        <v>10</v>
      </c>
      <c r="S58">
        <f>VLOOKUP(B58,'W12'!$A$3:$B$66,2, FALSE)</f>
        <v>8</v>
      </c>
      <c r="T58">
        <f>VLOOKUP(B58,'W13'!$A$3:$B$66,2, FALSE)</f>
        <v>9.5</v>
      </c>
      <c r="U58">
        <f>VLOOKUP(B58,'W14'!$A$3:$B$66,2, FALSE)</f>
        <v>6</v>
      </c>
      <c r="V58">
        <f>VLOOKUP(B58,'W15'!$A$3:$B$66,2, FALSE)</f>
        <v>12</v>
      </c>
      <c r="W58">
        <f>VLOOKUP(B58,'W16'!$A$3:$B$66,2, FALSE)</f>
        <v>11</v>
      </c>
      <c r="X58">
        <f>VLOOKUP(B58,'W17'!$A$3:$B$66,2, FALSE)</f>
        <v>7</v>
      </c>
      <c r="Y58">
        <f>VLOOKUP(B58,'W18'!$A$3:$B$66,2, FALSE)</f>
        <v>8</v>
      </c>
      <c r="Z58" s="3">
        <f>VLOOKUP(B58,'W19'!$A$3:$B$65,2, FALSE)</f>
        <v>8</v>
      </c>
      <c r="AA58" s="1">
        <f t="shared" si="10"/>
        <v>155</v>
      </c>
      <c r="AC58">
        <f>VLOOKUP(B58,'W01'!$A$3:$C$66,3, FALSE)</f>
        <v>1</v>
      </c>
      <c r="AD58">
        <f>VLOOKUP(B58,'W02'!$A$3:$C$66,3, FALSE)</f>
        <v>2</v>
      </c>
      <c r="AE58">
        <f>VLOOKUP(B58,'W03'!$A$3:$C$66,3, FALSE)</f>
        <v>1</v>
      </c>
      <c r="AF58">
        <f>VLOOKUP(B58,'W04'!$A$3:$C$66,3, FALSE)</f>
        <v>2</v>
      </c>
      <c r="AG58">
        <f>VLOOKUP(B58,'W05'!$A$3:$C$67,3, FALSE)</f>
        <v>2</v>
      </c>
      <c r="AH58">
        <f>VLOOKUP(B58,'W06'!$A$3:$C$67,3, FALSE)</f>
        <v>1</v>
      </c>
      <c r="AI58">
        <f>VLOOKUP(B58,'W07'!$A$3:$C$67,3, FALSE)</f>
        <v>0</v>
      </c>
      <c r="AJ58">
        <f>VLOOKUP(B58,'W08'!$A$3:$C$67,3, FALSE)</f>
        <v>1</v>
      </c>
      <c r="AK58">
        <f>VLOOKUP(B58,'W09'!$A$3:$C$66,3, FALSE)</f>
        <v>1</v>
      </c>
      <c r="AL58">
        <f>VLOOKUP(B58,'W10'!$A$3:$C$66,3, FALSE)</f>
        <v>1</v>
      </c>
      <c r="AM58">
        <f>VLOOKUP(B58,'W11'!$A$3:$C$66,3, FALSE)</f>
        <v>2</v>
      </c>
      <c r="AN58">
        <f>VLOOKUP(B58,'W12'!$A$3:$C$66,3, FALSE)</f>
        <v>2</v>
      </c>
      <c r="AO58">
        <f>VLOOKUP(B58,'W13'!$A$3:$C$66,3, FALSE)</f>
        <v>2</v>
      </c>
      <c r="AP58">
        <f>VLOOKUP(B58,'W14'!$A$3:$C$66,3, FALSE)</f>
        <v>2</v>
      </c>
      <c r="AQ58">
        <f>VLOOKUP(B58,'W15'!$A$3:$C$66,3, FALSE)</f>
        <v>2</v>
      </c>
      <c r="AR58">
        <f>VLOOKUP(B58,'W16'!$A$3:$C$66,3, FALSE)</f>
        <v>1</v>
      </c>
      <c r="AS58">
        <f>VLOOKUP(B58,'W17'!$A$3:$C$66,3, FALSE)</f>
        <v>1</v>
      </c>
      <c r="AT58">
        <f>VLOOKUP(B58,'W18'!$A$3:$C$66,3, FALSE)</f>
        <v>1</v>
      </c>
      <c r="AU58" s="3">
        <f>VLOOKUP(B58,'W19'!$A$3:$C$65,3, FALSE)</f>
        <v>2</v>
      </c>
      <c r="AV58" s="1">
        <f t="shared" si="11"/>
        <v>27</v>
      </c>
    </row>
    <row r="59" spans="1:48" x14ac:dyDescent="0.25">
      <c r="A59" s="31">
        <v>57</v>
      </c>
      <c r="B59" s="17" t="s">
        <v>102</v>
      </c>
      <c r="C59" s="4">
        <f t="shared" si="7"/>
        <v>150</v>
      </c>
      <c r="D59" s="4">
        <f t="shared" si="8"/>
        <v>284</v>
      </c>
      <c r="E59" s="11">
        <f t="shared" si="9"/>
        <v>0.528169014084507</v>
      </c>
      <c r="F59" s="5">
        <f t="shared" si="12"/>
        <v>29.5</v>
      </c>
      <c r="H59">
        <f>VLOOKUP(B59,'W01'!$A$3:$B$66,2, FALSE)</f>
        <v>9.5</v>
      </c>
      <c r="I59">
        <f>VLOOKUP(B59,'W02'!$A$3:$B$66,2, FALSE)</f>
        <v>7</v>
      </c>
      <c r="J59">
        <f>VLOOKUP(B59,'W03'!$A$3:$B$66,2, FALSE)</f>
        <v>8</v>
      </c>
      <c r="K59">
        <f>VLOOKUP(B59,'W04'!$A$3:$B$66,2, FALSE)</f>
        <v>8</v>
      </c>
      <c r="L59">
        <f>VLOOKUP(B59,'W05'!$A$3:$B$67,2, FALSE)</f>
        <v>8</v>
      </c>
      <c r="M59">
        <f>VLOOKUP(B59,'W06'!$A$3:$B$67,2, FALSE)</f>
        <v>5</v>
      </c>
      <c r="N59">
        <f>VLOOKUP(B59,'W07'!$A$3:$B$67,2, FALSE)</f>
        <v>9</v>
      </c>
      <c r="O59">
        <f>VLOOKUP(B59,'W08'!$A$3:$B$67,2, FALSE)</f>
        <v>9</v>
      </c>
      <c r="P59">
        <f>VLOOKUP(B59,'W09'!$A$3:$B$66,2, FALSE)</f>
        <v>9</v>
      </c>
      <c r="Q59">
        <f>VLOOKUP(B59,'W10'!$A$3:$B$66,2, FALSE)</f>
        <v>5</v>
      </c>
      <c r="R59">
        <f>VLOOKUP(B59,'W11'!$A$3:$B$66,2, FALSE)</f>
        <v>9</v>
      </c>
      <c r="S59">
        <f>VLOOKUP(B59,'W12'!$A$3:$B$66,2, FALSE)</f>
        <v>8</v>
      </c>
      <c r="T59">
        <f>VLOOKUP(B59,'W13'!$A$3:$B$66,2, FALSE)</f>
        <v>9.5</v>
      </c>
      <c r="U59">
        <f>VLOOKUP(B59,'W14'!$A$3:$B$66,2, FALSE)</f>
        <v>5</v>
      </c>
      <c r="V59">
        <f>VLOOKUP(B59,'W15'!$A$3:$B$66,2, FALSE)</f>
        <v>8</v>
      </c>
      <c r="W59">
        <f>VLOOKUP(B59,'W16'!$A$3:$B$66,2, FALSE)</f>
        <v>8</v>
      </c>
      <c r="X59">
        <f>VLOOKUP(B59,'W17'!$A$3:$B$66,2, FALSE)</f>
        <v>10</v>
      </c>
      <c r="Y59">
        <f>VLOOKUP(B59,'W18'!$A$3:$B$66,2, FALSE)</f>
        <v>9</v>
      </c>
      <c r="Z59" s="3">
        <f>VLOOKUP(B59,'W19'!$A$3:$B$65,2, FALSE)</f>
        <v>6</v>
      </c>
      <c r="AA59" s="1">
        <f t="shared" si="10"/>
        <v>150</v>
      </c>
      <c r="AC59">
        <f>VLOOKUP(B59,'W01'!$A$3:$C$66,3, FALSE)</f>
        <v>0.5</v>
      </c>
      <c r="AD59">
        <f>VLOOKUP(B59,'W02'!$A$3:$C$66,3, FALSE)</f>
        <v>2</v>
      </c>
      <c r="AE59">
        <f>VLOOKUP(B59,'W03'!$A$3:$C$66,3, FALSE)</f>
        <v>1</v>
      </c>
      <c r="AF59">
        <f>VLOOKUP(B59,'W04'!$A$3:$C$66,3, FALSE)</f>
        <v>2</v>
      </c>
      <c r="AG59">
        <f>VLOOKUP(B59,'W05'!$A$3:$C$67,3, FALSE)</f>
        <v>2</v>
      </c>
      <c r="AH59">
        <f>VLOOKUP(B59,'W06'!$A$3:$C$67,3, FALSE)</f>
        <v>0</v>
      </c>
      <c r="AI59">
        <f>VLOOKUP(B59,'W07'!$A$3:$C$67,3, FALSE)</f>
        <v>1</v>
      </c>
      <c r="AJ59">
        <f>VLOOKUP(B59,'W08'!$A$3:$C$67,3, FALSE)</f>
        <v>2</v>
      </c>
      <c r="AK59">
        <f>VLOOKUP(B59,'W09'!$A$3:$C$66,3, FALSE)</f>
        <v>1</v>
      </c>
      <c r="AL59">
        <f>VLOOKUP(B59,'W10'!$A$3:$C$66,3, FALSE)</f>
        <v>2</v>
      </c>
      <c r="AM59">
        <f>VLOOKUP(B59,'W11'!$A$3:$C$66,3, FALSE)</f>
        <v>2</v>
      </c>
      <c r="AN59">
        <f>VLOOKUP(B59,'W12'!$A$3:$C$66,3, FALSE)</f>
        <v>2</v>
      </c>
      <c r="AO59">
        <f>VLOOKUP(B59,'W13'!$A$3:$C$66,3, FALSE)</f>
        <v>2</v>
      </c>
      <c r="AP59">
        <f>VLOOKUP(B59,'W14'!$A$3:$C$66,3, FALSE)</f>
        <v>2</v>
      </c>
      <c r="AQ59">
        <f>VLOOKUP(B59,'W15'!$A$3:$C$66,3, FALSE)</f>
        <v>1</v>
      </c>
      <c r="AR59">
        <f>VLOOKUP(B59,'W16'!$A$3:$C$66,3, FALSE)</f>
        <v>2</v>
      </c>
      <c r="AS59">
        <f>VLOOKUP(B59,'W17'!$A$3:$C$66,3, FALSE)</f>
        <v>2</v>
      </c>
      <c r="AT59">
        <f>VLOOKUP(B59,'W18'!$A$3:$C$66,3, FALSE)</f>
        <v>1</v>
      </c>
      <c r="AU59" s="3">
        <f>VLOOKUP(B59,'W19'!$A$3:$C$65,3, FALSE)</f>
        <v>2</v>
      </c>
      <c r="AV59" s="1">
        <f t="shared" si="11"/>
        <v>29.5</v>
      </c>
    </row>
    <row r="60" spans="1:48" x14ac:dyDescent="0.25">
      <c r="A60" s="31">
        <v>58</v>
      </c>
      <c r="B60" s="17" t="s">
        <v>78</v>
      </c>
      <c r="C60" s="4">
        <f t="shared" si="7"/>
        <v>146</v>
      </c>
      <c r="D60" s="4">
        <f t="shared" si="8"/>
        <v>284</v>
      </c>
      <c r="E60" s="11">
        <f t="shared" si="9"/>
        <v>0.5140845070422535</v>
      </c>
      <c r="F60" s="5">
        <f t="shared" si="12"/>
        <v>19</v>
      </c>
      <c r="H60">
        <f>VLOOKUP(B60,'W01'!$A$3:$B$66,2, FALSE)</f>
        <v>6.5</v>
      </c>
      <c r="I60">
        <f>VLOOKUP(B60,'W02'!$A$3:$B$66,2, FALSE)</f>
        <v>9</v>
      </c>
      <c r="J60">
        <f>VLOOKUP(B60,'W03'!$A$3:$B$66,2, FALSE)</f>
        <v>9</v>
      </c>
      <c r="K60">
        <f>VLOOKUP(B60,'W04'!$A$3:$B$66,2, FALSE)</f>
        <v>9</v>
      </c>
      <c r="L60">
        <f>VLOOKUP(B60,'W05'!$A$3:$B$67,2, FALSE)</f>
        <v>12</v>
      </c>
      <c r="M60">
        <f>VLOOKUP(B60,'W06'!$A$3:$B$67,2, FALSE)</f>
        <v>8</v>
      </c>
      <c r="N60">
        <f>VLOOKUP(B60,'W07'!$A$3:$B$67,2, FALSE)</f>
        <v>6</v>
      </c>
      <c r="O60">
        <f>VLOOKUP(B60,'W08'!$A$3:$B$67,2, FALSE)</f>
        <v>8</v>
      </c>
      <c r="P60">
        <f>VLOOKUP(B60,'W09'!$A$3:$B$66,2, FALSE)</f>
        <v>5</v>
      </c>
      <c r="Q60">
        <f>VLOOKUP(B60,'W10'!$A$3:$B$66,2, FALSE)</f>
        <v>6</v>
      </c>
      <c r="R60">
        <f>VLOOKUP(B60,'W11'!$A$3:$B$66,2, FALSE)</f>
        <v>9</v>
      </c>
      <c r="S60">
        <f>VLOOKUP(B60,'W12'!$A$3:$B$66,2, FALSE)</f>
        <v>6</v>
      </c>
      <c r="T60">
        <f>VLOOKUP(B60,'W13'!$A$3:$B$66,2, FALSE)</f>
        <v>7.5</v>
      </c>
      <c r="U60">
        <f>VLOOKUP(B60,'W14'!$A$3:$B$66,2, FALSE)</f>
        <v>6</v>
      </c>
      <c r="V60">
        <f>VLOOKUP(B60,'W15'!$A$3:$B$66,2, FALSE)</f>
        <v>11</v>
      </c>
      <c r="W60">
        <f>VLOOKUP(B60,'W16'!$A$3:$B$66,2, FALSE)</f>
        <v>11</v>
      </c>
      <c r="X60">
        <f>VLOOKUP(B60,'W17'!$A$3:$B$66,2, FALSE)</f>
        <v>4</v>
      </c>
      <c r="Y60">
        <f>VLOOKUP(B60,'W18'!$A$3:$B$66,2, FALSE)</f>
        <v>5</v>
      </c>
      <c r="Z60" s="3">
        <f>VLOOKUP(B60,'W19'!$A$3:$B$65,2, FALSE)</f>
        <v>8</v>
      </c>
      <c r="AA60" s="1">
        <f t="shared" si="10"/>
        <v>146</v>
      </c>
      <c r="AC60">
        <f>VLOOKUP(B60,'W01'!$A$3:$C$66,3, FALSE)</f>
        <v>0</v>
      </c>
      <c r="AD60">
        <f>VLOOKUP(B60,'W02'!$A$3:$C$66,3, FALSE)</f>
        <v>2</v>
      </c>
      <c r="AE60">
        <f>VLOOKUP(B60,'W03'!$A$3:$C$66,3, FALSE)</f>
        <v>0</v>
      </c>
      <c r="AF60">
        <f>VLOOKUP(B60,'W04'!$A$3:$C$66,3, FALSE)</f>
        <v>2</v>
      </c>
      <c r="AG60">
        <f>VLOOKUP(B60,'W05'!$A$3:$C$67,3, FALSE)</f>
        <v>1</v>
      </c>
      <c r="AH60">
        <f>VLOOKUP(B60,'W06'!$A$3:$C$67,3, FALSE)</f>
        <v>2</v>
      </c>
      <c r="AI60">
        <f>VLOOKUP(B60,'W07'!$A$3:$C$67,3, FALSE)</f>
        <v>2</v>
      </c>
      <c r="AJ60">
        <f>VLOOKUP(B60,'W08'!$A$3:$C$67,3, FALSE)</f>
        <v>1</v>
      </c>
      <c r="AK60">
        <f>VLOOKUP(B60,'W09'!$A$3:$C$66,3, FALSE)</f>
        <v>1</v>
      </c>
      <c r="AL60">
        <f>VLOOKUP(B60,'W10'!$A$3:$C$66,3, FALSE)</f>
        <v>0</v>
      </c>
      <c r="AM60">
        <f>VLOOKUP(B60,'W11'!$A$3:$C$66,3, FALSE)</f>
        <v>2</v>
      </c>
      <c r="AN60">
        <f>VLOOKUP(B60,'W12'!$A$3:$C$66,3, FALSE)</f>
        <v>0</v>
      </c>
      <c r="AO60">
        <f>VLOOKUP(B60,'W13'!$A$3:$C$66,3, FALSE)</f>
        <v>2</v>
      </c>
      <c r="AP60">
        <f>VLOOKUP(B60,'W14'!$A$3:$C$66,3, FALSE)</f>
        <v>1</v>
      </c>
      <c r="AQ60">
        <f>VLOOKUP(B60,'W15'!$A$3:$C$66,3, FALSE)</f>
        <v>1</v>
      </c>
      <c r="AR60">
        <f>VLOOKUP(B60,'W16'!$A$3:$C$66,3, FALSE)</f>
        <v>0</v>
      </c>
      <c r="AS60">
        <f>VLOOKUP(B60,'W17'!$A$3:$C$66,3, FALSE)</f>
        <v>0</v>
      </c>
      <c r="AT60">
        <f>VLOOKUP(B60,'W18'!$A$3:$C$66,3, FALSE)</f>
        <v>0</v>
      </c>
      <c r="AU60" s="3">
        <f>VLOOKUP(B60,'W19'!$A$3:$C$65,3, FALSE)</f>
        <v>2</v>
      </c>
      <c r="AV60" s="1">
        <f t="shared" si="11"/>
        <v>19</v>
      </c>
    </row>
    <row r="61" spans="1:48" x14ac:dyDescent="0.25">
      <c r="A61" s="31">
        <v>59</v>
      </c>
      <c r="B61" s="17" t="s">
        <v>88</v>
      </c>
      <c r="C61" s="4">
        <f t="shared" si="7"/>
        <v>144</v>
      </c>
      <c r="D61" s="4">
        <f t="shared" si="8"/>
        <v>284</v>
      </c>
      <c r="E61" s="11">
        <f t="shared" si="9"/>
        <v>0.50704225352112675</v>
      </c>
      <c r="F61" s="5">
        <f t="shared" si="12"/>
        <v>20</v>
      </c>
      <c r="H61">
        <f>VLOOKUP(B61,'W01'!$A$3:$B$66,2, FALSE)</f>
        <v>9.5</v>
      </c>
      <c r="I61">
        <f>VLOOKUP(B61,'W02'!$A$3:$B$66,2, FALSE)</f>
        <v>5</v>
      </c>
      <c r="J61">
        <f>VLOOKUP(B61,'W03'!$A$3:$B$66,2, FALSE)</f>
        <v>7</v>
      </c>
      <c r="K61">
        <f>VLOOKUP(B61,'W04'!$A$3:$B$66,2, FALSE)</f>
        <v>9</v>
      </c>
      <c r="L61">
        <f>VLOOKUP(B61,'W05'!$A$3:$B$67,2, FALSE)</f>
        <v>9</v>
      </c>
      <c r="M61">
        <f>VLOOKUP(B61,'W06'!$A$3:$B$67,2, FALSE)</f>
        <v>2</v>
      </c>
      <c r="N61">
        <f>VLOOKUP(B61,'W07'!$A$3:$B$67,2, FALSE)</f>
        <v>10</v>
      </c>
      <c r="O61">
        <f>VLOOKUP(B61,'W08'!$A$3:$B$67,2, FALSE)</f>
        <v>9</v>
      </c>
      <c r="P61">
        <f>VLOOKUP(B61,'W09'!$A$3:$B$66,2, FALSE)</f>
        <v>10</v>
      </c>
      <c r="Q61">
        <f>VLOOKUP(B61,'W10'!$A$3:$B$66,2, FALSE)</f>
        <v>8</v>
      </c>
      <c r="R61">
        <f>VLOOKUP(B61,'W11'!$A$3:$B$66,2, FALSE)</f>
        <v>8</v>
      </c>
      <c r="S61">
        <f>VLOOKUP(B61,'W12'!$A$3:$B$66,2, FALSE)</f>
        <v>12</v>
      </c>
      <c r="T61">
        <f>VLOOKUP(B61,'W13'!$A$3:$B$66,2, FALSE)</f>
        <v>10.5</v>
      </c>
      <c r="U61">
        <f>VLOOKUP(B61,'W14'!$A$3:$B$66,2, FALSE)</f>
        <v>8</v>
      </c>
      <c r="V61">
        <f>VLOOKUP(B61,'W15'!$A$3:$B$66,2, FALSE)</f>
        <v>11</v>
      </c>
      <c r="W61">
        <f>VLOOKUP(B61,'W16'!$A$3:$B$66,2, FALSE)</f>
        <v>5</v>
      </c>
      <c r="X61">
        <f>VLOOKUP(B61,'W17'!$A$3:$B$66,2, FALSE)</f>
        <v>4</v>
      </c>
      <c r="Y61">
        <f>VLOOKUP(B61,'W18'!$A$3:$B$66,2, FALSE)</f>
        <v>5</v>
      </c>
      <c r="Z61" s="3">
        <f>VLOOKUP(B61,'W19'!$A$3:$B$65,2, FALSE)</f>
        <v>2</v>
      </c>
      <c r="AA61" s="1">
        <f t="shared" si="10"/>
        <v>144</v>
      </c>
      <c r="AC61">
        <f>VLOOKUP(B61,'W01'!$A$3:$C$66,3, FALSE)</f>
        <v>0</v>
      </c>
      <c r="AD61">
        <f>VLOOKUP(B61,'W02'!$A$3:$C$66,3, FALSE)</f>
        <v>0</v>
      </c>
      <c r="AE61">
        <f>VLOOKUP(B61,'W03'!$A$3:$C$66,3, FALSE)</f>
        <v>0</v>
      </c>
      <c r="AF61">
        <f>VLOOKUP(B61,'W04'!$A$3:$C$66,3, FALSE)</f>
        <v>2</v>
      </c>
      <c r="AG61">
        <f>VLOOKUP(B61,'W05'!$A$3:$C$67,3, FALSE)</f>
        <v>2</v>
      </c>
      <c r="AH61">
        <f>VLOOKUP(B61,'W06'!$A$3:$C$67,3, FALSE)</f>
        <v>0</v>
      </c>
      <c r="AI61">
        <f>VLOOKUP(B61,'W07'!$A$3:$C$67,3, FALSE)</f>
        <v>1</v>
      </c>
      <c r="AJ61">
        <f>VLOOKUP(B61,'W08'!$A$3:$C$67,3, FALSE)</f>
        <v>2</v>
      </c>
      <c r="AK61">
        <f>VLOOKUP(B61,'W09'!$A$3:$C$66,3, FALSE)</f>
        <v>2</v>
      </c>
      <c r="AL61">
        <f>VLOOKUP(B61,'W10'!$A$3:$C$66,3, FALSE)</f>
        <v>1</v>
      </c>
      <c r="AM61">
        <f>VLOOKUP(B61,'W11'!$A$3:$C$66,3, FALSE)</f>
        <v>2</v>
      </c>
      <c r="AN61">
        <f>VLOOKUP(B61,'W12'!$A$3:$C$66,3, FALSE)</f>
        <v>2</v>
      </c>
      <c r="AO61">
        <f>VLOOKUP(B61,'W13'!$A$3:$C$66,3, FALSE)</f>
        <v>2</v>
      </c>
      <c r="AP61">
        <f>VLOOKUP(B61,'W14'!$A$3:$C$66,3, FALSE)</f>
        <v>2</v>
      </c>
      <c r="AQ61">
        <f>VLOOKUP(B61,'W15'!$A$3:$C$66,3, FALSE)</f>
        <v>2</v>
      </c>
      <c r="AR61">
        <f>VLOOKUP(B61,'W16'!$A$3:$C$66,3, FALSE)</f>
        <v>0</v>
      </c>
      <c r="AS61">
        <f>VLOOKUP(B61,'W17'!$A$3:$C$66,3, FALSE)</f>
        <v>0</v>
      </c>
      <c r="AT61">
        <f>VLOOKUP(B61,'W18'!$A$3:$C$66,3, FALSE)</f>
        <v>0</v>
      </c>
      <c r="AU61" s="3">
        <f>VLOOKUP(B61,'W19'!$A$3:$C$65,3, FALSE)</f>
        <v>0</v>
      </c>
      <c r="AV61" s="1">
        <f t="shared" si="11"/>
        <v>20</v>
      </c>
    </row>
    <row r="62" spans="1:48" x14ac:dyDescent="0.25">
      <c r="A62" s="31">
        <v>60</v>
      </c>
      <c r="B62" s="17" t="s">
        <v>87</v>
      </c>
      <c r="C62" s="4">
        <f t="shared" si="7"/>
        <v>142</v>
      </c>
      <c r="D62" s="4">
        <f t="shared" si="8"/>
        <v>284</v>
      </c>
      <c r="E62" s="11">
        <f t="shared" si="9"/>
        <v>0.5</v>
      </c>
      <c r="F62" s="5">
        <f t="shared" si="12"/>
        <v>19</v>
      </c>
      <c r="H62">
        <f>VLOOKUP(B62,'W01'!$A$3:$B$66,2, FALSE)</f>
        <v>5.5</v>
      </c>
      <c r="I62">
        <f>VLOOKUP(B62,'W02'!$A$3:$B$66,2, FALSE)</f>
        <v>10</v>
      </c>
      <c r="J62">
        <f>VLOOKUP(B62,'W03'!$A$3:$B$66,2, FALSE)</f>
        <v>4</v>
      </c>
      <c r="K62">
        <f>VLOOKUP(B62,'W04'!$A$3:$B$66,2, FALSE)</f>
        <v>11</v>
      </c>
      <c r="L62">
        <f>VLOOKUP(B62,'W05'!$A$3:$B$67,2, FALSE)</f>
        <v>12</v>
      </c>
      <c r="M62">
        <f>VLOOKUP(B62,'W06'!$A$3:$B$67,2, FALSE)</f>
        <v>7</v>
      </c>
      <c r="N62">
        <f>VLOOKUP(B62,'W07'!$A$3:$B$67,2, FALSE)</f>
        <v>6</v>
      </c>
      <c r="O62">
        <f>VLOOKUP(B62,'W08'!$A$3:$B$67,2, FALSE)</f>
        <v>11</v>
      </c>
      <c r="P62">
        <f>VLOOKUP(B62,'W09'!$A$3:$B$66,2, FALSE)</f>
        <v>5</v>
      </c>
      <c r="Q62">
        <f>VLOOKUP(B62,'W10'!$A$3:$B$66,2, FALSE)</f>
        <v>8</v>
      </c>
      <c r="R62">
        <f>VLOOKUP(B62,'W11'!$A$3:$B$66,2, FALSE)</f>
        <v>10</v>
      </c>
      <c r="S62">
        <f>VLOOKUP(B62,'W12'!$A$3:$B$66,2, FALSE)</f>
        <v>8</v>
      </c>
      <c r="T62">
        <f>VLOOKUP(B62,'W13'!$A$3:$B$66,2, FALSE)</f>
        <v>9.5</v>
      </c>
      <c r="U62">
        <f>VLOOKUP(B62,'W14'!$A$3:$B$66,2, FALSE)</f>
        <v>8</v>
      </c>
      <c r="V62">
        <f>VLOOKUP(B62,'W15'!$A$3:$B$66,2, FALSE)</f>
        <v>8</v>
      </c>
      <c r="W62">
        <f>VLOOKUP(B62,'W16'!$A$3:$B$66,2, FALSE)</f>
        <v>5</v>
      </c>
      <c r="X62">
        <f>VLOOKUP(B62,'W17'!$A$3:$B$66,2, FALSE)</f>
        <v>5</v>
      </c>
      <c r="Y62">
        <f>VLOOKUP(B62,'W18'!$A$3:$B$66,2, FALSE)</f>
        <v>5</v>
      </c>
      <c r="Z62" s="3">
        <f>VLOOKUP(B62,'W19'!$A$3:$B$65,2, FALSE)</f>
        <v>4</v>
      </c>
      <c r="AA62" s="1">
        <f t="shared" si="10"/>
        <v>142</v>
      </c>
      <c r="AC62">
        <f>VLOOKUP(B62,'W01'!$A$3:$C$66,3, FALSE)</f>
        <v>0</v>
      </c>
      <c r="AD62">
        <f>VLOOKUP(B62,'W02'!$A$3:$C$66,3, FALSE)</f>
        <v>2</v>
      </c>
      <c r="AE62">
        <f>VLOOKUP(B62,'W03'!$A$3:$C$66,3, FALSE)</f>
        <v>2</v>
      </c>
      <c r="AF62">
        <f>VLOOKUP(B62,'W04'!$A$3:$C$66,3, FALSE)</f>
        <v>1</v>
      </c>
      <c r="AG62">
        <f>VLOOKUP(B62,'W05'!$A$3:$C$67,3, FALSE)</f>
        <v>2</v>
      </c>
      <c r="AH62">
        <f>VLOOKUP(B62,'W06'!$A$3:$C$67,3, FALSE)</f>
        <v>0</v>
      </c>
      <c r="AI62">
        <f>VLOOKUP(B62,'W07'!$A$3:$C$67,3, FALSE)</f>
        <v>0</v>
      </c>
      <c r="AJ62">
        <f>VLOOKUP(B62,'W08'!$A$3:$C$67,3, FALSE)</f>
        <v>2</v>
      </c>
      <c r="AK62">
        <f>VLOOKUP(B62,'W09'!$A$3:$C$66,3, FALSE)</f>
        <v>1</v>
      </c>
      <c r="AL62">
        <f>VLOOKUP(B62,'W10'!$A$3:$C$66,3, FALSE)</f>
        <v>0</v>
      </c>
      <c r="AM62">
        <f>VLOOKUP(B62,'W11'!$A$3:$C$66,3, FALSE)</f>
        <v>2</v>
      </c>
      <c r="AN62">
        <f>VLOOKUP(B62,'W12'!$A$3:$C$66,3, FALSE)</f>
        <v>1</v>
      </c>
      <c r="AO62">
        <f>VLOOKUP(B62,'W13'!$A$3:$C$66,3, FALSE)</f>
        <v>1</v>
      </c>
      <c r="AP62">
        <f>VLOOKUP(B62,'W14'!$A$3:$C$66,3, FALSE)</f>
        <v>2</v>
      </c>
      <c r="AQ62">
        <f>VLOOKUP(B62,'W15'!$A$3:$C$66,3, FALSE)</f>
        <v>1</v>
      </c>
      <c r="AR62">
        <f>VLOOKUP(B62,'W16'!$A$3:$C$66,3, FALSE)</f>
        <v>0</v>
      </c>
      <c r="AS62">
        <f>VLOOKUP(B62,'W17'!$A$3:$C$66,3, FALSE)</f>
        <v>1</v>
      </c>
      <c r="AT62">
        <f>VLOOKUP(B62,'W18'!$A$3:$C$66,3, FALSE)</f>
        <v>0</v>
      </c>
      <c r="AU62" s="3">
        <f>VLOOKUP(B62,'W19'!$A$3:$C$65,3, FALSE)</f>
        <v>1</v>
      </c>
      <c r="AV62" s="1">
        <f t="shared" si="11"/>
        <v>19</v>
      </c>
    </row>
    <row r="63" spans="1:48" x14ac:dyDescent="0.25">
      <c r="A63" s="31">
        <v>61</v>
      </c>
      <c r="B63" s="17" t="s">
        <v>247</v>
      </c>
      <c r="C63" s="4">
        <f t="shared" si="7"/>
        <v>133.5</v>
      </c>
      <c r="D63" s="4">
        <f>$AA$69-$H$69-$I$69-$J$69-$K$69</f>
        <v>220</v>
      </c>
      <c r="E63" s="11">
        <f t="shared" si="9"/>
        <v>0.60681818181818181</v>
      </c>
      <c r="F63" s="5">
        <f t="shared" si="12"/>
        <v>24</v>
      </c>
      <c r="H63" s="51" t="s">
        <v>245</v>
      </c>
      <c r="I63" s="51" t="s">
        <v>245</v>
      </c>
      <c r="J63" s="51" t="s">
        <v>245</v>
      </c>
      <c r="K63" s="51" t="s">
        <v>245</v>
      </c>
      <c r="L63">
        <f>VLOOKUP(B63,'W05'!$A$3:$B$67,2, FALSE)</f>
        <v>12</v>
      </c>
      <c r="M63">
        <f>VLOOKUP(B63,'W06'!$A$3:$B$67,2, FALSE)</f>
        <v>5</v>
      </c>
      <c r="N63">
        <f>VLOOKUP(B63,'W07'!$A$3:$B$67,2, FALSE)</f>
        <v>8</v>
      </c>
      <c r="O63">
        <f>VLOOKUP(B63,'W08'!$A$3:$B$67,2, FALSE)</f>
        <v>9</v>
      </c>
      <c r="P63">
        <f>VLOOKUP(B63,'W09'!$A$3:$B$66,2, FALSE)</f>
        <v>9</v>
      </c>
      <c r="Q63">
        <f>VLOOKUP(B63,'W10'!$A$3:$B$66,2, FALSE)</f>
        <v>6</v>
      </c>
      <c r="R63">
        <f>VLOOKUP(B63,'W11'!$A$3:$B$66,2, FALSE)</f>
        <v>11</v>
      </c>
      <c r="S63">
        <f>VLOOKUP(B63,'W12'!$A$3:$B$66,2, FALSE)</f>
        <v>10</v>
      </c>
      <c r="T63">
        <f>VLOOKUP(B63,'W13'!$A$3:$B$66,2, FALSE)</f>
        <v>9.5</v>
      </c>
      <c r="U63">
        <f>VLOOKUP(B63,'W14'!$A$3:$B$66,2, FALSE)</f>
        <v>7</v>
      </c>
      <c r="V63">
        <f>VLOOKUP(B63,'W15'!$A$3:$B$66,2, FALSE)</f>
        <v>7</v>
      </c>
      <c r="W63">
        <f>VLOOKUP(B63,'W16'!$A$3:$B$66,2, FALSE)</f>
        <v>9</v>
      </c>
      <c r="X63">
        <f>VLOOKUP(B63,'W17'!$A$3:$B$66,2, FALSE)</f>
        <v>10</v>
      </c>
      <c r="Y63">
        <f>VLOOKUP(B63,'W18'!$A$3:$B$66,2, FALSE)</f>
        <v>13</v>
      </c>
      <c r="Z63" s="3">
        <f>VLOOKUP(B63,'W19'!$A$3:$B$65,2, FALSE)</f>
        <v>8</v>
      </c>
      <c r="AA63" s="1">
        <f t="shared" si="10"/>
        <v>133.5</v>
      </c>
      <c r="AC63" s="51" t="s">
        <v>245</v>
      </c>
      <c r="AD63" s="51" t="s">
        <v>245</v>
      </c>
      <c r="AE63" s="51" t="s">
        <v>245</v>
      </c>
      <c r="AF63" s="51" t="s">
        <v>245</v>
      </c>
      <c r="AG63">
        <f>VLOOKUP(B63,'W05'!$A$3:$C$67,3, FALSE)</f>
        <v>2</v>
      </c>
      <c r="AH63">
        <f>VLOOKUP(B63,'W06'!$A$3:$C$67,3, FALSE)</f>
        <v>2</v>
      </c>
      <c r="AI63">
        <f>VLOOKUP(B63,'W07'!$A$3:$C$67,3, FALSE)</f>
        <v>2</v>
      </c>
      <c r="AJ63">
        <f>VLOOKUP(B63,'W08'!$A$3:$C$67,3, FALSE)</f>
        <v>2</v>
      </c>
      <c r="AK63">
        <f>VLOOKUP(B63,'W09'!$A$3:$C$66,3, FALSE)</f>
        <v>1</v>
      </c>
      <c r="AL63">
        <f>VLOOKUP(B63,'W10'!$A$3:$C$66,3, FALSE)</f>
        <v>1</v>
      </c>
      <c r="AM63">
        <f>VLOOKUP(B63,'W11'!$A$3:$C$66,3, FALSE)</f>
        <v>1</v>
      </c>
      <c r="AN63">
        <f>VLOOKUP(B63,'W12'!$A$3:$C$66,3, FALSE)</f>
        <v>0</v>
      </c>
      <c r="AO63">
        <f>VLOOKUP(B63,'W13'!$A$3:$C$66,3, FALSE)</f>
        <v>2</v>
      </c>
      <c r="AP63">
        <f>VLOOKUP(B63,'W14'!$A$3:$C$66,3, FALSE)</f>
        <v>2</v>
      </c>
      <c r="AQ63">
        <f>VLOOKUP(B63,'W15'!$A$3:$C$66,3, FALSE)</f>
        <v>1</v>
      </c>
      <c r="AR63">
        <f>VLOOKUP(B63,'W16'!$A$3:$C$66,3, FALSE)</f>
        <v>1</v>
      </c>
      <c r="AS63">
        <f>VLOOKUP(B63,'W17'!$A$3:$C$66,3, FALSE)</f>
        <v>2</v>
      </c>
      <c r="AT63">
        <f>VLOOKUP(B63,'W18'!$A$3:$C$66,3, FALSE)</f>
        <v>2</v>
      </c>
      <c r="AU63" s="3">
        <f>VLOOKUP(B63,'W19'!$A$3:$C$65,3, FALSE)</f>
        <v>3</v>
      </c>
      <c r="AV63" s="1">
        <f t="shared" si="11"/>
        <v>24</v>
      </c>
    </row>
    <row r="64" spans="1:48" x14ac:dyDescent="0.25">
      <c r="A64" s="31">
        <v>62</v>
      </c>
      <c r="B64" s="17" t="s">
        <v>89</v>
      </c>
      <c r="C64" s="4">
        <f t="shared" si="7"/>
        <v>133</v>
      </c>
      <c r="D64" s="4">
        <f>$AA$69-$Z$69</f>
        <v>271</v>
      </c>
      <c r="E64" s="11">
        <f t="shared" si="9"/>
        <v>0.4907749077490775</v>
      </c>
      <c r="F64" s="5">
        <f t="shared" si="12"/>
        <v>19</v>
      </c>
      <c r="H64">
        <f>VLOOKUP(B64,'W01'!$A$3:$B$66,2, FALSE)</f>
        <v>8.5</v>
      </c>
      <c r="I64">
        <f>VLOOKUP(B64,'W02'!$A$3:$B$66,2, FALSE)</f>
        <v>7</v>
      </c>
      <c r="J64">
        <f>VLOOKUP(B64,'W03'!$A$3:$B$66,2, FALSE)</f>
        <v>7</v>
      </c>
      <c r="K64">
        <f>VLOOKUP(B64,'W04'!$A$3:$B$66,2, FALSE)</f>
        <v>11</v>
      </c>
      <c r="L64">
        <f>VLOOKUP(B64,'W05'!$A$3:$B$67,2, FALSE)</f>
        <v>12</v>
      </c>
      <c r="M64">
        <f>VLOOKUP(B64,'W06'!$A$3:$B$67,2, FALSE)</f>
        <v>7</v>
      </c>
      <c r="N64">
        <f>VLOOKUP(B64,'W07'!$A$3:$B$67,2, FALSE)</f>
        <v>10</v>
      </c>
      <c r="O64">
        <f>VLOOKUP(B64,'W08'!$A$3:$B$67,2, FALSE)</f>
        <v>11</v>
      </c>
      <c r="P64">
        <f>VLOOKUP(B64,'W09'!$A$3:$B$66,2, FALSE)</f>
        <v>7</v>
      </c>
      <c r="Q64">
        <f>VLOOKUP(B64,'W10'!$A$3:$B$66,2, FALSE)</f>
        <v>7</v>
      </c>
      <c r="R64">
        <f>VLOOKUP(B64,'W11'!$A$3:$B$66,2, FALSE)</f>
        <v>7</v>
      </c>
      <c r="S64">
        <f>VLOOKUP(B64,'W12'!$A$3:$B$66,2, FALSE)</f>
        <v>8</v>
      </c>
      <c r="T64">
        <f>VLOOKUP(B64,'W13'!$A$3:$B$66,2, FALSE)</f>
        <v>3.5</v>
      </c>
      <c r="U64">
        <f>VLOOKUP(B64,'W14'!$A$3:$B$66,2, FALSE)</f>
        <v>7</v>
      </c>
      <c r="V64">
        <f>VLOOKUP(B64,'W15'!$A$3:$B$66,2, FALSE)</f>
        <v>6</v>
      </c>
      <c r="W64">
        <f>VLOOKUP(B64,'W16'!$A$3:$B$66,2, FALSE)</f>
        <v>5</v>
      </c>
      <c r="X64">
        <f>VLOOKUP(B64,'W17'!$A$3:$B$66,2, FALSE)</f>
        <v>4</v>
      </c>
      <c r="Y64">
        <f>VLOOKUP(B64,'W18'!$A$3:$B$66,2, FALSE)</f>
        <v>5</v>
      </c>
      <c r="Z64" s="51" t="s">
        <v>245</v>
      </c>
      <c r="AA64" s="1">
        <f t="shared" si="10"/>
        <v>133</v>
      </c>
      <c r="AC64">
        <f>VLOOKUP(B64,'W01'!$A$3:$C$66,3, FALSE)</f>
        <v>1</v>
      </c>
      <c r="AD64">
        <f>VLOOKUP(B64,'W02'!$A$3:$C$66,3, FALSE)</f>
        <v>1</v>
      </c>
      <c r="AE64">
        <f>VLOOKUP(B64,'W03'!$A$3:$C$66,3, FALSE)</f>
        <v>1</v>
      </c>
      <c r="AF64">
        <f>VLOOKUP(B64,'W04'!$A$3:$C$66,3, FALSE)</f>
        <v>1</v>
      </c>
      <c r="AG64">
        <f>VLOOKUP(B64,'W05'!$A$3:$C$67,3, FALSE)</f>
        <v>1</v>
      </c>
      <c r="AH64">
        <f>VLOOKUP(B64,'W06'!$A$3:$C$67,3, FALSE)</f>
        <v>2</v>
      </c>
      <c r="AI64">
        <f>VLOOKUP(B64,'W07'!$A$3:$C$67,3, FALSE)</f>
        <v>0</v>
      </c>
      <c r="AJ64">
        <f>VLOOKUP(B64,'W08'!$A$3:$C$67,3, FALSE)</f>
        <v>2</v>
      </c>
      <c r="AK64">
        <f>VLOOKUP(B64,'W09'!$A$3:$C$66,3, FALSE)</f>
        <v>2</v>
      </c>
      <c r="AL64">
        <f>VLOOKUP(B64,'W10'!$A$3:$C$66,3, FALSE)</f>
        <v>2</v>
      </c>
      <c r="AM64">
        <f>VLOOKUP(B64,'W11'!$A$3:$C$66,3, FALSE)</f>
        <v>2</v>
      </c>
      <c r="AN64">
        <f>VLOOKUP(B64,'W12'!$A$3:$C$66,3, FALSE)</f>
        <v>2</v>
      </c>
      <c r="AO64">
        <f>VLOOKUP(B64,'W13'!$A$3:$C$66,3, FALSE)</f>
        <v>0</v>
      </c>
      <c r="AP64">
        <f>VLOOKUP(B64,'W14'!$A$3:$C$66,3, FALSE)</f>
        <v>2</v>
      </c>
      <c r="AQ64">
        <f>VLOOKUP(B64,'W15'!$A$3:$C$66,3, FALSE)</f>
        <v>0</v>
      </c>
      <c r="AR64">
        <f>VLOOKUP(B64,'W16'!$A$3:$C$66,3, FALSE)</f>
        <v>0</v>
      </c>
      <c r="AS64">
        <f>VLOOKUP(B64,'W17'!$A$3:$C$66,3, FALSE)</f>
        <v>0</v>
      </c>
      <c r="AT64">
        <f>VLOOKUP(B64,'W18'!$A$3:$C$66,3, FALSE)</f>
        <v>0</v>
      </c>
      <c r="AU64" s="51" t="s">
        <v>245</v>
      </c>
      <c r="AV64" s="1">
        <f t="shared" si="11"/>
        <v>19</v>
      </c>
    </row>
    <row r="65" spans="1:48" x14ac:dyDescent="0.25">
      <c r="A65" s="31">
        <v>63</v>
      </c>
      <c r="B65" s="17" t="s">
        <v>73</v>
      </c>
      <c r="C65" s="4">
        <f t="shared" si="7"/>
        <v>133</v>
      </c>
      <c r="D65" s="4">
        <f>$AA$69</f>
        <v>284</v>
      </c>
      <c r="E65" s="11">
        <f t="shared" si="9"/>
        <v>0.46830985915492956</v>
      </c>
      <c r="F65" s="5">
        <f t="shared" si="12"/>
        <v>16</v>
      </c>
      <c r="H65">
        <f>VLOOKUP(B65,'W01'!$A$3:$B$66,2, FALSE)</f>
        <v>7.5</v>
      </c>
      <c r="I65">
        <f>VLOOKUP(B65,'W02'!$A$3:$B$66,2, FALSE)</f>
        <v>8</v>
      </c>
      <c r="J65">
        <f>VLOOKUP(B65,'W03'!$A$3:$B$66,2, FALSE)</f>
        <v>6</v>
      </c>
      <c r="K65">
        <f>VLOOKUP(B65,'W04'!$A$3:$B$66,2, FALSE)</f>
        <v>7</v>
      </c>
      <c r="L65">
        <f>VLOOKUP(B65,'W05'!$A$3:$B$67,2, FALSE)</f>
        <v>7</v>
      </c>
      <c r="M65">
        <f>VLOOKUP(B65,'W06'!$A$3:$B$67,2, FALSE)</f>
        <v>2</v>
      </c>
      <c r="N65">
        <f>VLOOKUP(B65,'W07'!$A$3:$B$67,2, FALSE)</f>
        <v>7</v>
      </c>
      <c r="O65">
        <f>VLOOKUP(B65,'W08'!$A$3:$B$67,2, FALSE)</f>
        <v>10</v>
      </c>
      <c r="P65">
        <f>VLOOKUP(B65,'W09'!$A$3:$B$66,2, FALSE)</f>
        <v>6</v>
      </c>
      <c r="Q65">
        <f>VLOOKUP(B65,'W10'!$A$3:$B$66,2, FALSE)</f>
        <v>3</v>
      </c>
      <c r="R65">
        <f>VLOOKUP(B65,'W11'!$A$3:$B$66,2, FALSE)</f>
        <v>7</v>
      </c>
      <c r="S65">
        <f>VLOOKUP(B65,'W12'!$A$3:$B$66,2, FALSE)</f>
        <v>10</v>
      </c>
      <c r="T65">
        <f>VLOOKUP(B65,'W13'!$A$3:$B$66,2, FALSE)</f>
        <v>4.5</v>
      </c>
      <c r="U65">
        <f>VLOOKUP(B65,'W14'!$A$3:$B$66,2, FALSE)</f>
        <v>7</v>
      </c>
      <c r="V65">
        <f>VLOOKUP(B65,'W15'!$A$3:$B$66,2, FALSE)</f>
        <v>9</v>
      </c>
      <c r="W65">
        <f>VLOOKUP(B65,'W16'!$A$3:$B$66,2, FALSE)</f>
        <v>9</v>
      </c>
      <c r="X65">
        <f>VLOOKUP(B65,'W17'!$A$3:$B$66,2, FALSE)</f>
        <v>12</v>
      </c>
      <c r="Y65">
        <f>VLOOKUP(B65,'W18'!$A$3:$B$66,2, FALSE)</f>
        <v>8</v>
      </c>
      <c r="Z65" s="3">
        <f>VLOOKUP(B65,'W19'!$A$3:$B$65,2, FALSE)</f>
        <v>3</v>
      </c>
      <c r="AA65" s="1">
        <f t="shared" si="10"/>
        <v>133</v>
      </c>
      <c r="AC65">
        <f>VLOOKUP(B65,'W01'!$A$3:$C$66,3, FALSE)</f>
        <v>1</v>
      </c>
      <c r="AD65">
        <f>VLOOKUP(B65,'W02'!$A$3:$C$66,3, FALSE)</f>
        <v>0</v>
      </c>
      <c r="AE65">
        <f>VLOOKUP(B65,'W03'!$A$3:$C$66,3, FALSE)</f>
        <v>0</v>
      </c>
      <c r="AF65">
        <f>VLOOKUP(B65,'W04'!$A$3:$C$66,3, FALSE)</f>
        <v>1</v>
      </c>
      <c r="AG65">
        <f>VLOOKUP(B65,'W05'!$A$3:$C$67,3, FALSE)</f>
        <v>0</v>
      </c>
      <c r="AH65">
        <f>VLOOKUP(B65,'W06'!$A$3:$C$67,3, FALSE)</f>
        <v>0</v>
      </c>
      <c r="AI65">
        <f>VLOOKUP(B65,'W07'!$A$3:$C$67,3, FALSE)</f>
        <v>0</v>
      </c>
      <c r="AJ65">
        <f>VLOOKUP(B65,'W08'!$A$3:$C$67,3, FALSE)</f>
        <v>2</v>
      </c>
      <c r="AK65">
        <f>VLOOKUP(B65,'W09'!$A$3:$C$66,3, FALSE)</f>
        <v>2</v>
      </c>
      <c r="AL65">
        <f>VLOOKUP(B65,'W10'!$A$3:$C$66,3, FALSE)</f>
        <v>0</v>
      </c>
      <c r="AM65">
        <f>VLOOKUP(B65,'W11'!$A$3:$C$66,3, FALSE)</f>
        <v>2</v>
      </c>
      <c r="AN65">
        <f>VLOOKUP(B65,'W12'!$A$3:$C$66,3, FALSE)</f>
        <v>0</v>
      </c>
      <c r="AO65">
        <f>VLOOKUP(B65,'W13'!$A$3:$C$66,3, FALSE)</f>
        <v>1</v>
      </c>
      <c r="AP65">
        <f>VLOOKUP(B65,'W14'!$A$3:$C$66,3, FALSE)</f>
        <v>1</v>
      </c>
      <c r="AQ65">
        <f>VLOOKUP(B65,'W15'!$A$3:$C$66,3, FALSE)</f>
        <v>1</v>
      </c>
      <c r="AR65">
        <f>VLOOKUP(B65,'W16'!$A$3:$C$66,3, FALSE)</f>
        <v>2</v>
      </c>
      <c r="AS65">
        <f>VLOOKUP(B65,'W17'!$A$3:$C$66,3, FALSE)</f>
        <v>1</v>
      </c>
      <c r="AT65">
        <f>VLOOKUP(B65,'W18'!$A$3:$C$66,3, FALSE)</f>
        <v>0</v>
      </c>
      <c r="AU65" s="3">
        <f>VLOOKUP(B65,'W19'!$A$3:$C$65,3, FALSE)</f>
        <v>2</v>
      </c>
      <c r="AV65" s="1">
        <f t="shared" si="11"/>
        <v>16</v>
      </c>
    </row>
    <row r="66" spans="1:48" x14ac:dyDescent="0.25">
      <c r="A66" s="31">
        <v>64</v>
      </c>
      <c r="B66" s="17" t="s">
        <v>91</v>
      </c>
      <c r="C66" s="4">
        <f t="shared" si="7"/>
        <v>42.5</v>
      </c>
      <c r="D66" s="4">
        <f>$AA$69-$P$69-$Q$69-$R$69-$S$69-$T$69-$U$69-$V$69-$W$69-$X$69-$Y$69-$Z$69</f>
        <v>123</v>
      </c>
      <c r="E66" s="11">
        <f t="shared" si="9"/>
        <v>0.34552845528455284</v>
      </c>
      <c r="F66" s="5">
        <f t="shared" si="12"/>
        <v>3.5</v>
      </c>
      <c r="H66">
        <f>VLOOKUP(B66,'W01'!$A$3:$B$66,2, FALSE)</f>
        <v>8.5</v>
      </c>
      <c r="I66">
        <f>VLOOKUP(B66,'W02'!$A$3:$B$66,2, FALSE)</f>
        <v>8</v>
      </c>
      <c r="J66">
        <f>VLOOKUP(B66,'W03'!$A$3:$B$66,2, FALSE)</f>
        <v>3</v>
      </c>
      <c r="K66">
        <f>VLOOKUP(B66,'W04'!$A$3:$B$66,2, FALSE)</f>
        <v>8</v>
      </c>
      <c r="L66">
        <f>VLOOKUP(B66,'W05'!$A$3:$B$67,2, FALSE)</f>
        <v>7</v>
      </c>
      <c r="M66">
        <f>VLOOKUP(B66,'W06'!$A$3:$B$67,2, FALSE)</f>
        <v>2</v>
      </c>
      <c r="N66">
        <f>VLOOKUP(B66,'W07'!$A$3:$B$67,2, FALSE)</f>
        <v>3</v>
      </c>
      <c r="O66">
        <f>VLOOKUP(B66,'W08'!$A$3:$B$67,2, FALSE)</f>
        <v>3</v>
      </c>
      <c r="P66" s="51" t="s">
        <v>245</v>
      </c>
      <c r="Q66" s="51" t="s">
        <v>245</v>
      </c>
      <c r="R66" s="51" t="s">
        <v>245</v>
      </c>
      <c r="S66" s="51" t="s">
        <v>245</v>
      </c>
      <c r="T66" s="51" t="s">
        <v>245</v>
      </c>
      <c r="U66" s="51" t="s">
        <v>245</v>
      </c>
      <c r="V66" s="51" t="s">
        <v>245</v>
      </c>
      <c r="W66" s="51" t="s">
        <v>245</v>
      </c>
      <c r="X66" s="51" t="s">
        <v>245</v>
      </c>
      <c r="Y66" s="51" t="s">
        <v>245</v>
      </c>
      <c r="Z66" s="51" t="s">
        <v>245</v>
      </c>
      <c r="AA66" s="1">
        <f t="shared" si="10"/>
        <v>42.5</v>
      </c>
      <c r="AC66">
        <f>VLOOKUP(B66,'W01'!$A$3:$C$66,3, FALSE)</f>
        <v>1.5</v>
      </c>
      <c r="AD66">
        <f>VLOOKUP(B66,'W02'!$A$3:$C$66,3, FALSE)</f>
        <v>1</v>
      </c>
      <c r="AE66">
        <f>VLOOKUP(B66,'W03'!$A$3:$C$66,3, FALSE)</f>
        <v>0</v>
      </c>
      <c r="AF66">
        <f>VLOOKUP(B66,'W04'!$A$3:$C$66,3, FALSE)</f>
        <v>1</v>
      </c>
      <c r="AG66">
        <f>VLOOKUP(B66,'W05'!$A$3:$C$67,3, FALSE)</f>
        <v>0</v>
      </c>
      <c r="AH66">
        <f>VLOOKUP(B66,'W06'!$A$3:$C$67,3, FALSE)</f>
        <v>0</v>
      </c>
      <c r="AI66">
        <f>VLOOKUP(B66,'W07'!$A$3:$C$67,3, FALSE)</f>
        <v>0</v>
      </c>
      <c r="AJ66">
        <f>VLOOKUP(B66,'W08'!$A$3:$C$67,3, FALSE)</f>
        <v>0</v>
      </c>
      <c r="AK66" s="51" t="s">
        <v>245</v>
      </c>
      <c r="AL66" s="51" t="s">
        <v>245</v>
      </c>
      <c r="AM66" s="51" t="s">
        <v>245</v>
      </c>
      <c r="AN66" s="51" t="s">
        <v>245</v>
      </c>
      <c r="AO66" s="51" t="s">
        <v>245</v>
      </c>
      <c r="AP66" s="51" t="s">
        <v>245</v>
      </c>
      <c r="AQ66" s="51" t="s">
        <v>245</v>
      </c>
      <c r="AR66" s="51" t="s">
        <v>245</v>
      </c>
      <c r="AS66" s="51" t="s">
        <v>245</v>
      </c>
      <c r="AT66" s="51" t="s">
        <v>245</v>
      </c>
      <c r="AU66" s="51" t="s">
        <v>245</v>
      </c>
      <c r="AV66" s="1">
        <f t="shared" si="11"/>
        <v>3.5</v>
      </c>
    </row>
    <row r="67" spans="1:48" x14ac:dyDescent="0.25">
      <c r="B67" s="20"/>
      <c r="C67" s="12"/>
      <c r="D67" s="12"/>
      <c r="E67" s="13"/>
      <c r="F67" s="14"/>
      <c r="Z67" s="3"/>
      <c r="AU67" s="3"/>
    </row>
    <row r="68" spans="1:48" ht="15.75" thickBot="1" x14ac:dyDescent="0.3">
      <c r="B68" s="18" t="s">
        <v>126</v>
      </c>
      <c r="C68" s="6">
        <f>AA68</f>
        <v>186.5</v>
      </c>
      <c r="D68" s="6">
        <f>$AA$69</f>
        <v>284</v>
      </c>
      <c r="E68" s="15">
        <f>C68/D68</f>
        <v>0.65669014084507038</v>
      </c>
      <c r="F68" s="7">
        <f>AV68</f>
        <v>32.5</v>
      </c>
      <c r="H68">
        <f>VLOOKUP(B68,'W01'!$A$3:$B$66,2, FALSE)</f>
        <v>9.5</v>
      </c>
      <c r="I68">
        <f>VLOOKUP(B68,'W02'!$A$3:$B$66,2, FALSE)</f>
        <v>10</v>
      </c>
      <c r="J68">
        <f>VLOOKUP(B68,'W03'!$A$3:$B$66,2, FALSE)</f>
        <v>7.5</v>
      </c>
      <c r="K68">
        <f>VLOOKUP(B68,'W04'!$A$3:$B$66,2, FALSE)</f>
        <v>11</v>
      </c>
      <c r="L68">
        <f>VLOOKUP(B68,'W05'!$A$3:$B$67,2, FALSE)</f>
        <v>11</v>
      </c>
      <c r="M68">
        <f>VLOOKUP(B68,'W06'!$A$3:$B$67,2, FALSE)</f>
        <v>7</v>
      </c>
      <c r="N68">
        <f>VLOOKUP(B68,'W07'!$A$3:$B$67,2, FALSE)</f>
        <v>10</v>
      </c>
      <c r="O68">
        <f>VLOOKUP(B68,'W08'!$A$3:$B$67,2, FALSE)</f>
        <v>10</v>
      </c>
      <c r="P68">
        <f>VLOOKUP(B68,'W09'!$A$3:$B$66,2, FALSE)</f>
        <v>10</v>
      </c>
      <c r="Q68">
        <f>VLOOKUP(B68,'W10'!$A$3:$B$66,2, FALSE)</f>
        <v>6</v>
      </c>
      <c r="R68">
        <f>VLOOKUP(B68,'W11'!$A$3:$B$66,2, FALSE)</f>
        <v>9</v>
      </c>
      <c r="S68">
        <f>VLOOKUP(B68,'W12'!$A$3:$B$66,2, FALSE)</f>
        <v>10</v>
      </c>
      <c r="T68">
        <f>VLOOKUP(B68,'W13'!$A$3:$B$66,2, FALSE)</f>
        <v>11.5</v>
      </c>
      <c r="U68">
        <f>VLOOKUP(B68,'W14'!$A$3:$B$66,2, FALSE)</f>
        <v>8</v>
      </c>
      <c r="V68">
        <f>VLOOKUP(B68,'W15'!$A$3:$B$66,2, FALSE)</f>
        <v>12</v>
      </c>
      <c r="W68">
        <f>VLOOKUP(B68,'W16'!$A$3:$B$66,2, FALSE)</f>
        <v>12</v>
      </c>
      <c r="X68">
        <f>VLOOKUP(B68,'W17'!$A$3:$B$66,2, FALSE)</f>
        <v>12</v>
      </c>
      <c r="Y68">
        <f>VLOOKUP(B68,'W18'!$A$3:$B$66,2, FALSE)</f>
        <v>10</v>
      </c>
      <c r="Z68" s="3">
        <f>VLOOKUP(B68,'W19'!$A$3:$B$65,2, FALSE)</f>
        <v>10</v>
      </c>
      <c r="AA68" s="1">
        <f>SUM(H68:Z68)</f>
        <v>186.5</v>
      </c>
      <c r="AC68">
        <f>VLOOKUP(B68,'W01'!$A$3:$C$66,3, FALSE)</f>
        <v>1.5</v>
      </c>
      <c r="AD68">
        <f>VLOOKUP(B68,'W02'!$A$3:$C$66,3, FALSE)</f>
        <v>2</v>
      </c>
      <c r="AE68">
        <f>VLOOKUP(B68,'W03'!$A$3:$C$66,3, FALSE)</f>
        <v>1</v>
      </c>
      <c r="AF68">
        <f>VLOOKUP(B68,'W04'!$A$3:$C$66,3, FALSE)</f>
        <v>2</v>
      </c>
      <c r="AG68">
        <f>VLOOKUP(B68,'W05'!$A$3:$C$67,3, FALSE)</f>
        <v>2</v>
      </c>
      <c r="AH68">
        <f>VLOOKUP(B68,'W06'!$A$3:$C$67,3, FALSE)</f>
        <v>1</v>
      </c>
      <c r="AI68">
        <f>VLOOKUP(B68,'W07'!$A$3:$C$67,3, FALSE)</f>
        <v>0</v>
      </c>
      <c r="AJ68">
        <f>VLOOKUP(B68,'W08'!$A$3:$C$67,3, FALSE)</f>
        <v>2</v>
      </c>
      <c r="AK68">
        <f>VLOOKUP(B68,'W09'!$A$3:$C$66,3, FALSE)</f>
        <v>1</v>
      </c>
      <c r="AL68">
        <f>VLOOKUP(B68,'W10'!$A$3:$C$66,3, FALSE)</f>
        <v>1</v>
      </c>
      <c r="AM68">
        <f>VLOOKUP(B68,'W11'!$A$3:$C$66,3, FALSE)</f>
        <v>2</v>
      </c>
      <c r="AN68">
        <f>VLOOKUP(B68,'W12'!$A$3:$C$66,3, FALSE)</f>
        <v>2</v>
      </c>
      <c r="AO68">
        <f>VLOOKUP(B68,'W13'!$A$3:$C$66,3, FALSE)</f>
        <v>2</v>
      </c>
      <c r="AP68">
        <f>VLOOKUP(B68,'W14'!$A$3:$C$66,3, FALSE)</f>
        <v>2</v>
      </c>
      <c r="AQ68">
        <f>VLOOKUP(B68,'W15'!$A$3:$C$66,3, FALSE)</f>
        <v>2</v>
      </c>
      <c r="AR68">
        <f>VLOOKUP(B68,'W16'!$A$3:$C$66,3, FALSE)</f>
        <v>2</v>
      </c>
      <c r="AS68">
        <f>VLOOKUP(B68,'W17'!$A$3:$C$66,3, FALSE)</f>
        <v>2</v>
      </c>
      <c r="AT68">
        <f>VLOOKUP(B68,'W18'!$A$3:$C$66,3, FALSE)</f>
        <v>2</v>
      </c>
      <c r="AU68" s="3">
        <f>VLOOKUP(B68,'W19'!$A$3:$C$65,3, FALSE)</f>
        <v>3</v>
      </c>
      <c r="AV68" s="1">
        <f>SUM(AC68:AU68)</f>
        <v>32.5</v>
      </c>
    </row>
    <row r="69" spans="1:48" x14ac:dyDescent="0.25">
      <c r="H69">
        <v>16</v>
      </c>
      <c r="I69">
        <v>16</v>
      </c>
      <c r="J69">
        <v>16</v>
      </c>
      <c r="K69">
        <v>16</v>
      </c>
      <c r="L69">
        <v>16</v>
      </c>
      <c r="M69">
        <v>14</v>
      </c>
      <c r="N69">
        <v>14</v>
      </c>
      <c r="O69" s="54">
        <v>15</v>
      </c>
      <c r="P69" s="54">
        <v>13</v>
      </c>
      <c r="Q69" s="54">
        <v>14</v>
      </c>
      <c r="R69" s="54">
        <v>14</v>
      </c>
      <c r="S69" s="54">
        <v>16</v>
      </c>
      <c r="T69" s="54">
        <v>15</v>
      </c>
      <c r="U69" s="54">
        <v>13</v>
      </c>
      <c r="V69" s="54">
        <v>16</v>
      </c>
      <c r="W69" s="54">
        <v>16</v>
      </c>
      <c r="X69" s="54">
        <v>15</v>
      </c>
      <c r="Y69" s="54">
        <v>16</v>
      </c>
      <c r="Z69" s="54">
        <v>13</v>
      </c>
      <c r="AA69" s="30">
        <f>SUM(H69:Z69)</f>
        <v>284</v>
      </c>
    </row>
    <row r="71" spans="1:48" x14ac:dyDescent="0.25">
      <c r="B71" s="19" t="s">
        <v>42</v>
      </c>
      <c r="C71" s="4">
        <f>AA71</f>
        <v>186</v>
      </c>
      <c r="D71" s="4">
        <f>$AA$69</f>
        <v>284</v>
      </c>
      <c r="E71" s="11">
        <f>C71/D71</f>
        <v>0.65492957746478875</v>
      </c>
      <c r="F71" s="4">
        <f>AV71</f>
        <v>32.5</v>
      </c>
      <c r="H71">
        <v>10.5</v>
      </c>
      <c r="I71">
        <v>9</v>
      </c>
      <c r="J71">
        <v>7</v>
      </c>
      <c r="K71">
        <v>10</v>
      </c>
      <c r="L71">
        <v>10</v>
      </c>
      <c r="M71">
        <v>8</v>
      </c>
      <c r="N71">
        <v>9</v>
      </c>
      <c r="O71">
        <v>9</v>
      </c>
      <c r="P71">
        <v>9</v>
      </c>
      <c r="Q71">
        <v>7</v>
      </c>
      <c r="R71">
        <v>11</v>
      </c>
      <c r="S71">
        <v>11</v>
      </c>
      <c r="T71">
        <v>13.5</v>
      </c>
      <c r="U71">
        <v>8</v>
      </c>
      <c r="V71">
        <v>12</v>
      </c>
      <c r="W71">
        <v>10</v>
      </c>
      <c r="X71">
        <v>11</v>
      </c>
      <c r="Y71">
        <v>12</v>
      </c>
      <c r="Z71">
        <v>9</v>
      </c>
      <c r="AA71" s="1">
        <f>SUM(H71:Z71)</f>
        <v>186</v>
      </c>
      <c r="AC71">
        <v>0.5</v>
      </c>
      <c r="AD71">
        <v>2</v>
      </c>
      <c r="AE71">
        <v>2</v>
      </c>
      <c r="AF71">
        <v>2</v>
      </c>
      <c r="AG71">
        <v>1</v>
      </c>
      <c r="AH71">
        <v>1</v>
      </c>
      <c r="AI71">
        <v>0</v>
      </c>
      <c r="AJ71">
        <v>2</v>
      </c>
      <c r="AK71">
        <v>2</v>
      </c>
      <c r="AL71">
        <v>1</v>
      </c>
      <c r="AM71">
        <v>2</v>
      </c>
      <c r="AN71">
        <v>2</v>
      </c>
      <c r="AO71">
        <v>2</v>
      </c>
      <c r="AP71">
        <v>2</v>
      </c>
      <c r="AQ71">
        <v>2</v>
      </c>
      <c r="AR71">
        <v>2</v>
      </c>
      <c r="AS71">
        <v>2</v>
      </c>
      <c r="AT71">
        <v>2</v>
      </c>
      <c r="AU71">
        <v>3</v>
      </c>
      <c r="AV71" s="1">
        <f>SUM(AC71:AU71)</f>
        <v>32.5</v>
      </c>
    </row>
    <row r="72" spans="1:48" x14ac:dyDescent="0.25">
      <c r="B72" s="19" t="s">
        <v>66</v>
      </c>
      <c r="C72" s="4">
        <f>AA72</f>
        <v>179</v>
      </c>
      <c r="D72" s="4">
        <f>$AA$69</f>
        <v>284</v>
      </c>
      <c r="E72" s="11">
        <f>C72/D72</f>
        <v>0.63028169014084512</v>
      </c>
      <c r="F72" s="4">
        <f>AV72</f>
        <v>33.5</v>
      </c>
      <c r="H72">
        <v>9.5</v>
      </c>
      <c r="I72">
        <v>9</v>
      </c>
      <c r="J72">
        <v>8</v>
      </c>
      <c r="K72">
        <v>10</v>
      </c>
      <c r="L72">
        <v>12</v>
      </c>
      <c r="M72">
        <v>8</v>
      </c>
      <c r="N72">
        <v>10</v>
      </c>
      <c r="O72">
        <v>9</v>
      </c>
      <c r="P72">
        <v>11</v>
      </c>
      <c r="Q72">
        <v>7</v>
      </c>
      <c r="R72">
        <v>11</v>
      </c>
      <c r="S72">
        <v>10</v>
      </c>
      <c r="T72">
        <v>11.5</v>
      </c>
      <c r="U72">
        <v>7</v>
      </c>
      <c r="V72">
        <v>10</v>
      </c>
      <c r="W72">
        <v>9</v>
      </c>
      <c r="X72">
        <v>9</v>
      </c>
      <c r="Y72">
        <v>9</v>
      </c>
      <c r="Z72">
        <v>9</v>
      </c>
      <c r="AA72" s="1">
        <f>SUM(H72:Z72)</f>
        <v>179</v>
      </c>
      <c r="AC72">
        <v>1.5</v>
      </c>
      <c r="AD72">
        <v>1</v>
      </c>
      <c r="AE72">
        <v>0</v>
      </c>
      <c r="AF72">
        <v>2</v>
      </c>
      <c r="AG72">
        <v>2</v>
      </c>
      <c r="AH72">
        <v>1</v>
      </c>
      <c r="AI72">
        <v>1</v>
      </c>
      <c r="AJ72">
        <v>2</v>
      </c>
      <c r="AK72">
        <v>2</v>
      </c>
      <c r="AL72">
        <v>2</v>
      </c>
      <c r="AM72">
        <v>2</v>
      </c>
      <c r="AN72">
        <v>2</v>
      </c>
      <c r="AO72">
        <v>2</v>
      </c>
      <c r="AP72">
        <v>2</v>
      </c>
      <c r="AQ72">
        <v>2</v>
      </c>
      <c r="AR72">
        <v>2</v>
      </c>
      <c r="AS72">
        <v>2</v>
      </c>
      <c r="AT72">
        <v>2</v>
      </c>
      <c r="AU72">
        <v>3</v>
      </c>
      <c r="AV72" s="1">
        <f>SUM(AC72:AU72)</f>
        <v>33.5</v>
      </c>
    </row>
    <row r="74" spans="1:48" ht="19.5" thickBot="1" x14ac:dyDescent="0.35">
      <c r="B74" s="22" t="s">
        <v>249</v>
      </c>
      <c r="C74" s="21"/>
      <c r="D74" s="21"/>
      <c r="E74" s="21"/>
      <c r="F74" s="21"/>
    </row>
    <row r="75" spans="1:48" x14ac:dyDescent="0.25">
      <c r="B75" s="16" t="s">
        <v>2</v>
      </c>
      <c r="C75" s="9" t="s">
        <v>4</v>
      </c>
      <c r="D75" s="9" t="s">
        <v>0</v>
      </c>
      <c r="E75" s="10" t="s">
        <v>3</v>
      </c>
    </row>
    <row r="76" spans="1:48" ht="15.75" thickBot="1" x14ac:dyDescent="0.3">
      <c r="A76" s="31">
        <v>1</v>
      </c>
      <c r="B76" s="18" t="s">
        <v>243</v>
      </c>
      <c r="C76" s="15">
        <f>D76/E76</f>
        <v>0.60681818181818181</v>
      </c>
      <c r="D76" s="6">
        <f>$C$63</f>
        <v>133.5</v>
      </c>
      <c r="E76" s="7">
        <f>$D$63</f>
        <v>220</v>
      </c>
    </row>
  </sheetData>
  <sortState ref="A3:AV66">
    <sortCondition ref="A3:A66"/>
  </sortState>
  <pageMargins left="0.7" right="0.7" top="0.75" bottom="0.75" header="0.3" footer="0.3"/>
  <pageSetup orientation="portrait" r:id="rId1"/>
  <legacy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W73"/>
  <sheetViews>
    <sheetView topLeftCell="EE1" workbookViewId="0">
      <selection activeCell="EX1" sqref="EX1"/>
    </sheetView>
  </sheetViews>
  <sheetFormatPr defaultColWidth="8.85546875" defaultRowHeight="15" x14ac:dyDescent="0.25"/>
  <cols>
    <col min="1" max="1" width="4.7109375" bestFit="1" customWidth="1"/>
    <col min="2" max="2" width="19.7109375" bestFit="1" customWidth="1"/>
    <col min="3" max="3" width="7.42578125" bestFit="1" customWidth="1"/>
    <col min="4" max="4" width="5.42578125" bestFit="1" customWidth="1"/>
    <col min="5" max="5" width="7.140625" bestFit="1" customWidth="1"/>
    <col min="6" max="6" width="8.7109375" bestFit="1" customWidth="1"/>
    <col min="7" max="7" width="2.7109375" customWidth="1"/>
    <col min="8" max="8" width="4.7109375" bestFit="1" customWidth="1"/>
    <col min="9" max="9" width="19.7109375" bestFit="1" customWidth="1"/>
    <col min="10" max="10" width="7.42578125" bestFit="1" customWidth="1"/>
    <col min="11" max="11" width="5.42578125" bestFit="1" customWidth="1"/>
    <col min="12" max="12" width="7.140625" bestFit="1" customWidth="1"/>
    <col min="13" max="13" width="8.7109375" bestFit="1" customWidth="1"/>
    <col min="14" max="14" width="2.7109375" customWidth="1"/>
    <col min="15" max="15" width="4.7109375" bestFit="1" customWidth="1"/>
    <col min="16" max="16" width="19.7109375" bestFit="1" customWidth="1"/>
    <col min="17" max="17" width="7.42578125" bestFit="1" customWidth="1"/>
    <col min="18" max="18" width="5.42578125" bestFit="1" customWidth="1"/>
    <col min="19" max="19" width="7.140625" bestFit="1" customWidth="1"/>
    <col min="20" max="20" width="8.7109375" bestFit="1" customWidth="1"/>
    <col min="21" max="21" width="2.7109375" customWidth="1"/>
    <col min="22" max="22" width="4.7109375" bestFit="1" customWidth="1"/>
    <col min="23" max="23" width="19.7109375" bestFit="1" customWidth="1"/>
    <col min="24" max="24" width="7.42578125" bestFit="1" customWidth="1"/>
    <col min="25" max="25" width="5.42578125" bestFit="1" customWidth="1"/>
    <col min="26" max="26" width="7.140625" bestFit="1" customWidth="1"/>
    <col min="27" max="27" width="8.7109375" bestFit="1" customWidth="1"/>
    <col min="28" max="28" width="2.7109375" customWidth="1"/>
    <col min="29" max="29" width="4.7109375" bestFit="1" customWidth="1"/>
    <col min="30" max="30" width="20" bestFit="1" customWidth="1"/>
    <col min="31" max="32" width="7.42578125" bestFit="1" customWidth="1"/>
    <col min="33" max="33" width="7.140625" bestFit="1" customWidth="1"/>
    <col min="34" max="34" width="8.7109375" bestFit="1" customWidth="1"/>
    <col min="35" max="35" width="2.7109375" customWidth="1"/>
    <col min="36" max="36" width="4.7109375" bestFit="1" customWidth="1"/>
    <col min="37" max="37" width="20" bestFit="1" customWidth="1"/>
    <col min="38" max="39" width="7.42578125" bestFit="1" customWidth="1"/>
    <col min="40" max="40" width="7.140625" bestFit="1" customWidth="1"/>
    <col min="41" max="41" width="8.7109375" bestFit="1" customWidth="1"/>
    <col min="42" max="42" width="2.7109375" customWidth="1"/>
    <col min="43" max="43" width="4.7109375" bestFit="1" customWidth="1"/>
    <col min="44" max="44" width="20" bestFit="1" customWidth="1"/>
    <col min="45" max="46" width="7.42578125" bestFit="1" customWidth="1"/>
    <col min="47" max="47" width="7.140625" bestFit="1" customWidth="1"/>
    <col min="48" max="48" width="8.7109375" bestFit="1" customWidth="1"/>
    <col min="49" max="49" width="2.7109375" customWidth="1"/>
    <col min="50" max="50" width="4.7109375" bestFit="1" customWidth="1"/>
    <col min="51" max="51" width="19.7109375" bestFit="1" customWidth="1"/>
    <col min="52" max="52" width="7.42578125" bestFit="1" customWidth="1"/>
    <col min="53" max="53" width="5.42578125" bestFit="1" customWidth="1"/>
    <col min="54" max="54" width="7.140625" bestFit="1" customWidth="1"/>
    <col min="55" max="55" width="8.7109375" bestFit="1" customWidth="1"/>
    <col min="56" max="56" width="2.7109375" customWidth="1"/>
    <col min="57" max="57" width="4.7109375" bestFit="1" customWidth="1"/>
    <col min="58" max="58" width="20" bestFit="1" customWidth="1"/>
    <col min="59" max="60" width="7.42578125" bestFit="1" customWidth="1"/>
    <col min="61" max="61" width="7.140625" bestFit="1" customWidth="1"/>
    <col min="62" max="62" width="8.7109375" bestFit="1" customWidth="1"/>
    <col min="63" max="63" width="2.7109375" customWidth="1"/>
    <col min="64" max="64" width="4.7109375" bestFit="1" customWidth="1"/>
    <col min="65" max="65" width="20" bestFit="1" customWidth="1"/>
    <col min="66" max="67" width="7.42578125" bestFit="1" customWidth="1"/>
    <col min="68" max="68" width="7.140625" bestFit="1" customWidth="1"/>
    <col min="69" max="69" width="8.7109375" bestFit="1" customWidth="1"/>
    <col min="70" max="70" width="2.7109375" customWidth="1"/>
    <col min="71" max="71" width="4.7109375" bestFit="1" customWidth="1"/>
    <col min="72" max="72" width="20" bestFit="1" customWidth="1"/>
    <col min="73" max="74" width="7.42578125" bestFit="1" customWidth="1"/>
    <col min="75" max="75" width="7.140625" bestFit="1" customWidth="1"/>
    <col min="76" max="76" width="8.7109375" bestFit="1" customWidth="1"/>
    <col min="77" max="77" width="2.7109375" customWidth="1"/>
    <col min="78" max="78" width="4.7109375" bestFit="1" customWidth="1"/>
    <col min="79" max="79" width="20" bestFit="1" customWidth="1"/>
    <col min="80" max="80" width="7.42578125" bestFit="1" customWidth="1"/>
    <col min="81" max="81" width="5.42578125" bestFit="1" customWidth="1"/>
    <col min="82" max="82" width="7.140625" bestFit="1" customWidth="1"/>
    <col min="83" max="83" width="8.7109375" bestFit="1" customWidth="1"/>
    <col min="84" max="84" width="2.7109375" customWidth="1"/>
    <col min="85" max="85" width="4.7109375" bestFit="1" customWidth="1"/>
    <col min="86" max="86" width="20" bestFit="1" customWidth="1"/>
    <col min="87" max="88" width="7.42578125" bestFit="1" customWidth="1"/>
    <col min="89" max="89" width="7.140625" bestFit="1" customWidth="1"/>
    <col min="90" max="90" width="8.7109375" bestFit="1" customWidth="1"/>
    <col min="91" max="91" width="2.7109375" customWidth="1"/>
    <col min="92" max="92" width="4.7109375" bestFit="1" customWidth="1"/>
    <col min="93" max="93" width="20" bestFit="1" customWidth="1"/>
    <col min="94" max="95" width="7.42578125" bestFit="1" customWidth="1"/>
    <col min="96" max="96" width="7.140625" bestFit="1" customWidth="1"/>
    <col min="97" max="97" width="8.7109375" bestFit="1" customWidth="1"/>
    <col min="98" max="98" width="2.7109375" customWidth="1"/>
    <col min="99" max="99" width="4.7109375" bestFit="1" customWidth="1"/>
    <col min="100" max="100" width="20" bestFit="1" customWidth="1"/>
    <col min="101" max="102" width="7.42578125" bestFit="1" customWidth="1"/>
    <col min="103" max="103" width="7.140625" bestFit="1" customWidth="1"/>
    <col min="104" max="104" width="8.7109375" bestFit="1" customWidth="1"/>
    <col min="105" max="105" width="2.7109375" customWidth="1"/>
    <col min="106" max="106" width="4.7109375" bestFit="1" customWidth="1"/>
    <col min="107" max="107" width="20" bestFit="1" customWidth="1"/>
    <col min="108" max="109" width="7.42578125" bestFit="1" customWidth="1"/>
    <col min="110" max="110" width="7.140625" bestFit="1" customWidth="1"/>
    <col min="111" max="111" width="8.7109375" bestFit="1" customWidth="1"/>
    <col min="112" max="112" width="2.7109375" customWidth="1"/>
    <col min="113" max="113" width="4.7109375" bestFit="1" customWidth="1"/>
    <col min="114" max="114" width="19.7109375" bestFit="1" customWidth="1"/>
    <col min="115" max="116" width="7.42578125" bestFit="1" customWidth="1"/>
    <col min="117" max="117" width="7.140625" bestFit="1" customWidth="1"/>
    <col min="118" max="118" width="8.7109375" bestFit="1" customWidth="1"/>
    <col min="119" max="119" width="2.7109375" customWidth="1"/>
    <col min="120" max="120" width="4.7109375" bestFit="1" customWidth="1"/>
    <col min="121" max="121" width="20" bestFit="1" customWidth="1"/>
    <col min="122" max="123" width="7.42578125" bestFit="1" customWidth="1"/>
    <col min="124" max="124" width="7.140625" bestFit="1" customWidth="1"/>
    <col min="125" max="125" width="8.7109375" bestFit="1" customWidth="1"/>
    <col min="126" max="126" width="2.7109375" customWidth="1"/>
    <col min="127" max="127" width="4.7109375" bestFit="1" customWidth="1"/>
    <col min="128" max="128" width="20" bestFit="1" customWidth="1"/>
    <col min="129" max="130" width="7.42578125" bestFit="1" customWidth="1"/>
    <col min="131" max="131" width="7.140625" bestFit="1" customWidth="1"/>
    <col min="132" max="132" width="8.7109375" bestFit="1" customWidth="1"/>
    <col min="133" max="133" width="2.7109375" customWidth="1"/>
    <col min="134" max="134" width="3" bestFit="1" customWidth="1"/>
    <col min="135" max="135" width="20.140625" bestFit="1" customWidth="1"/>
    <col min="136" max="137" width="7.42578125" bestFit="1" customWidth="1"/>
    <col min="138" max="138" width="7.140625" bestFit="1" customWidth="1"/>
    <col min="139" max="139" width="8.7109375" bestFit="1" customWidth="1"/>
    <col min="140" max="140" width="2.7109375" customWidth="1"/>
    <col min="141" max="141" width="4.7109375" bestFit="1" customWidth="1"/>
    <col min="142" max="142" width="20.42578125" bestFit="1" customWidth="1"/>
    <col min="143" max="144" width="7.42578125" bestFit="1" customWidth="1"/>
    <col min="145" max="145" width="7.140625" bestFit="1" customWidth="1"/>
    <col min="146" max="146" width="8.7109375" bestFit="1" customWidth="1"/>
    <col min="147" max="147" width="2.7109375" customWidth="1"/>
    <col min="148" max="148" width="3" bestFit="1" customWidth="1"/>
    <col min="149" max="149" width="20.140625" bestFit="1" customWidth="1"/>
    <col min="150" max="151" width="7.42578125" bestFit="1" customWidth="1"/>
    <col min="152" max="152" width="7.140625" bestFit="1" customWidth="1"/>
    <col min="153" max="153" width="13.140625" bestFit="1" customWidth="1"/>
  </cols>
  <sheetData>
    <row r="1" spans="1:153" ht="19.5" thickBot="1" x14ac:dyDescent="0.35">
      <c r="A1" s="31"/>
      <c r="B1" s="22" t="s">
        <v>67</v>
      </c>
      <c r="C1" s="21"/>
      <c r="D1" s="21"/>
      <c r="E1" s="21"/>
      <c r="F1" s="21"/>
      <c r="H1" s="31"/>
      <c r="I1" s="22" t="s">
        <v>218</v>
      </c>
      <c r="J1" s="21"/>
      <c r="K1" s="21"/>
      <c r="L1" s="21"/>
      <c r="M1" s="21"/>
      <c r="O1" s="31"/>
      <c r="P1" s="22" t="s">
        <v>221</v>
      </c>
      <c r="Q1" s="21"/>
      <c r="R1" s="21"/>
      <c r="S1" s="21"/>
      <c r="T1" s="21"/>
      <c r="V1" s="31"/>
      <c r="W1" s="22" t="s">
        <v>229</v>
      </c>
      <c r="X1" s="21"/>
      <c r="Y1" s="21"/>
      <c r="Z1" s="21"/>
      <c r="AA1" s="21"/>
      <c r="AC1" s="31"/>
      <c r="AD1" s="22" t="s">
        <v>246</v>
      </c>
      <c r="AE1" s="21"/>
      <c r="AF1" s="21"/>
      <c r="AG1" s="21"/>
      <c r="AH1" s="21"/>
      <c r="AJ1" s="31"/>
      <c r="AK1" s="22" t="s">
        <v>252</v>
      </c>
      <c r="AL1" s="21"/>
      <c r="AM1" s="21"/>
      <c r="AN1" s="21"/>
      <c r="AO1" s="21"/>
      <c r="AQ1" s="31"/>
      <c r="AR1" s="22" t="s">
        <v>258</v>
      </c>
      <c r="AS1" s="21"/>
      <c r="AT1" s="21"/>
      <c r="AU1" s="21"/>
      <c r="AV1" s="21"/>
      <c r="AX1" s="31"/>
      <c r="AY1" s="22" t="s">
        <v>260</v>
      </c>
      <c r="AZ1" s="21"/>
      <c r="BA1" s="21"/>
      <c r="BB1" s="21"/>
      <c r="BC1" s="21"/>
      <c r="BE1" s="31"/>
      <c r="BF1" s="22" t="s">
        <v>263</v>
      </c>
      <c r="BG1" s="21"/>
      <c r="BH1" s="21"/>
      <c r="BI1" s="21"/>
      <c r="BJ1" s="21"/>
      <c r="BL1" s="31"/>
      <c r="BM1" s="22" t="s">
        <v>267</v>
      </c>
      <c r="BN1" s="21"/>
      <c r="BO1" s="21"/>
      <c r="BP1" s="21"/>
      <c r="BQ1" s="21"/>
      <c r="BS1" s="31"/>
      <c r="BT1" s="22" t="s">
        <v>276</v>
      </c>
      <c r="BU1" s="21"/>
      <c r="BV1" s="21"/>
      <c r="BW1" s="21"/>
      <c r="BX1" s="21"/>
      <c r="BZ1" s="31"/>
      <c r="CA1" s="22" t="s">
        <v>279</v>
      </c>
      <c r="CB1" s="21"/>
      <c r="CC1" s="21"/>
      <c r="CD1" s="21"/>
      <c r="CE1" s="21"/>
      <c r="CG1" s="31"/>
      <c r="CH1" s="22" t="s">
        <v>281</v>
      </c>
      <c r="CI1" s="21"/>
      <c r="CJ1" s="21"/>
      <c r="CK1" s="21"/>
      <c r="CL1" s="21"/>
      <c r="CN1" s="31"/>
      <c r="CO1" s="22" t="s">
        <v>285</v>
      </c>
      <c r="CP1" s="21"/>
      <c r="CQ1" s="21"/>
      <c r="CR1" s="21"/>
      <c r="CS1" s="21"/>
      <c r="CU1" s="31"/>
      <c r="CV1" s="22" t="s">
        <v>286</v>
      </c>
      <c r="CW1" s="21"/>
      <c r="CX1" s="21"/>
      <c r="CY1" s="21"/>
      <c r="CZ1" s="21"/>
      <c r="DB1" s="31"/>
      <c r="DC1" s="22" t="s">
        <v>291</v>
      </c>
      <c r="DD1" s="21"/>
      <c r="DE1" s="21"/>
      <c r="DF1" s="21"/>
      <c r="DG1" s="21"/>
      <c r="DH1" s="21"/>
      <c r="DI1" s="31"/>
      <c r="DJ1" s="22" t="s">
        <v>298</v>
      </c>
      <c r="DK1" s="21"/>
      <c r="DL1" s="21"/>
      <c r="DM1" s="21"/>
      <c r="DN1" s="21"/>
      <c r="DO1" s="21"/>
      <c r="DP1" s="31"/>
      <c r="DQ1" s="22" t="s">
        <v>300</v>
      </c>
      <c r="DR1" s="21"/>
      <c r="DS1" s="21"/>
      <c r="DT1" s="21"/>
      <c r="DU1" s="21"/>
      <c r="DW1" s="31"/>
      <c r="DX1" s="22" t="s">
        <v>301</v>
      </c>
      <c r="DY1" s="21"/>
      <c r="DZ1" s="21"/>
      <c r="EA1" s="21"/>
      <c r="EB1" s="21"/>
      <c r="ED1" s="31"/>
      <c r="EE1" s="22" t="s">
        <v>303</v>
      </c>
      <c r="EF1" s="21"/>
      <c r="EG1" s="21"/>
      <c r="EH1" s="21"/>
      <c r="EI1" s="21"/>
      <c r="EK1" s="31"/>
      <c r="EL1" s="22" t="s">
        <v>304</v>
      </c>
      <c r="EM1" s="21"/>
      <c r="EN1" s="21"/>
      <c r="EO1" s="21"/>
      <c r="EP1" s="21"/>
      <c r="ER1" s="31"/>
      <c r="ES1" s="22" t="s">
        <v>307</v>
      </c>
      <c r="ET1" s="21"/>
      <c r="EU1" s="21"/>
      <c r="EV1" s="21"/>
      <c r="EW1" s="21"/>
    </row>
    <row r="2" spans="1:153" x14ac:dyDescent="0.25">
      <c r="A2" s="32"/>
      <c r="B2" s="16" t="s">
        <v>2</v>
      </c>
      <c r="C2" s="9" t="s">
        <v>0</v>
      </c>
      <c r="D2" s="9" t="s">
        <v>3</v>
      </c>
      <c r="E2" s="9" t="s">
        <v>4</v>
      </c>
      <c r="F2" s="10" t="s">
        <v>5</v>
      </c>
      <c r="H2" s="32"/>
      <c r="I2" s="16" t="s">
        <v>2</v>
      </c>
      <c r="J2" s="9" t="s">
        <v>0</v>
      </c>
      <c r="K2" s="9" t="s">
        <v>3</v>
      </c>
      <c r="L2" s="9" t="s">
        <v>4</v>
      </c>
      <c r="M2" s="10" t="s">
        <v>5</v>
      </c>
      <c r="O2" s="32"/>
      <c r="P2" s="16" t="s">
        <v>2</v>
      </c>
      <c r="Q2" s="9" t="s">
        <v>0</v>
      </c>
      <c r="R2" s="9" t="s">
        <v>3</v>
      </c>
      <c r="S2" s="9" t="s">
        <v>4</v>
      </c>
      <c r="T2" s="10" t="s">
        <v>5</v>
      </c>
      <c r="V2" s="32"/>
      <c r="W2" s="16" t="s">
        <v>2</v>
      </c>
      <c r="X2" s="9" t="s">
        <v>0</v>
      </c>
      <c r="Y2" s="9" t="s">
        <v>3</v>
      </c>
      <c r="Z2" s="9" t="s">
        <v>4</v>
      </c>
      <c r="AA2" s="10" t="s">
        <v>5</v>
      </c>
      <c r="AC2" s="32"/>
      <c r="AD2" s="16" t="s">
        <v>2</v>
      </c>
      <c r="AE2" s="9" t="s">
        <v>0</v>
      </c>
      <c r="AF2" s="9" t="s">
        <v>3</v>
      </c>
      <c r="AG2" s="9" t="s">
        <v>4</v>
      </c>
      <c r="AH2" s="10" t="s">
        <v>5</v>
      </c>
      <c r="AJ2" s="32"/>
      <c r="AK2" s="16" t="s">
        <v>2</v>
      </c>
      <c r="AL2" s="9" t="s">
        <v>0</v>
      </c>
      <c r="AM2" s="9" t="s">
        <v>3</v>
      </c>
      <c r="AN2" s="9" t="s">
        <v>4</v>
      </c>
      <c r="AO2" s="10" t="s">
        <v>5</v>
      </c>
      <c r="AQ2" s="32"/>
      <c r="AR2" s="16" t="s">
        <v>2</v>
      </c>
      <c r="AS2" s="9" t="s">
        <v>0</v>
      </c>
      <c r="AT2" s="9" t="s">
        <v>3</v>
      </c>
      <c r="AU2" s="9" t="s">
        <v>4</v>
      </c>
      <c r="AV2" s="10" t="s">
        <v>5</v>
      </c>
      <c r="AX2" s="32"/>
      <c r="AY2" s="16" t="s">
        <v>2</v>
      </c>
      <c r="AZ2" s="9" t="s">
        <v>0</v>
      </c>
      <c r="BA2" s="9" t="s">
        <v>3</v>
      </c>
      <c r="BB2" s="9" t="s">
        <v>4</v>
      </c>
      <c r="BC2" s="10" t="s">
        <v>5</v>
      </c>
      <c r="BE2" s="32"/>
      <c r="BF2" s="16" t="s">
        <v>2</v>
      </c>
      <c r="BG2" s="9" t="s">
        <v>0</v>
      </c>
      <c r="BH2" s="9" t="s">
        <v>3</v>
      </c>
      <c r="BI2" s="9" t="s">
        <v>4</v>
      </c>
      <c r="BJ2" s="10" t="s">
        <v>5</v>
      </c>
      <c r="BL2" s="32"/>
      <c r="BM2" s="16" t="s">
        <v>2</v>
      </c>
      <c r="BN2" s="9" t="s">
        <v>0</v>
      </c>
      <c r="BO2" s="9" t="s">
        <v>3</v>
      </c>
      <c r="BP2" s="9" t="s">
        <v>4</v>
      </c>
      <c r="BQ2" s="10" t="s">
        <v>5</v>
      </c>
      <c r="BS2" s="32"/>
      <c r="BT2" s="16" t="s">
        <v>2</v>
      </c>
      <c r="BU2" s="9" t="s">
        <v>0</v>
      </c>
      <c r="BV2" s="9" t="s">
        <v>3</v>
      </c>
      <c r="BW2" s="9" t="s">
        <v>4</v>
      </c>
      <c r="BX2" s="10" t="s">
        <v>5</v>
      </c>
      <c r="BZ2" s="32"/>
      <c r="CA2" s="16" t="s">
        <v>2</v>
      </c>
      <c r="CB2" s="9" t="s">
        <v>0</v>
      </c>
      <c r="CC2" s="9" t="s">
        <v>3</v>
      </c>
      <c r="CD2" s="9" t="s">
        <v>4</v>
      </c>
      <c r="CE2" s="10" t="s">
        <v>5</v>
      </c>
      <c r="CG2" s="32"/>
      <c r="CH2" s="16" t="s">
        <v>2</v>
      </c>
      <c r="CI2" s="9" t="s">
        <v>0</v>
      </c>
      <c r="CJ2" s="9" t="s">
        <v>3</v>
      </c>
      <c r="CK2" s="9" t="s">
        <v>4</v>
      </c>
      <c r="CL2" s="10" t="s">
        <v>5</v>
      </c>
      <c r="CN2" s="32"/>
      <c r="CO2" s="16" t="s">
        <v>2</v>
      </c>
      <c r="CP2" s="9" t="s">
        <v>0</v>
      </c>
      <c r="CQ2" s="9" t="s">
        <v>3</v>
      </c>
      <c r="CR2" s="9" t="s">
        <v>4</v>
      </c>
      <c r="CS2" s="10" t="s">
        <v>5</v>
      </c>
      <c r="CU2" s="32"/>
      <c r="CV2" s="16" t="s">
        <v>2</v>
      </c>
      <c r="CW2" s="9" t="s">
        <v>0</v>
      </c>
      <c r="CX2" s="9" t="s">
        <v>3</v>
      </c>
      <c r="CY2" s="9" t="s">
        <v>4</v>
      </c>
      <c r="CZ2" s="10" t="s">
        <v>5</v>
      </c>
      <c r="DB2" s="32"/>
      <c r="DC2" s="16" t="s">
        <v>2</v>
      </c>
      <c r="DD2" s="9" t="s">
        <v>0</v>
      </c>
      <c r="DE2" s="9" t="s">
        <v>3</v>
      </c>
      <c r="DF2" s="9" t="s">
        <v>4</v>
      </c>
      <c r="DG2" s="10" t="s">
        <v>5</v>
      </c>
      <c r="DH2" s="2"/>
      <c r="DI2" s="32"/>
      <c r="DJ2" s="16" t="s">
        <v>2</v>
      </c>
      <c r="DK2" s="9" t="s">
        <v>0</v>
      </c>
      <c r="DL2" s="9" t="s">
        <v>3</v>
      </c>
      <c r="DM2" s="9" t="s">
        <v>4</v>
      </c>
      <c r="DN2" s="10" t="s">
        <v>5</v>
      </c>
      <c r="DO2" s="2"/>
      <c r="DP2" s="32"/>
      <c r="DQ2" s="16" t="s">
        <v>2</v>
      </c>
      <c r="DR2" s="9" t="s">
        <v>0</v>
      </c>
      <c r="DS2" s="9" t="s">
        <v>3</v>
      </c>
      <c r="DT2" s="9" t="s">
        <v>4</v>
      </c>
      <c r="DU2" s="10" t="s">
        <v>5</v>
      </c>
      <c r="DW2" s="32"/>
      <c r="DX2" s="16" t="s">
        <v>2</v>
      </c>
      <c r="DY2" s="9" t="s">
        <v>0</v>
      </c>
      <c r="DZ2" s="9" t="s">
        <v>3</v>
      </c>
      <c r="EA2" s="9" t="s">
        <v>4</v>
      </c>
      <c r="EB2" s="10" t="s">
        <v>5</v>
      </c>
      <c r="ED2" s="32"/>
      <c r="EE2" s="16" t="s">
        <v>2</v>
      </c>
      <c r="EF2" s="9" t="s">
        <v>0</v>
      </c>
      <c r="EG2" s="9" t="s">
        <v>3</v>
      </c>
      <c r="EH2" s="9" t="s">
        <v>4</v>
      </c>
      <c r="EI2" s="10" t="s">
        <v>5</v>
      </c>
      <c r="EK2" s="32"/>
      <c r="EL2" s="16" t="s">
        <v>2</v>
      </c>
      <c r="EM2" s="9" t="s">
        <v>0</v>
      </c>
      <c r="EN2" s="9" t="s">
        <v>3</v>
      </c>
      <c r="EO2" s="9" t="s">
        <v>4</v>
      </c>
      <c r="EP2" s="10" t="s">
        <v>5</v>
      </c>
      <c r="ER2" s="32"/>
      <c r="ES2" s="16" t="s">
        <v>2</v>
      </c>
      <c r="ET2" s="9" t="s">
        <v>0</v>
      </c>
      <c r="EU2" s="9" t="s">
        <v>3</v>
      </c>
      <c r="EV2" s="9" t="s">
        <v>4</v>
      </c>
      <c r="EW2" s="10" t="s">
        <v>5</v>
      </c>
    </row>
    <row r="3" spans="1:153" x14ac:dyDescent="0.25">
      <c r="A3" s="31">
        <v>1</v>
      </c>
      <c r="B3" s="17" t="s">
        <v>81</v>
      </c>
      <c r="C3" s="4">
        <v>10.5</v>
      </c>
      <c r="D3" s="4">
        <v>16</v>
      </c>
      <c r="E3" s="11">
        <v>0.65625</v>
      </c>
      <c r="F3" s="5">
        <v>2</v>
      </c>
      <c r="H3" s="31">
        <v>1</v>
      </c>
      <c r="I3" s="17" t="s">
        <v>168</v>
      </c>
      <c r="J3" s="4">
        <v>20.5</v>
      </c>
      <c r="K3" s="4">
        <v>32</v>
      </c>
      <c r="L3" s="11">
        <v>0.640625</v>
      </c>
      <c r="M3" s="5">
        <v>2.5</v>
      </c>
      <c r="O3" s="31">
        <v>1</v>
      </c>
      <c r="P3" s="17" t="s">
        <v>168</v>
      </c>
      <c r="Q3" s="4">
        <v>29.5</v>
      </c>
      <c r="R3" s="4">
        <v>48</v>
      </c>
      <c r="S3" s="11">
        <v>0.61458333333333337</v>
      </c>
      <c r="T3" s="5">
        <v>4.5</v>
      </c>
      <c r="V3" s="31">
        <v>1</v>
      </c>
      <c r="W3" s="17" t="s">
        <v>81</v>
      </c>
      <c r="X3" s="4">
        <v>41.5</v>
      </c>
      <c r="Y3" s="4">
        <v>64</v>
      </c>
      <c r="Z3" s="11">
        <v>0.6484375</v>
      </c>
      <c r="AA3" s="5">
        <v>3</v>
      </c>
      <c r="AC3" s="31">
        <v>1</v>
      </c>
      <c r="AD3" s="17" t="s">
        <v>81</v>
      </c>
      <c r="AE3" s="4">
        <v>52.5</v>
      </c>
      <c r="AF3" s="4">
        <v>80</v>
      </c>
      <c r="AG3" s="11">
        <v>0.65625</v>
      </c>
      <c r="AH3" s="5">
        <v>4</v>
      </c>
      <c r="AJ3" s="31">
        <v>1</v>
      </c>
      <c r="AK3" s="17" t="s">
        <v>81</v>
      </c>
      <c r="AL3" s="4">
        <v>60.5</v>
      </c>
      <c r="AM3" s="4">
        <v>94</v>
      </c>
      <c r="AN3" s="11">
        <v>0.6436170212765957</v>
      </c>
      <c r="AO3" s="5">
        <v>5</v>
      </c>
      <c r="AQ3" s="31">
        <v>1</v>
      </c>
      <c r="AR3" s="17" t="s">
        <v>81</v>
      </c>
      <c r="AS3" s="4">
        <v>69.5</v>
      </c>
      <c r="AT3" s="4">
        <v>108</v>
      </c>
      <c r="AU3" s="11">
        <v>0.64351851851851849</v>
      </c>
      <c r="AV3" s="5">
        <v>5</v>
      </c>
      <c r="AX3" s="31">
        <v>1</v>
      </c>
      <c r="AY3" s="17" t="s">
        <v>84</v>
      </c>
      <c r="AZ3" s="4">
        <v>78.5</v>
      </c>
      <c r="BA3" s="4">
        <v>123</v>
      </c>
      <c r="BB3" s="11">
        <v>0.63821138211382111</v>
      </c>
      <c r="BC3" s="5">
        <v>12</v>
      </c>
      <c r="BE3" s="31">
        <v>1</v>
      </c>
      <c r="BF3" s="17" t="s">
        <v>109</v>
      </c>
      <c r="BG3" s="4">
        <v>87.5</v>
      </c>
      <c r="BH3" s="4">
        <v>136</v>
      </c>
      <c r="BI3" s="11">
        <v>0.64338235294117652</v>
      </c>
      <c r="BJ3" s="5">
        <v>13.5</v>
      </c>
      <c r="BL3" s="31">
        <v>1</v>
      </c>
      <c r="BM3" s="17" t="s">
        <v>109</v>
      </c>
      <c r="BN3" s="4">
        <v>94.5</v>
      </c>
      <c r="BO3" s="4">
        <v>150</v>
      </c>
      <c r="BP3" s="11">
        <v>0.63</v>
      </c>
      <c r="BQ3" s="5">
        <v>14.5</v>
      </c>
      <c r="BS3" s="31">
        <v>1</v>
      </c>
      <c r="BT3" s="17" t="s">
        <v>109</v>
      </c>
      <c r="BU3" s="4">
        <v>104.5</v>
      </c>
      <c r="BV3" s="4">
        <v>164</v>
      </c>
      <c r="BW3" s="11">
        <v>0.63719512195121952</v>
      </c>
      <c r="BX3" s="5">
        <v>16.5</v>
      </c>
      <c r="BZ3" s="31">
        <v>1</v>
      </c>
      <c r="CA3" s="17" t="s">
        <v>109</v>
      </c>
      <c r="CB3" s="4">
        <v>115.5</v>
      </c>
      <c r="CC3" s="4">
        <v>180</v>
      </c>
      <c r="CD3" s="11">
        <v>0.64166666666666672</v>
      </c>
      <c r="CE3" s="5">
        <v>18.5</v>
      </c>
      <c r="CG3" s="31">
        <v>1</v>
      </c>
      <c r="CH3" s="17" t="s">
        <v>109</v>
      </c>
      <c r="CI3" s="4">
        <v>127</v>
      </c>
      <c r="CJ3" s="4">
        <v>195</v>
      </c>
      <c r="CK3" s="11">
        <v>0.6512820512820513</v>
      </c>
      <c r="CL3" s="5">
        <v>20.5</v>
      </c>
      <c r="CN3" s="31">
        <v>1</v>
      </c>
      <c r="CO3" s="17" t="s">
        <v>109</v>
      </c>
      <c r="CP3" s="4">
        <v>134</v>
      </c>
      <c r="CQ3" s="4">
        <v>208</v>
      </c>
      <c r="CR3" s="11">
        <v>0.64423076923076927</v>
      </c>
      <c r="CS3" s="5">
        <v>22.5</v>
      </c>
      <c r="CU3" s="31">
        <v>1</v>
      </c>
      <c r="CV3" s="17" t="s">
        <v>109</v>
      </c>
      <c r="CW3" s="4">
        <v>145</v>
      </c>
      <c r="CX3" s="4">
        <v>224</v>
      </c>
      <c r="CY3" s="11">
        <v>0.6473214285714286</v>
      </c>
      <c r="CZ3" s="5">
        <v>24.5</v>
      </c>
      <c r="DB3" s="31">
        <v>1</v>
      </c>
      <c r="DC3" s="17" t="s">
        <v>109</v>
      </c>
      <c r="DD3" s="4">
        <v>155</v>
      </c>
      <c r="DE3" s="4">
        <v>240</v>
      </c>
      <c r="DF3" s="11">
        <v>0.64583333333333337</v>
      </c>
      <c r="DG3" s="5">
        <v>26.5</v>
      </c>
      <c r="DH3" s="3"/>
      <c r="DI3" s="31">
        <v>1</v>
      </c>
      <c r="DJ3" s="17" t="s">
        <v>109</v>
      </c>
      <c r="DK3" s="4">
        <v>167</v>
      </c>
      <c r="DL3" s="4">
        <v>255</v>
      </c>
      <c r="DM3" s="11">
        <v>0.65490196078431373</v>
      </c>
      <c r="DN3" s="5">
        <v>28.5</v>
      </c>
      <c r="DO3" s="3"/>
      <c r="DP3" s="31">
        <v>1</v>
      </c>
      <c r="DQ3" s="17" t="s">
        <v>167</v>
      </c>
      <c r="DR3" s="4">
        <v>179</v>
      </c>
      <c r="DS3" s="4">
        <v>271</v>
      </c>
      <c r="DT3" s="11">
        <v>0.66051660516605171</v>
      </c>
      <c r="DU3" s="5">
        <v>26.5</v>
      </c>
      <c r="DW3" s="31">
        <v>1</v>
      </c>
      <c r="DX3" s="17" t="s">
        <v>109</v>
      </c>
      <c r="DY3" s="4">
        <v>182</v>
      </c>
      <c r="DZ3" s="4">
        <v>277</v>
      </c>
      <c r="EA3" s="11">
        <v>0.65703971119133575</v>
      </c>
      <c r="EB3" s="5">
        <v>31.5</v>
      </c>
      <c r="ED3" s="31">
        <v>1</v>
      </c>
      <c r="EE3" s="17" t="s">
        <v>109</v>
      </c>
      <c r="EF3" s="4">
        <v>185</v>
      </c>
      <c r="EG3" s="4">
        <v>281</v>
      </c>
      <c r="EH3" s="11">
        <v>0.65836298932384341</v>
      </c>
      <c r="EI3" s="5">
        <v>32.5</v>
      </c>
      <c r="EK3" s="31">
        <v>1</v>
      </c>
      <c r="EL3" s="17" t="s">
        <v>167</v>
      </c>
      <c r="EM3" s="4">
        <v>187</v>
      </c>
      <c r="EN3" s="4">
        <v>283</v>
      </c>
      <c r="EO3" s="11">
        <v>0.66077738515901063</v>
      </c>
      <c r="EP3" s="5">
        <v>29.5</v>
      </c>
      <c r="ER3" s="31">
        <v>1</v>
      </c>
      <c r="ES3" s="17" t="s">
        <v>109</v>
      </c>
      <c r="ET3" s="4">
        <v>187</v>
      </c>
      <c r="EU3" s="4">
        <v>284</v>
      </c>
      <c r="EV3" s="11">
        <v>0.65845070422535212</v>
      </c>
      <c r="EW3" s="5">
        <v>34.5</v>
      </c>
    </row>
    <row r="4" spans="1:153" x14ac:dyDescent="0.25">
      <c r="A4" s="31">
        <v>2</v>
      </c>
      <c r="B4" s="17" t="s">
        <v>118</v>
      </c>
      <c r="C4" s="4">
        <v>10.5</v>
      </c>
      <c r="D4" s="4">
        <v>16</v>
      </c>
      <c r="E4" s="11">
        <v>0.65625</v>
      </c>
      <c r="F4" s="5">
        <v>1.5</v>
      </c>
      <c r="H4" s="31">
        <v>2</v>
      </c>
      <c r="I4" s="17" t="s">
        <v>106</v>
      </c>
      <c r="J4" s="4">
        <v>20.5</v>
      </c>
      <c r="K4" s="4">
        <v>32</v>
      </c>
      <c r="L4" s="11">
        <v>0.640625</v>
      </c>
      <c r="M4" s="5">
        <v>2</v>
      </c>
      <c r="O4" s="31">
        <v>2</v>
      </c>
      <c r="P4" s="17" t="s">
        <v>81</v>
      </c>
      <c r="Q4" s="4">
        <v>29.5</v>
      </c>
      <c r="R4" s="4">
        <v>48</v>
      </c>
      <c r="S4" s="11">
        <v>0.61458333333333337</v>
      </c>
      <c r="T4" s="5">
        <v>3</v>
      </c>
      <c r="V4" s="31" t="s">
        <v>230</v>
      </c>
      <c r="W4" s="17" t="s">
        <v>109</v>
      </c>
      <c r="X4" s="4">
        <v>39.5</v>
      </c>
      <c r="Y4" s="4">
        <v>64</v>
      </c>
      <c r="Z4" s="11">
        <v>0.6171875</v>
      </c>
      <c r="AA4" s="5">
        <v>6.5</v>
      </c>
      <c r="AC4" s="31">
        <v>2</v>
      </c>
      <c r="AD4" s="17" t="s">
        <v>109</v>
      </c>
      <c r="AE4" s="4">
        <v>50.5</v>
      </c>
      <c r="AF4" s="4">
        <v>80</v>
      </c>
      <c r="AG4" s="11">
        <v>0.63124999999999998</v>
      </c>
      <c r="AH4" s="5">
        <v>8.5</v>
      </c>
      <c r="AJ4" s="31">
        <v>2</v>
      </c>
      <c r="AK4" s="17" t="s">
        <v>109</v>
      </c>
      <c r="AL4" s="4">
        <v>58.5</v>
      </c>
      <c r="AM4" s="4">
        <v>94</v>
      </c>
      <c r="AN4" s="11">
        <v>0.62234042553191493</v>
      </c>
      <c r="AO4" s="5">
        <v>9.5</v>
      </c>
      <c r="AQ4" s="31">
        <v>2</v>
      </c>
      <c r="AR4" s="17" t="s">
        <v>84</v>
      </c>
      <c r="AS4" s="4">
        <v>68.5</v>
      </c>
      <c r="AT4" s="4">
        <v>108</v>
      </c>
      <c r="AU4" s="11">
        <v>0.6342592592592593</v>
      </c>
      <c r="AV4" s="5">
        <v>10</v>
      </c>
      <c r="AX4" s="31" t="s">
        <v>230</v>
      </c>
      <c r="AY4" s="17" t="s">
        <v>109</v>
      </c>
      <c r="AZ4" s="4">
        <v>77.5</v>
      </c>
      <c r="BA4" s="4">
        <v>123</v>
      </c>
      <c r="BB4" s="11">
        <v>0.63008130081300817</v>
      </c>
      <c r="BC4" s="5">
        <v>11.5</v>
      </c>
      <c r="BE4" s="31">
        <v>2</v>
      </c>
      <c r="BF4" s="17" t="s">
        <v>93</v>
      </c>
      <c r="BG4" s="4">
        <v>87.5</v>
      </c>
      <c r="BH4" s="4">
        <v>136</v>
      </c>
      <c r="BI4" s="11">
        <v>0.64338235294117652</v>
      </c>
      <c r="BJ4" s="5">
        <v>13</v>
      </c>
      <c r="BL4" s="31">
        <v>2</v>
      </c>
      <c r="BM4" s="17" t="s">
        <v>84</v>
      </c>
      <c r="BN4" s="4">
        <v>93.5</v>
      </c>
      <c r="BO4" s="4">
        <v>150</v>
      </c>
      <c r="BP4" s="11">
        <v>0.62333333333333329</v>
      </c>
      <c r="BQ4" s="5">
        <v>14</v>
      </c>
      <c r="BS4" s="31">
        <v>2</v>
      </c>
      <c r="BT4" s="17" t="s">
        <v>84</v>
      </c>
      <c r="BU4" s="4">
        <v>104.5</v>
      </c>
      <c r="BV4" s="4">
        <v>164</v>
      </c>
      <c r="BW4" s="11">
        <v>0.63719512195121952</v>
      </c>
      <c r="BX4" s="5">
        <v>16</v>
      </c>
      <c r="BZ4" s="31">
        <v>2</v>
      </c>
      <c r="CA4" s="17" t="s">
        <v>84</v>
      </c>
      <c r="CB4" s="4">
        <v>113.5</v>
      </c>
      <c r="CC4" s="4">
        <v>180</v>
      </c>
      <c r="CD4" s="11">
        <v>0.63055555555555554</v>
      </c>
      <c r="CE4" s="5">
        <v>18</v>
      </c>
      <c r="CG4" s="31">
        <v>2</v>
      </c>
      <c r="CH4" s="17" t="s">
        <v>115</v>
      </c>
      <c r="CI4" s="4">
        <v>125</v>
      </c>
      <c r="CJ4" s="4">
        <v>195</v>
      </c>
      <c r="CK4" s="11">
        <v>0.64102564102564108</v>
      </c>
      <c r="CL4" s="5">
        <v>19.5</v>
      </c>
      <c r="CN4" s="31">
        <v>2</v>
      </c>
      <c r="CO4" s="17" t="s">
        <v>167</v>
      </c>
      <c r="CP4" s="4">
        <v>133</v>
      </c>
      <c r="CQ4" s="4">
        <v>208</v>
      </c>
      <c r="CR4" s="11">
        <v>0.63942307692307687</v>
      </c>
      <c r="CS4" s="5">
        <v>18.5</v>
      </c>
      <c r="CU4" s="31">
        <v>2</v>
      </c>
      <c r="CV4" s="17" t="s">
        <v>167</v>
      </c>
      <c r="CW4" s="4">
        <v>145</v>
      </c>
      <c r="CX4" s="4">
        <v>224</v>
      </c>
      <c r="CY4" s="11">
        <v>0.6473214285714286</v>
      </c>
      <c r="CZ4" s="5">
        <v>20.5</v>
      </c>
      <c r="DB4" s="31">
        <v>2</v>
      </c>
      <c r="DC4" s="17" t="s">
        <v>167</v>
      </c>
      <c r="DD4" s="4">
        <v>155</v>
      </c>
      <c r="DE4" s="4">
        <v>240</v>
      </c>
      <c r="DF4" s="11">
        <v>0.64583333333333337</v>
      </c>
      <c r="DG4" s="5">
        <v>22.5</v>
      </c>
      <c r="DH4" s="3"/>
      <c r="DI4" s="31">
        <v>2</v>
      </c>
      <c r="DJ4" s="17" t="s">
        <v>167</v>
      </c>
      <c r="DK4" s="4">
        <v>166</v>
      </c>
      <c r="DL4" s="4">
        <v>255</v>
      </c>
      <c r="DM4" s="11">
        <v>0.65098039215686276</v>
      </c>
      <c r="DN4" s="5">
        <v>24.5</v>
      </c>
      <c r="DO4" s="3"/>
      <c r="DP4" s="31">
        <v>2</v>
      </c>
      <c r="DQ4" s="17" t="s">
        <v>109</v>
      </c>
      <c r="DR4" s="4">
        <v>177</v>
      </c>
      <c r="DS4" s="4">
        <v>271</v>
      </c>
      <c r="DT4" s="11">
        <v>0.65313653136531369</v>
      </c>
      <c r="DU4" s="5">
        <v>30.5</v>
      </c>
      <c r="DW4" s="31">
        <v>2</v>
      </c>
      <c r="DX4" s="17" t="s">
        <v>167</v>
      </c>
      <c r="DY4" s="4">
        <v>182</v>
      </c>
      <c r="DZ4" s="4">
        <v>277</v>
      </c>
      <c r="EA4" s="11">
        <v>0.65703971119133575</v>
      </c>
      <c r="EB4" s="5">
        <v>27.5</v>
      </c>
      <c r="ED4" s="31">
        <v>2</v>
      </c>
      <c r="EE4" s="17" t="s">
        <v>167</v>
      </c>
      <c r="EF4" s="4">
        <v>185</v>
      </c>
      <c r="EG4" s="4">
        <v>281</v>
      </c>
      <c r="EH4" s="11">
        <v>0.65836298932384341</v>
      </c>
      <c r="EI4" s="5">
        <v>28.5</v>
      </c>
      <c r="EK4" s="31">
        <v>2</v>
      </c>
      <c r="EL4" s="17" t="s">
        <v>109</v>
      </c>
      <c r="EM4" s="4">
        <v>186</v>
      </c>
      <c r="EN4" s="4">
        <v>283</v>
      </c>
      <c r="EO4" s="11">
        <v>0.65724381625441697</v>
      </c>
      <c r="EP4" s="5">
        <v>33.5</v>
      </c>
      <c r="ER4" s="31">
        <v>2</v>
      </c>
      <c r="ES4" s="17" t="s">
        <v>167</v>
      </c>
      <c r="ET4" s="4">
        <v>187</v>
      </c>
      <c r="EU4" s="4">
        <v>284</v>
      </c>
      <c r="EV4" s="11">
        <v>0.65845070422535212</v>
      </c>
      <c r="EW4" s="5">
        <v>29.5</v>
      </c>
    </row>
    <row r="5" spans="1:153" x14ac:dyDescent="0.25">
      <c r="A5" s="31" t="s">
        <v>187</v>
      </c>
      <c r="B5" s="17" t="s">
        <v>90</v>
      </c>
      <c r="C5" s="4">
        <v>10.5</v>
      </c>
      <c r="D5" s="4">
        <v>16</v>
      </c>
      <c r="E5" s="11">
        <v>0.65625</v>
      </c>
      <c r="F5" s="5">
        <v>0.5</v>
      </c>
      <c r="H5" s="31">
        <v>3</v>
      </c>
      <c r="I5" s="17" t="s">
        <v>167</v>
      </c>
      <c r="J5" s="4">
        <v>20.5</v>
      </c>
      <c r="K5" s="4">
        <v>32</v>
      </c>
      <c r="L5" s="11">
        <v>0.640625</v>
      </c>
      <c r="M5" s="5">
        <v>1.5</v>
      </c>
      <c r="O5" s="31" t="s">
        <v>187</v>
      </c>
      <c r="P5" s="17" t="s">
        <v>109</v>
      </c>
      <c r="Q5" s="4">
        <v>28.5</v>
      </c>
      <c r="R5" s="4">
        <v>48</v>
      </c>
      <c r="S5" s="11">
        <v>0.59375</v>
      </c>
      <c r="T5" s="5">
        <v>4.5</v>
      </c>
      <c r="V5" s="31" t="s">
        <v>230</v>
      </c>
      <c r="W5" s="17" t="s">
        <v>168</v>
      </c>
      <c r="X5" s="4">
        <v>39.5</v>
      </c>
      <c r="Y5" s="4">
        <v>64</v>
      </c>
      <c r="Z5" s="11">
        <v>0.6171875</v>
      </c>
      <c r="AA5" s="5">
        <v>6.5</v>
      </c>
      <c r="AC5" s="31">
        <v>3</v>
      </c>
      <c r="AD5" s="17" t="s">
        <v>115</v>
      </c>
      <c r="AE5" s="4">
        <v>50.5</v>
      </c>
      <c r="AF5" s="4">
        <v>80</v>
      </c>
      <c r="AG5" s="11">
        <v>0.63124999999999998</v>
      </c>
      <c r="AH5" s="5">
        <v>7.5</v>
      </c>
      <c r="AJ5" s="31">
        <v>3</v>
      </c>
      <c r="AK5" s="17" t="s">
        <v>115</v>
      </c>
      <c r="AL5" s="4">
        <v>57.5</v>
      </c>
      <c r="AM5" s="4">
        <v>94</v>
      </c>
      <c r="AN5" s="11">
        <v>0.61170212765957444</v>
      </c>
      <c r="AO5" s="5">
        <v>8.5</v>
      </c>
      <c r="AQ5" s="31" t="s">
        <v>187</v>
      </c>
      <c r="AR5" s="17" t="s">
        <v>109</v>
      </c>
      <c r="AS5" s="4">
        <v>66.5</v>
      </c>
      <c r="AT5" s="4">
        <v>108</v>
      </c>
      <c r="AU5" s="11">
        <v>0.6157407407407407</v>
      </c>
      <c r="AV5" s="5">
        <v>9.5</v>
      </c>
      <c r="AX5" s="31" t="s">
        <v>230</v>
      </c>
      <c r="AY5" s="17" t="s">
        <v>115</v>
      </c>
      <c r="AZ5" s="4">
        <v>77.5</v>
      </c>
      <c r="BA5" s="4">
        <v>123</v>
      </c>
      <c r="BB5" s="11">
        <v>0.63008130081300817</v>
      </c>
      <c r="BC5" s="5">
        <v>11.5</v>
      </c>
      <c r="BE5" s="31">
        <v>3</v>
      </c>
      <c r="BF5" s="17" t="s">
        <v>84</v>
      </c>
      <c r="BG5" s="4">
        <v>86.5</v>
      </c>
      <c r="BH5" s="4">
        <v>136</v>
      </c>
      <c r="BI5" s="11">
        <v>0.63602941176470584</v>
      </c>
      <c r="BJ5" s="5">
        <v>14</v>
      </c>
      <c r="BL5" s="31">
        <v>3</v>
      </c>
      <c r="BM5" s="17" t="s">
        <v>167</v>
      </c>
      <c r="BN5" s="4">
        <v>93.5</v>
      </c>
      <c r="BO5" s="4">
        <v>150</v>
      </c>
      <c r="BP5" s="11">
        <v>0.62333333333333329</v>
      </c>
      <c r="BQ5" s="5">
        <v>10.5</v>
      </c>
      <c r="BS5" s="31">
        <v>3</v>
      </c>
      <c r="BT5" s="17" t="s">
        <v>115</v>
      </c>
      <c r="BU5" s="4">
        <v>102.5</v>
      </c>
      <c r="BV5" s="4">
        <v>164</v>
      </c>
      <c r="BW5" s="11">
        <v>0.625</v>
      </c>
      <c r="BX5" s="5">
        <v>15.5</v>
      </c>
      <c r="BZ5" s="31">
        <v>3</v>
      </c>
      <c r="CA5" s="17" t="s">
        <v>115</v>
      </c>
      <c r="CB5" s="4">
        <v>113.5</v>
      </c>
      <c r="CC5" s="4">
        <v>180</v>
      </c>
      <c r="CD5" s="11">
        <v>0.63055555555555554</v>
      </c>
      <c r="CE5" s="5">
        <v>17.5</v>
      </c>
      <c r="CG5" s="31">
        <v>3</v>
      </c>
      <c r="CH5" s="17" t="s">
        <v>167</v>
      </c>
      <c r="CI5" s="4">
        <v>124</v>
      </c>
      <c r="CJ5" s="4">
        <v>195</v>
      </c>
      <c r="CK5" s="11">
        <v>0.63589743589743586</v>
      </c>
      <c r="CL5" s="5">
        <v>16.5</v>
      </c>
      <c r="CN5" s="31">
        <v>3</v>
      </c>
      <c r="CO5" s="17" t="s">
        <v>115</v>
      </c>
      <c r="CP5" s="4">
        <v>132</v>
      </c>
      <c r="CQ5" s="4">
        <v>208</v>
      </c>
      <c r="CR5" s="11">
        <v>0.63461538461538458</v>
      </c>
      <c r="CS5" s="5">
        <v>21.5</v>
      </c>
      <c r="CU5" s="31">
        <v>3</v>
      </c>
      <c r="CV5" s="17" t="s">
        <v>115</v>
      </c>
      <c r="CW5" s="4">
        <v>144</v>
      </c>
      <c r="CX5" s="4">
        <v>224</v>
      </c>
      <c r="CY5" s="11">
        <v>0.6428571428571429</v>
      </c>
      <c r="CZ5" s="5">
        <v>23.5</v>
      </c>
      <c r="DB5" s="31">
        <v>3</v>
      </c>
      <c r="DC5" s="17" t="s">
        <v>107</v>
      </c>
      <c r="DD5" s="4">
        <v>154</v>
      </c>
      <c r="DE5" s="4">
        <v>240</v>
      </c>
      <c r="DF5" s="11">
        <v>0.64166666666666672</v>
      </c>
      <c r="DG5" s="5">
        <v>24.5</v>
      </c>
      <c r="DH5" s="3"/>
      <c r="DI5" s="31">
        <v>3</v>
      </c>
      <c r="DJ5" s="17" t="s">
        <v>81</v>
      </c>
      <c r="DK5" s="4">
        <v>166</v>
      </c>
      <c r="DL5" s="4">
        <v>255</v>
      </c>
      <c r="DM5" s="11">
        <v>0.65098039215686276</v>
      </c>
      <c r="DN5" s="5">
        <v>23</v>
      </c>
      <c r="DO5" s="3"/>
      <c r="DP5" s="31">
        <v>3</v>
      </c>
      <c r="DQ5" s="17" t="s">
        <v>81</v>
      </c>
      <c r="DR5" s="4">
        <v>177</v>
      </c>
      <c r="DS5" s="4">
        <v>271</v>
      </c>
      <c r="DT5" s="11">
        <v>0.65313653136531369</v>
      </c>
      <c r="DU5" s="5">
        <v>25</v>
      </c>
      <c r="DW5" s="31">
        <v>3</v>
      </c>
      <c r="DX5" s="17" t="s">
        <v>115</v>
      </c>
      <c r="DY5" s="4">
        <v>181</v>
      </c>
      <c r="DZ5" s="4">
        <v>277</v>
      </c>
      <c r="EA5" s="11">
        <v>0.6534296028880866</v>
      </c>
      <c r="EB5" s="5">
        <v>30.5</v>
      </c>
      <c r="ED5" s="31">
        <v>3</v>
      </c>
      <c r="EE5" s="17" t="s">
        <v>115</v>
      </c>
      <c r="EF5" s="4">
        <v>184</v>
      </c>
      <c r="EG5" s="4">
        <v>281</v>
      </c>
      <c r="EH5" s="11">
        <v>0.65480427046263345</v>
      </c>
      <c r="EI5" s="5">
        <v>31.5</v>
      </c>
      <c r="EK5" s="31">
        <v>3</v>
      </c>
      <c r="EL5" s="17" t="s">
        <v>115</v>
      </c>
      <c r="EM5" s="4">
        <v>185</v>
      </c>
      <c r="EN5" s="4">
        <v>283</v>
      </c>
      <c r="EO5" s="11">
        <v>0.6537102473498233</v>
      </c>
      <c r="EP5" s="5">
        <v>32.5</v>
      </c>
      <c r="ER5" s="31">
        <v>3</v>
      </c>
      <c r="ES5" s="17" t="s">
        <v>115</v>
      </c>
      <c r="ET5" s="4">
        <v>186</v>
      </c>
      <c r="EU5" s="4">
        <v>284</v>
      </c>
      <c r="EV5" s="11">
        <v>0.65492957746478875</v>
      </c>
      <c r="EW5" s="5">
        <v>33.5</v>
      </c>
    </row>
    <row r="6" spans="1:153" x14ac:dyDescent="0.25">
      <c r="A6" s="31" t="s">
        <v>187</v>
      </c>
      <c r="B6" s="17" t="s">
        <v>168</v>
      </c>
      <c r="C6" s="4">
        <v>10.5</v>
      </c>
      <c r="D6" s="4">
        <v>16</v>
      </c>
      <c r="E6" s="11">
        <v>0.65625</v>
      </c>
      <c r="F6" s="5">
        <v>0.5</v>
      </c>
      <c r="H6" s="31" t="s">
        <v>205</v>
      </c>
      <c r="I6" s="17" t="s">
        <v>109</v>
      </c>
      <c r="J6" s="4">
        <v>19.5</v>
      </c>
      <c r="K6" s="4">
        <v>32</v>
      </c>
      <c r="L6" s="11">
        <v>0.609375</v>
      </c>
      <c r="M6" s="5">
        <v>3.5</v>
      </c>
      <c r="O6" s="31" t="s">
        <v>187</v>
      </c>
      <c r="P6" s="17" t="s">
        <v>115</v>
      </c>
      <c r="Q6" s="4">
        <v>28.5</v>
      </c>
      <c r="R6" s="4">
        <v>48</v>
      </c>
      <c r="S6" s="11">
        <v>0.59375</v>
      </c>
      <c r="T6" s="5">
        <v>4.5</v>
      </c>
      <c r="V6" s="31" t="s">
        <v>230</v>
      </c>
      <c r="W6" s="17" t="s">
        <v>115</v>
      </c>
      <c r="X6" s="4">
        <v>39.5</v>
      </c>
      <c r="Y6" s="4">
        <v>64</v>
      </c>
      <c r="Z6" s="11">
        <v>0.6171875</v>
      </c>
      <c r="AA6" s="5">
        <v>6.5</v>
      </c>
      <c r="AC6" s="31">
        <v>4</v>
      </c>
      <c r="AD6" s="17" t="s">
        <v>84</v>
      </c>
      <c r="AE6" s="4">
        <v>50.5</v>
      </c>
      <c r="AF6" s="4">
        <v>80</v>
      </c>
      <c r="AG6" s="11">
        <v>0.63124999999999998</v>
      </c>
      <c r="AH6" s="5">
        <v>7</v>
      </c>
      <c r="AJ6" s="31">
        <v>4</v>
      </c>
      <c r="AK6" s="17" t="s">
        <v>84</v>
      </c>
      <c r="AL6" s="4">
        <v>57.5</v>
      </c>
      <c r="AM6" s="4">
        <v>94</v>
      </c>
      <c r="AN6" s="11">
        <v>0.61170212765957444</v>
      </c>
      <c r="AO6" s="5">
        <v>8</v>
      </c>
      <c r="AQ6" s="31" t="s">
        <v>187</v>
      </c>
      <c r="AR6" s="17" t="s">
        <v>115</v>
      </c>
      <c r="AS6" s="4">
        <v>66.5</v>
      </c>
      <c r="AT6" s="4">
        <v>108</v>
      </c>
      <c r="AU6" s="11">
        <v>0.6157407407407407</v>
      </c>
      <c r="AV6" s="5">
        <v>9.5</v>
      </c>
      <c r="AX6" s="31">
        <v>4</v>
      </c>
      <c r="AY6" s="17" t="s">
        <v>93</v>
      </c>
      <c r="AZ6" s="4">
        <v>76.5</v>
      </c>
      <c r="BA6" s="4">
        <v>123</v>
      </c>
      <c r="BB6" s="11">
        <v>0.62195121951219512</v>
      </c>
      <c r="BC6" s="5">
        <v>11</v>
      </c>
      <c r="BE6" s="31">
        <v>4</v>
      </c>
      <c r="BF6" s="17" t="s">
        <v>115</v>
      </c>
      <c r="BG6" s="4">
        <v>86.5</v>
      </c>
      <c r="BH6" s="4">
        <v>136</v>
      </c>
      <c r="BI6" s="11">
        <v>0.63602941176470584</v>
      </c>
      <c r="BJ6" s="5">
        <v>13.5</v>
      </c>
      <c r="BL6" s="31">
        <v>4</v>
      </c>
      <c r="BM6" s="17" t="s">
        <v>81</v>
      </c>
      <c r="BN6" s="4">
        <v>93.5</v>
      </c>
      <c r="BO6" s="4">
        <v>150</v>
      </c>
      <c r="BP6" s="11">
        <v>0.62333333333333329</v>
      </c>
      <c r="BQ6" s="5">
        <v>9</v>
      </c>
      <c r="BS6" s="31">
        <v>4</v>
      </c>
      <c r="BT6" s="17" t="s">
        <v>81</v>
      </c>
      <c r="BU6" s="4">
        <v>102.5</v>
      </c>
      <c r="BV6" s="4">
        <v>164</v>
      </c>
      <c r="BW6" s="11">
        <v>0.625</v>
      </c>
      <c r="BX6" s="5">
        <v>11</v>
      </c>
      <c r="BZ6" s="31">
        <v>4</v>
      </c>
      <c r="CA6" s="17" t="s">
        <v>167</v>
      </c>
      <c r="CB6" s="4">
        <v>112.5</v>
      </c>
      <c r="CC6" s="4">
        <v>180</v>
      </c>
      <c r="CD6" s="11">
        <v>0.625</v>
      </c>
      <c r="CE6" s="5">
        <v>14.5</v>
      </c>
      <c r="CG6" s="31">
        <v>4</v>
      </c>
      <c r="CH6" s="17" t="s">
        <v>81</v>
      </c>
      <c r="CI6" s="4">
        <v>124</v>
      </c>
      <c r="CJ6" s="4">
        <v>195</v>
      </c>
      <c r="CK6" s="11">
        <v>0.63589743589743586</v>
      </c>
      <c r="CL6" s="5">
        <v>15</v>
      </c>
      <c r="CN6" s="31">
        <v>4</v>
      </c>
      <c r="CO6" s="17" t="s">
        <v>81</v>
      </c>
      <c r="CP6" s="4">
        <v>131</v>
      </c>
      <c r="CQ6" s="4">
        <v>208</v>
      </c>
      <c r="CR6" s="11">
        <v>0.62980769230769229</v>
      </c>
      <c r="CS6" s="5">
        <v>17</v>
      </c>
      <c r="CU6" s="31">
        <v>4</v>
      </c>
      <c r="CV6" s="17" t="s">
        <v>107</v>
      </c>
      <c r="CW6" s="4">
        <v>144</v>
      </c>
      <c r="CX6" s="4">
        <v>224</v>
      </c>
      <c r="CY6" s="11">
        <v>0.6428571428571429</v>
      </c>
      <c r="CZ6" s="5">
        <v>22.5</v>
      </c>
      <c r="DB6" s="31">
        <v>4</v>
      </c>
      <c r="DC6" s="17" t="s">
        <v>81</v>
      </c>
      <c r="DD6" s="4">
        <v>154</v>
      </c>
      <c r="DE6" s="4">
        <v>240</v>
      </c>
      <c r="DF6" s="11">
        <v>0.64166666666666672</v>
      </c>
      <c r="DG6" s="5">
        <v>21</v>
      </c>
      <c r="DH6" s="3"/>
      <c r="DI6" s="31">
        <v>4</v>
      </c>
      <c r="DJ6" s="17" t="s">
        <v>93</v>
      </c>
      <c r="DK6" s="4">
        <v>165</v>
      </c>
      <c r="DL6" s="4">
        <v>255</v>
      </c>
      <c r="DM6" s="11">
        <v>0.6470588235294118</v>
      </c>
      <c r="DN6" s="5">
        <v>28</v>
      </c>
      <c r="DO6" s="3"/>
      <c r="DP6" s="31">
        <v>4</v>
      </c>
      <c r="DQ6" s="17" t="s">
        <v>93</v>
      </c>
      <c r="DR6" s="4">
        <v>176</v>
      </c>
      <c r="DS6" s="4">
        <v>271</v>
      </c>
      <c r="DT6" s="11">
        <v>0.64944649446494462</v>
      </c>
      <c r="DU6" s="5">
        <v>30</v>
      </c>
      <c r="DW6" s="31">
        <v>4</v>
      </c>
      <c r="DX6" s="17" t="s">
        <v>81</v>
      </c>
      <c r="DY6" s="4">
        <v>181</v>
      </c>
      <c r="DZ6" s="4">
        <v>277</v>
      </c>
      <c r="EA6" s="11">
        <v>0.6534296028880866</v>
      </c>
      <c r="EB6" s="5">
        <v>26</v>
      </c>
      <c r="ED6" s="31">
        <v>4</v>
      </c>
      <c r="EE6" s="17" t="s">
        <v>81</v>
      </c>
      <c r="EF6" s="4">
        <v>184</v>
      </c>
      <c r="EG6" s="4">
        <v>281</v>
      </c>
      <c r="EH6" s="11">
        <v>0.65480427046263345</v>
      </c>
      <c r="EI6" s="5">
        <v>27</v>
      </c>
      <c r="EK6" s="31">
        <v>4</v>
      </c>
      <c r="EL6" s="17" t="s">
        <v>93</v>
      </c>
      <c r="EM6" s="4">
        <v>184</v>
      </c>
      <c r="EN6" s="4">
        <v>283</v>
      </c>
      <c r="EO6" s="11">
        <v>0.65017667844522964</v>
      </c>
      <c r="EP6" s="5">
        <v>32</v>
      </c>
      <c r="ER6" s="31">
        <v>4</v>
      </c>
      <c r="ES6" s="17" t="s">
        <v>93</v>
      </c>
      <c r="ET6" s="4">
        <v>185</v>
      </c>
      <c r="EU6" s="4">
        <v>284</v>
      </c>
      <c r="EV6" s="11">
        <v>0.65140845070422537</v>
      </c>
      <c r="EW6" s="5">
        <v>33</v>
      </c>
    </row>
    <row r="7" spans="1:153" x14ac:dyDescent="0.25">
      <c r="A7" s="31" t="s">
        <v>187</v>
      </c>
      <c r="B7" s="17" t="s">
        <v>167</v>
      </c>
      <c r="C7" s="4">
        <v>10.5</v>
      </c>
      <c r="D7" s="4">
        <v>16</v>
      </c>
      <c r="E7" s="11">
        <v>0.65625</v>
      </c>
      <c r="F7" s="5">
        <v>0.5</v>
      </c>
      <c r="H7" s="31" t="s">
        <v>205</v>
      </c>
      <c r="I7" s="17" t="s">
        <v>115</v>
      </c>
      <c r="J7" s="4">
        <v>19.5</v>
      </c>
      <c r="K7" s="4">
        <v>32</v>
      </c>
      <c r="L7" s="11">
        <v>0.609375</v>
      </c>
      <c r="M7" s="5">
        <v>3.5</v>
      </c>
      <c r="O7" s="31">
        <v>5</v>
      </c>
      <c r="P7" s="17" t="s">
        <v>85</v>
      </c>
      <c r="Q7" s="4">
        <v>28.5</v>
      </c>
      <c r="R7" s="4">
        <v>48</v>
      </c>
      <c r="S7" s="11">
        <v>0.59375</v>
      </c>
      <c r="T7" s="5">
        <v>3.5</v>
      </c>
      <c r="V7" s="31" t="s">
        <v>231</v>
      </c>
      <c r="W7" s="17" t="s">
        <v>93</v>
      </c>
      <c r="X7" s="4">
        <v>38.5</v>
      </c>
      <c r="Y7" s="4">
        <v>64</v>
      </c>
      <c r="Z7" s="11">
        <v>0.6015625</v>
      </c>
      <c r="AA7" s="5">
        <v>5</v>
      </c>
      <c r="AC7" s="31">
        <v>5</v>
      </c>
      <c r="AD7" s="17" t="s">
        <v>79</v>
      </c>
      <c r="AE7" s="4">
        <v>49.5</v>
      </c>
      <c r="AF7" s="4">
        <v>80</v>
      </c>
      <c r="AG7" s="11">
        <v>0.61875000000000002</v>
      </c>
      <c r="AH7" s="5">
        <v>7</v>
      </c>
      <c r="AJ7" s="31">
        <v>5</v>
      </c>
      <c r="AK7" s="17" t="s">
        <v>79</v>
      </c>
      <c r="AL7" s="4">
        <v>56.5</v>
      </c>
      <c r="AM7" s="4">
        <v>94</v>
      </c>
      <c r="AN7" s="11">
        <v>0.60106382978723405</v>
      </c>
      <c r="AO7" s="5">
        <v>8</v>
      </c>
      <c r="AQ7" s="31">
        <v>5</v>
      </c>
      <c r="AR7" s="17" t="s">
        <v>104</v>
      </c>
      <c r="AS7" s="4">
        <v>66.5</v>
      </c>
      <c r="AT7" s="4">
        <v>108</v>
      </c>
      <c r="AU7" s="11">
        <v>0.6157407407407407</v>
      </c>
      <c r="AV7" s="5">
        <v>8</v>
      </c>
      <c r="AX7" s="31">
        <v>5</v>
      </c>
      <c r="AY7" s="17" t="s">
        <v>81</v>
      </c>
      <c r="AZ7" s="4">
        <v>76.5</v>
      </c>
      <c r="BA7" s="4">
        <v>123</v>
      </c>
      <c r="BB7" s="11">
        <v>0.62195121951219512</v>
      </c>
      <c r="BC7" s="5">
        <v>7</v>
      </c>
      <c r="BE7" s="31">
        <v>5</v>
      </c>
      <c r="BF7" s="17" t="s">
        <v>103</v>
      </c>
      <c r="BG7" s="4">
        <v>85.5</v>
      </c>
      <c r="BH7" s="4">
        <v>136</v>
      </c>
      <c r="BI7" s="11">
        <v>0.62867647058823528</v>
      </c>
      <c r="BJ7" s="5">
        <v>11.5</v>
      </c>
      <c r="BL7" s="31">
        <v>5</v>
      </c>
      <c r="BM7" s="17" t="s">
        <v>93</v>
      </c>
      <c r="BN7" s="4">
        <v>92.5</v>
      </c>
      <c r="BO7" s="4">
        <v>150</v>
      </c>
      <c r="BP7" s="11">
        <v>0.6166666666666667</v>
      </c>
      <c r="BQ7" s="5">
        <v>14</v>
      </c>
      <c r="BS7" s="31">
        <v>5</v>
      </c>
      <c r="BT7" s="17" t="s">
        <v>93</v>
      </c>
      <c r="BU7" s="4">
        <v>101.5</v>
      </c>
      <c r="BV7" s="4">
        <v>164</v>
      </c>
      <c r="BW7" s="11">
        <v>0.61890243902439024</v>
      </c>
      <c r="BX7" s="5">
        <v>16</v>
      </c>
      <c r="BZ7" s="31">
        <v>5</v>
      </c>
      <c r="CA7" s="17" t="s">
        <v>81</v>
      </c>
      <c r="CB7" s="4">
        <v>112.5</v>
      </c>
      <c r="CC7" s="4">
        <v>180</v>
      </c>
      <c r="CD7" s="11">
        <v>0.625</v>
      </c>
      <c r="CE7" s="5">
        <v>13</v>
      </c>
      <c r="CG7" s="31">
        <v>5</v>
      </c>
      <c r="CH7" s="17" t="s">
        <v>93</v>
      </c>
      <c r="CI7" s="4">
        <v>123</v>
      </c>
      <c r="CJ7" s="4">
        <v>195</v>
      </c>
      <c r="CK7" s="11">
        <v>0.63076923076923075</v>
      </c>
      <c r="CL7" s="5">
        <v>20</v>
      </c>
      <c r="CN7" s="31">
        <v>5</v>
      </c>
      <c r="CO7" s="17" t="s">
        <v>93</v>
      </c>
      <c r="CP7" s="4">
        <v>130</v>
      </c>
      <c r="CQ7" s="4">
        <v>208</v>
      </c>
      <c r="CR7" s="11">
        <v>0.625</v>
      </c>
      <c r="CS7" s="5">
        <v>22</v>
      </c>
      <c r="CU7" s="31">
        <v>5</v>
      </c>
      <c r="CV7" s="17" t="s">
        <v>81</v>
      </c>
      <c r="CW7" s="4">
        <v>143</v>
      </c>
      <c r="CX7" s="4">
        <v>224</v>
      </c>
      <c r="CY7" s="11">
        <v>0.6383928571428571</v>
      </c>
      <c r="CZ7" s="5">
        <v>19</v>
      </c>
      <c r="DB7" s="31">
        <v>5</v>
      </c>
      <c r="DC7" s="17" t="s">
        <v>93</v>
      </c>
      <c r="DD7" s="4">
        <v>153</v>
      </c>
      <c r="DE7" s="4">
        <v>240</v>
      </c>
      <c r="DF7" s="11">
        <v>0.63749999999999996</v>
      </c>
      <c r="DG7" s="5">
        <v>26</v>
      </c>
      <c r="DH7" s="3"/>
      <c r="DI7" s="31">
        <v>5</v>
      </c>
      <c r="DJ7" s="17" t="s">
        <v>115</v>
      </c>
      <c r="DK7" s="4">
        <v>165</v>
      </c>
      <c r="DL7" s="4">
        <v>255</v>
      </c>
      <c r="DM7" s="11">
        <v>0.6470588235294118</v>
      </c>
      <c r="DN7" s="5">
        <v>27.5</v>
      </c>
      <c r="DO7" s="3"/>
      <c r="DP7" s="31">
        <v>5</v>
      </c>
      <c r="DQ7" s="17" t="s">
        <v>115</v>
      </c>
      <c r="DR7" s="4">
        <v>176</v>
      </c>
      <c r="DS7" s="4">
        <v>271</v>
      </c>
      <c r="DT7" s="11">
        <v>0.64944649446494462</v>
      </c>
      <c r="DU7" s="5">
        <v>29.5</v>
      </c>
      <c r="DW7" s="31">
        <v>5</v>
      </c>
      <c r="DX7" s="17" t="s">
        <v>93</v>
      </c>
      <c r="DY7" s="4">
        <v>180</v>
      </c>
      <c r="DZ7" s="4">
        <v>277</v>
      </c>
      <c r="EA7" s="11">
        <v>0.64981949458483756</v>
      </c>
      <c r="EB7" s="5">
        <v>31</v>
      </c>
      <c r="ED7" s="31">
        <v>5</v>
      </c>
      <c r="EE7" s="17" t="s">
        <v>93</v>
      </c>
      <c r="EF7" s="4">
        <v>183</v>
      </c>
      <c r="EG7" s="4">
        <v>281</v>
      </c>
      <c r="EH7" s="11">
        <v>0.6512455516014235</v>
      </c>
      <c r="EI7" s="5">
        <v>32</v>
      </c>
      <c r="EK7" s="31">
        <v>5</v>
      </c>
      <c r="EL7" s="17" t="s">
        <v>100</v>
      </c>
      <c r="EM7" s="4">
        <v>184</v>
      </c>
      <c r="EN7" s="4">
        <v>283</v>
      </c>
      <c r="EO7" s="11">
        <v>0.65017667844522964</v>
      </c>
      <c r="EP7" s="5">
        <v>28.5</v>
      </c>
      <c r="ER7" s="31">
        <v>5</v>
      </c>
      <c r="ES7" s="17" t="s">
        <v>81</v>
      </c>
      <c r="ET7" s="4">
        <v>185</v>
      </c>
      <c r="EU7" s="4">
        <v>284</v>
      </c>
      <c r="EV7" s="11">
        <v>0.65140845070422537</v>
      </c>
      <c r="EW7" s="5">
        <v>28</v>
      </c>
    </row>
    <row r="8" spans="1:153" x14ac:dyDescent="0.25">
      <c r="A8" s="31" t="s">
        <v>165</v>
      </c>
      <c r="B8" s="17" t="s">
        <v>71</v>
      </c>
      <c r="C8" s="4">
        <v>10.5</v>
      </c>
      <c r="D8" s="4">
        <v>16</v>
      </c>
      <c r="E8" s="11">
        <v>0.65625</v>
      </c>
      <c r="F8" s="5">
        <v>0</v>
      </c>
      <c r="H8" s="31" t="s">
        <v>165</v>
      </c>
      <c r="I8" s="17" t="s">
        <v>92</v>
      </c>
      <c r="J8" s="4">
        <v>19.5</v>
      </c>
      <c r="K8" s="4">
        <v>32</v>
      </c>
      <c r="L8" s="11">
        <v>0.609375</v>
      </c>
      <c r="M8" s="5">
        <v>3</v>
      </c>
      <c r="O8" s="31" t="s">
        <v>165</v>
      </c>
      <c r="P8" s="17" t="s">
        <v>106</v>
      </c>
      <c r="Q8" s="4">
        <v>28.5</v>
      </c>
      <c r="R8" s="4">
        <v>48</v>
      </c>
      <c r="S8" s="11">
        <v>0.59375</v>
      </c>
      <c r="T8" s="5">
        <v>3</v>
      </c>
      <c r="V8" s="31" t="s">
        <v>231</v>
      </c>
      <c r="W8" s="17" t="s">
        <v>169</v>
      </c>
      <c r="X8" s="4">
        <v>38.5</v>
      </c>
      <c r="Y8" s="4">
        <v>64</v>
      </c>
      <c r="Z8" s="11">
        <v>0.6015625</v>
      </c>
      <c r="AA8" s="5">
        <v>5</v>
      </c>
      <c r="AC8" s="31">
        <v>6</v>
      </c>
      <c r="AD8" s="17" t="s">
        <v>71</v>
      </c>
      <c r="AE8" s="4">
        <v>49.5</v>
      </c>
      <c r="AF8" s="4">
        <v>80</v>
      </c>
      <c r="AG8" s="11">
        <v>0.61875000000000002</v>
      </c>
      <c r="AH8" s="5">
        <v>5</v>
      </c>
      <c r="AJ8" s="31" t="s">
        <v>165</v>
      </c>
      <c r="AK8" s="17" t="s">
        <v>71</v>
      </c>
      <c r="AL8" s="4">
        <v>56.5</v>
      </c>
      <c r="AM8" s="4">
        <v>94</v>
      </c>
      <c r="AN8" s="11">
        <v>0.60106382978723405</v>
      </c>
      <c r="AO8" s="5">
        <v>6</v>
      </c>
      <c r="AQ8" s="31" t="s">
        <v>165</v>
      </c>
      <c r="AR8" s="17" t="s">
        <v>79</v>
      </c>
      <c r="AS8" s="4">
        <v>65.5</v>
      </c>
      <c r="AT8" s="4">
        <v>108</v>
      </c>
      <c r="AU8" s="11">
        <v>0.60648148148148151</v>
      </c>
      <c r="AV8" s="5">
        <v>9</v>
      </c>
      <c r="AX8" s="31">
        <v>6</v>
      </c>
      <c r="AY8" s="17" t="s">
        <v>85</v>
      </c>
      <c r="AZ8" s="4">
        <v>75.5</v>
      </c>
      <c r="BA8" s="4">
        <v>123</v>
      </c>
      <c r="BB8" s="11">
        <v>0.61382113821138207</v>
      </c>
      <c r="BC8" s="5">
        <v>11.5</v>
      </c>
      <c r="BE8" s="31">
        <v>6</v>
      </c>
      <c r="BF8" s="17" t="s">
        <v>167</v>
      </c>
      <c r="BG8" s="4">
        <v>85.5</v>
      </c>
      <c r="BH8" s="4">
        <v>136</v>
      </c>
      <c r="BI8" s="11">
        <v>0.62867647058823528</v>
      </c>
      <c r="BJ8" s="5">
        <v>9.5</v>
      </c>
      <c r="BL8" s="31">
        <v>6</v>
      </c>
      <c r="BM8" s="17" t="s">
        <v>115</v>
      </c>
      <c r="BN8" s="4">
        <v>92.5</v>
      </c>
      <c r="BO8" s="4">
        <v>150</v>
      </c>
      <c r="BP8" s="11">
        <v>0.6166666666666667</v>
      </c>
      <c r="BQ8" s="5">
        <v>13.5</v>
      </c>
      <c r="BS8" s="31">
        <v>6</v>
      </c>
      <c r="BT8" s="17" t="s">
        <v>94</v>
      </c>
      <c r="BU8" s="4">
        <v>101.5</v>
      </c>
      <c r="BV8" s="4">
        <v>164</v>
      </c>
      <c r="BW8" s="11">
        <v>0.61890243902439024</v>
      </c>
      <c r="BX8" s="5">
        <v>14</v>
      </c>
      <c r="BZ8" s="31">
        <v>6</v>
      </c>
      <c r="CA8" s="17" t="s">
        <v>111</v>
      </c>
      <c r="CB8" s="4">
        <v>111.5</v>
      </c>
      <c r="CC8" s="4">
        <v>180</v>
      </c>
      <c r="CD8" s="11">
        <v>0.61944444444444446</v>
      </c>
      <c r="CE8" s="5">
        <v>19</v>
      </c>
      <c r="CG8" s="31">
        <v>6</v>
      </c>
      <c r="CH8" s="17" t="s">
        <v>94</v>
      </c>
      <c r="CI8" s="4">
        <v>123</v>
      </c>
      <c r="CJ8" s="4">
        <v>195</v>
      </c>
      <c r="CK8" s="11">
        <v>0.63076923076923075</v>
      </c>
      <c r="CL8" s="5">
        <v>18</v>
      </c>
      <c r="CN8" s="31">
        <v>6</v>
      </c>
      <c r="CO8" s="17" t="s">
        <v>107</v>
      </c>
      <c r="CP8" s="4">
        <v>130</v>
      </c>
      <c r="CQ8" s="4">
        <v>208</v>
      </c>
      <c r="CR8" s="11">
        <v>0.625</v>
      </c>
      <c r="CS8" s="5">
        <v>21.5</v>
      </c>
      <c r="CU8" s="31">
        <v>6</v>
      </c>
      <c r="CV8" s="17" t="s">
        <v>93</v>
      </c>
      <c r="CW8" s="4">
        <v>142</v>
      </c>
      <c r="CX8" s="4">
        <v>224</v>
      </c>
      <c r="CY8" s="11">
        <v>0.6339285714285714</v>
      </c>
      <c r="CZ8" s="5">
        <v>24</v>
      </c>
      <c r="DB8" s="31">
        <v>6</v>
      </c>
      <c r="DC8" s="17" t="s">
        <v>115</v>
      </c>
      <c r="DD8" s="4">
        <v>153</v>
      </c>
      <c r="DE8" s="4">
        <v>240</v>
      </c>
      <c r="DF8" s="11">
        <v>0.63749999999999996</v>
      </c>
      <c r="DG8" s="5">
        <v>25.5</v>
      </c>
      <c r="DH8" s="3"/>
      <c r="DI8" s="31">
        <v>6</v>
      </c>
      <c r="DJ8" s="17" t="s">
        <v>107</v>
      </c>
      <c r="DK8" s="4">
        <v>164</v>
      </c>
      <c r="DL8" s="4">
        <v>255</v>
      </c>
      <c r="DM8" s="11">
        <v>0.64313725490196083</v>
      </c>
      <c r="DN8" s="5">
        <v>26.5</v>
      </c>
      <c r="DO8" s="3"/>
      <c r="DP8" s="31">
        <v>6</v>
      </c>
      <c r="DQ8" s="17" t="s">
        <v>100</v>
      </c>
      <c r="DR8" s="4">
        <v>175</v>
      </c>
      <c r="DS8" s="4">
        <v>271</v>
      </c>
      <c r="DT8" s="11">
        <v>0.64575645756457567</v>
      </c>
      <c r="DU8" s="5">
        <v>25.5</v>
      </c>
      <c r="DW8" s="31">
        <v>6</v>
      </c>
      <c r="DX8" s="17" t="s">
        <v>107</v>
      </c>
      <c r="DY8" s="4">
        <v>179</v>
      </c>
      <c r="DZ8" s="4">
        <v>277</v>
      </c>
      <c r="EA8" s="11">
        <v>0.64620938628158842</v>
      </c>
      <c r="EB8" s="5">
        <v>28.5</v>
      </c>
      <c r="ED8" s="31">
        <v>6</v>
      </c>
      <c r="EE8" s="17" t="s">
        <v>85</v>
      </c>
      <c r="EF8" s="4">
        <v>182</v>
      </c>
      <c r="EG8" s="4">
        <v>281</v>
      </c>
      <c r="EH8" s="11">
        <v>0.64768683274021355</v>
      </c>
      <c r="EI8" s="5">
        <v>29.5</v>
      </c>
      <c r="EK8" s="31">
        <v>6</v>
      </c>
      <c r="EL8" s="17" t="s">
        <v>81</v>
      </c>
      <c r="EM8" s="4">
        <v>184</v>
      </c>
      <c r="EN8" s="4">
        <v>283</v>
      </c>
      <c r="EO8" s="11">
        <v>0.65017667844522964</v>
      </c>
      <c r="EP8" s="5">
        <v>27</v>
      </c>
      <c r="ER8" s="31">
        <v>6</v>
      </c>
      <c r="ES8" s="17" t="s">
        <v>100</v>
      </c>
      <c r="ET8" s="4">
        <v>184</v>
      </c>
      <c r="EU8" s="4">
        <v>284</v>
      </c>
      <c r="EV8" s="11">
        <v>0.647887323943662</v>
      </c>
      <c r="EW8" s="5">
        <v>28.5</v>
      </c>
    </row>
    <row r="9" spans="1:153" x14ac:dyDescent="0.25">
      <c r="A9" s="31" t="s">
        <v>165</v>
      </c>
      <c r="B9" s="17" t="s">
        <v>106</v>
      </c>
      <c r="C9" s="4">
        <v>10.5</v>
      </c>
      <c r="D9" s="4">
        <v>16</v>
      </c>
      <c r="E9" s="11">
        <v>0.65625</v>
      </c>
      <c r="F9" s="5">
        <v>0</v>
      </c>
      <c r="H9" s="31" t="s">
        <v>165</v>
      </c>
      <c r="I9" s="17" t="s">
        <v>93</v>
      </c>
      <c r="J9" s="4">
        <v>19.5</v>
      </c>
      <c r="K9" s="4">
        <v>32</v>
      </c>
      <c r="L9" s="11">
        <v>0.609375</v>
      </c>
      <c r="M9" s="5">
        <v>3</v>
      </c>
      <c r="O9" s="31" t="s">
        <v>165</v>
      </c>
      <c r="P9" s="17" t="s">
        <v>79</v>
      </c>
      <c r="Q9" s="4">
        <v>28.5</v>
      </c>
      <c r="R9" s="4">
        <v>48</v>
      </c>
      <c r="S9" s="11">
        <v>0.59375</v>
      </c>
      <c r="T9" s="5">
        <v>3</v>
      </c>
      <c r="V9" s="31" t="s">
        <v>231</v>
      </c>
      <c r="W9" s="17" t="s">
        <v>84</v>
      </c>
      <c r="X9" s="4">
        <v>38.5</v>
      </c>
      <c r="Y9" s="4">
        <v>64</v>
      </c>
      <c r="Z9" s="11">
        <v>0.6015625</v>
      </c>
      <c r="AA9" s="5">
        <v>5</v>
      </c>
      <c r="AC9" s="31">
        <v>7</v>
      </c>
      <c r="AD9" s="17" t="s">
        <v>167</v>
      </c>
      <c r="AE9" s="4">
        <v>49.5</v>
      </c>
      <c r="AF9" s="4">
        <v>80</v>
      </c>
      <c r="AG9" s="11">
        <v>0.61875000000000002</v>
      </c>
      <c r="AH9" s="5">
        <v>4.5</v>
      </c>
      <c r="AJ9" s="31" t="s">
        <v>165</v>
      </c>
      <c r="AK9" s="17" t="s">
        <v>104</v>
      </c>
      <c r="AL9" s="4">
        <v>56.5</v>
      </c>
      <c r="AM9" s="4">
        <v>94</v>
      </c>
      <c r="AN9" s="11">
        <v>0.60106382978723405</v>
      </c>
      <c r="AO9" s="5">
        <v>6</v>
      </c>
      <c r="AQ9" s="31" t="s">
        <v>165</v>
      </c>
      <c r="AR9" s="17" t="s">
        <v>93</v>
      </c>
      <c r="AS9" s="4">
        <v>65.5</v>
      </c>
      <c r="AT9" s="4">
        <v>108</v>
      </c>
      <c r="AU9" s="11">
        <v>0.60648148148148151</v>
      </c>
      <c r="AV9" s="5">
        <v>9</v>
      </c>
      <c r="AX9" s="31">
        <v>7</v>
      </c>
      <c r="AY9" s="17" t="s">
        <v>96</v>
      </c>
      <c r="AZ9" s="4">
        <v>75.5</v>
      </c>
      <c r="BA9" s="4">
        <v>123</v>
      </c>
      <c r="BB9" s="11">
        <v>0.61382113821138207</v>
      </c>
      <c r="BC9" s="5">
        <v>11</v>
      </c>
      <c r="BE9" s="31">
        <v>7</v>
      </c>
      <c r="BF9" s="17" t="s">
        <v>81</v>
      </c>
      <c r="BG9" s="4">
        <v>85.5</v>
      </c>
      <c r="BH9" s="4">
        <v>136</v>
      </c>
      <c r="BI9" s="11">
        <v>0.62867647058823528</v>
      </c>
      <c r="BJ9" s="5">
        <v>8</v>
      </c>
      <c r="BL9" s="31" t="s">
        <v>268</v>
      </c>
      <c r="BM9" s="17" t="s">
        <v>121</v>
      </c>
      <c r="BN9" s="4">
        <v>90.5</v>
      </c>
      <c r="BO9" s="4">
        <v>150</v>
      </c>
      <c r="BP9" s="11">
        <v>0.60333333333333339</v>
      </c>
      <c r="BQ9" s="5">
        <v>13</v>
      </c>
      <c r="BS9" s="31">
        <v>7</v>
      </c>
      <c r="BT9" s="17" t="s">
        <v>167</v>
      </c>
      <c r="BU9" s="4">
        <v>101.5</v>
      </c>
      <c r="BV9" s="4">
        <v>164</v>
      </c>
      <c r="BW9" s="11">
        <v>0.61890243902439024</v>
      </c>
      <c r="BX9" s="5">
        <v>12.5</v>
      </c>
      <c r="BZ9" s="31">
        <v>7</v>
      </c>
      <c r="CA9" s="17" t="s">
        <v>93</v>
      </c>
      <c r="CB9" s="4">
        <v>111.5</v>
      </c>
      <c r="CC9" s="4">
        <v>180</v>
      </c>
      <c r="CD9" s="11">
        <v>0.61944444444444446</v>
      </c>
      <c r="CE9" s="5">
        <v>18</v>
      </c>
      <c r="CG9" s="31">
        <v>7</v>
      </c>
      <c r="CH9" s="17" t="s">
        <v>100</v>
      </c>
      <c r="CI9" s="4">
        <v>123</v>
      </c>
      <c r="CJ9" s="4">
        <v>195</v>
      </c>
      <c r="CK9" s="11">
        <v>0.63076923076923075</v>
      </c>
      <c r="CL9" s="5">
        <v>17.5</v>
      </c>
      <c r="CN9" s="31">
        <v>7</v>
      </c>
      <c r="CO9" s="17" t="s">
        <v>94</v>
      </c>
      <c r="CP9" s="4">
        <v>130</v>
      </c>
      <c r="CQ9" s="4">
        <v>208</v>
      </c>
      <c r="CR9" s="11">
        <v>0.625</v>
      </c>
      <c r="CS9" s="5">
        <v>20</v>
      </c>
      <c r="CU9" s="31">
        <v>7</v>
      </c>
      <c r="CV9" s="17" t="s">
        <v>100</v>
      </c>
      <c r="CW9" s="4">
        <v>142</v>
      </c>
      <c r="CX9" s="4">
        <v>224</v>
      </c>
      <c r="CY9" s="11">
        <v>0.6339285714285714</v>
      </c>
      <c r="CZ9" s="5">
        <v>21.5</v>
      </c>
      <c r="DB9" s="31">
        <v>7</v>
      </c>
      <c r="DC9" s="17" t="s">
        <v>70</v>
      </c>
      <c r="DD9" s="4">
        <v>152</v>
      </c>
      <c r="DE9" s="4">
        <v>240</v>
      </c>
      <c r="DF9" s="11">
        <v>0.6333333333333333</v>
      </c>
      <c r="DG9" s="5">
        <v>23</v>
      </c>
      <c r="DH9" s="3"/>
      <c r="DI9" s="31">
        <v>7</v>
      </c>
      <c r="DJ9" s="17" t="s">
        <v>100</v>
      </c>
      <c r="DK9" s="4">
        <v>164</v>
      </c>
      <c r="DL9" s="4">
        <v>255</v>
      </c>
      <c r="DM9" s="11">
        <v>0.64313725490196083</v>
      </c>
      <c r="DN9" s="5">
        <v>24.5</v>
      </c>
      <c r="DO9" s="3"/>
      <c r="DP9" s="31">
        <v>7</v>
      </c>
      <c r="DQ9" s="17" t="s">
        <v>107</v>
      </c>
      <c r="DR9" s="4">
        <v>174</v>
      </c>
      <c r="DS9" s="4">
        <v>271</v>
      </c>
      <c r="DT9" s="11">
        <v>0.64206642066420661</v>
      </c>
      <c r="DU9" s="5">
        <v>27.5</v>
      </c>
      <c r="DW9" s="31">
        <v>7</v>
      </c>
      <c r="DX9" s="17" t="s">
        <v>100</v>
      </c>
      <c r="DY9" s="4">
        <v>179</v>
      </c>
      <c r="DZ9" s="4">
        <v>277</v>
      </c>
      <c r="EA9" s="11">
        <v>0.64620938628158842</v>
      </c>
      <c r="EB9" s="5">
        <v>26.5</v>
      </c>
      <c r="ED9" s="31">
        <v>7</v>
      </c>
      <c r="EE9" s="17" t="s">
        <v>100</v>
      </c>
      <c r="EF9" s="4">
        <v>182</v>
      </c>
      <c r="EG9" s="4">
        <v>281</v>
      </c>
      <c r="EH9" s="11">
        <v>0.64768683274021355</v>
      </c>
      <c r="EI9" s="5">
        <v>27.5</v>
      </c>
      <c r="EK9" s="31">
        <v>7</v>
      </c>
      <c r="EL9" s="17" t="s">
        <v>85</v>
      </c>
      <c r="EM9" s="4">
        <v>183</v>
      </c>
      <c r="EN9" s="4">
        <v>283</v>
      </c>
      <c r="EO9" s="11">
        <v>0.64664310954063609</v>
      </c>
      <c r="EP9" s="5">
        <v>30.5</v>
      </c>
      <c r="ER9" s="31">
        <v>7</v>
      </c>
      <c r="ES9" s="17" t="s">
        <v>70</v>
      </c>
      <c r="ET9" s="4">
        <v>183</v>
      </c>
      <c r="EU9" s="4">
        <v>284</v>
      </c>
      <c r="EV9" s="11">
        <v>0.64436619718309862</v>
      </c>
      <c r="EW9" s="5">
        <v>31</v>
      </c>
    </row>
    <row r="10" spans="1:153" x14ac:dyDescent="0.25">
      <c r="A10" s="31" t="s">
        <v>188</v>
      </c>
      <c r="B10" s="17" t="s">
        <v>80</v>
      </c>
      <c r="C10" s="4">
        <v>9.5</v>
      </c>
      <c r="D10" s="4">
        <v>16</v>
      </c>
      <c r="E10" s="11">
        <v>0.59375</v>
      </c>
      <c r="F10" s="5">
        <v>2</v>
      </c>
      <c r="H10" s="31" t="s">
        <v>165</v>
      </c>
      <c r="I10" s="17" t="s">
        <v>117</v>
      </c>
      <c r="J10" s="4">
        <v>19.5</v>
      </c>
      <c r="K10" s="4">
        <v>32</v>
      </c>
      <c r="L10" s="11">
        <v>0.609375</v>
      </c>
      <c r="M10" s="5">
        <v>3</v>
      </c>
      <c r="O10" s="31">
        <v>8</v>
      </c>
      <c r="P10" s="17" t="s">
        <v>119</v>
      </c>
      <c r="Q10" s="4">
        <v>27.5</v>
      </c>
      <c r="R10" s="4">
        <v>48</v>
      </c>
      <c r="S10" s="11">
        <v>0.57291666666666663</v>
      </c>
      <c r="T10" s="5">
        <v>4</v>
      </c>
      <c r="V10" s="31" t="s">
        <v>188</v>
      </c>
      <c r="W10" s="17" t="s">
        <v>117</v>
      </c>
      <c r="X10" s="4">
        <v>38.5</v>
      </c>
      <c r="Y10" s="4">
        <v>64</v>
      </c>
      <c r="Z10" s="11">
        <v>0.6015625</v>
      </c>
      <c r="AA10" s="5">
        <v>4</v>
      </c>
      <c r="AC10" s="31">
        <v>8</v>
      </c>
      <c r="AD10" s="17" t="s">
        <v>168</v>
      </c>
      <c r="AE10" s="4">
        <v>48.5</v>
      </c>
      <c r="AF10" s="4">
        <v>80</v>
      </c>
      <c r="AG10" s="11">
        <v>0.60624999999999996</v>
      </c>
      <c r="AH10" s="5">
        <v>8.5</v>
      </c>
      <c r="AJ10" s="31">
        <v>8</v>
      </c>
      <c r="AK10" s="17" t="s">
        <v>93</v>
      </c>
      <c r="AL10" s="4">
        <v>55.5</v>
      </c>
      <c r="AM10" s="4">
        <v>94</v>
      </c>
      <c r="AN10" s="11">
        <v>0.59042553191489366</v>
      </c>
      <c r="AO10" s="5">
        <v>8</v>
      </c>
      <c r="AQ10" s="31">
        <v>8</v>
      </c>
      <c r="AR10" s="17" t="s">
        <v>167</v>
      </c>
      <c r="AS10" s="4">
        <v>65.5</v>
      </c>
      <c r="AT10" s="4">
        <v>108</v>
      </c>
      <c r="AU10" s="11">
        <v>0.60648148148148151</v>
      </c>
      <c r="AV10" s="5">
        <v>6.5</v>
      </c>
      <c r="AX10" s="31">
        <v>8</v>
      </c>
      <c r="AY10" s="17" t="s">
        <v>121</v>
      </c>
      <c r="AZ10" s="4">
        <v>75.5</v>
      </c>
      <c r="BA10" s="4">
        <v>123</v>
      </c>
      <c r="BB10" s="11">
        <v>0.61382113821138207</v>
      </c>
      <c r="BC10" s="5">
        <v>10</v>
      </c>
      <c r="BE10" s="31">
        <v>8</v>
      </c>
      <c r="BF10" s="17" t="s">
        <v>121</v>
      </c>
      <c r="BG10" s="4">
        <v>84.5</v>
      </c>
      <c r="BH10" s="4">
        <v>136</v>
      </c>
      <c r="BI10" s="11">
        <v>0.62132352941176472</v>
      </c>
      <c r="BJ10" s="5">
        <v>12</v>
      </c>
      <c r="BL10" s="31" t="s">
        <v>268</v>
      </c>
      <c r="BM10" s="17" t="s">
        <v>96</v>
      </c>
      <c r="BN10" s="4">
        <v>90.5</v>
      </c>
      <c r="BO10" s="4">
        <v>150</v>
      </c>
      <c r="BP10" s="11">
        <v>0.60333333333333339</v>
      </c>
      <c r="BQ10" s="5">
        <v>13</v>
      </c>
      <c r="BS10" s="31" t="s">
        <v>188</v>
      </c>
      <c r="BT10" s="17" t="s">
        <v>103</v>
      </c>
      <c r="BU10" s="4">
        <v>100.5</v>
      </c>
      <c r="BV10" s="4">
        <v>164</v>
      </c>
      <c r="BW10" s="11">
        <v>0.61280487804878048</v>
      </c>
      <c r="BX10" s="5">
        <v>13.5</v>
      </c>
      <c r="BZ10" s="31">
        <v>8</v>
      </c>
      <c r="CA10" s="17" t="s">
        <v>94</v>
      </c>
      <c r="CB10" s="4">
        <v>111.5</v>
      </c>
      <c r="CC10" s="4">
        <v>180</v>
      </c>
      <c r="CD10" s="11">
        <v>0.61944444444444446</v>
      </c>
      <c r="CE10" s="5">
        <v>16</v>
      </c>
      <c r="CG10" s="31">
        <v>8</v>
      </c>
      <c r="CH10" s="17" t="s">
        <v>111</v>
      </c>
      <c r="CI10" s="4">
        <v>122</v>
      </c>
      <c r="CJ10" s="4">
        <v>195</v>
      </c>
      <c r="CK10" s="11">
        <v>0.62564102564102564</v>
      </c>
      <c r="CL10" s="5">
        <v>21</v>
      </c>
      <c r="CN10" s="31">
        <v>8</v>
      </c>
      <c r="CO10" s="17" t="s">
        <v>100</v>
      </c>
      <c r="CP10" s="4">
        <v>130</v>
      </c>
      <c r="CQ10" s="4">
        <v>208</v>
      </c>
      <c r="CR10" s="11">
        <v>0.625</v>
      </c>
      <c r="CS10" s="5">
        <v>19.5</v>
      </c>
      <c r="CU10" s="31">
        <v>8</v>
      </c>
      <c r="CV10" s="17" t="s">
        <v>117</v>
      </c>
      <c r="CW10" s="4">
        <v>142</v>
      </c>
      <c r="CX10" s="4">
        <v>224</v>
      </c>
      <c r="CY10" s="11">
        <v>0.6339285714285714</v>
      </c>
      <c r="CZ10" s="5">
        <v>19</v>
      </c>
      <c r="DB10" s="31">
        <v>8</v>
      </c>
      <c r="DC10" s="17" t="s">
        <v>100</v>
      </c>
      <c r="DD10" s="4">
        <v>152</v>
      </c>
      <c r="DE10" s="4">
        <v>240</v>
      </c>
      <c r="DF10" s="11">
        <v>0.6333333333333333</v>
      </c>
      <c r="DG10" s="5">
        <v>22.5</v>
      </c>
      <c r="DH10" s="3"/>
      <c r="DI10" s="31">
        <v>8</v>
      </c>
      <c r="DJ10" s="17" t="s">
        <v>125</v>
      </c>
      <c r="DK10" s="4">
        <v>162</v>
      </c>
      <c r="DL10" s="4">
        <v>255</v>
      </c>
      <c r="DM10" s="11">
        <v>0.63529411764705879</v>
      </c>
      <c r="DN10" s="5">
        <v>27</v>
      </c>
      <c r="DO10" s="3"/>
      <c r="DP10" s="31">
        <v>8</v>
      </c>
      <c r="DQ10" s="17" t="s">
        <v>125</v>
      </c>
      <c r="DR10" s="4">
        <v>173</v>
      </c>
      <c r="DS10" s="4">
        <v>271</v>
      </c>
      <c r="DT10" s="11">
        <v>0.63837638376383765</v>
      </c>
      <c r="DU10" s="5">
        <v>29</v>
      </c>
      <c r="DW10" s="31">
        <v>8</v>
      </c>
      <c r="DX10" s="17" t="s">
        <v>85</v>
      </c>
      <c r="DY10" s="4">
        <v>178</v>
      </c>
      <c r="DZ10" s="4">
        <v>277</v>
      </c>
      <c r="EA10" s="11">
        <v>0.64259927797833938</v>
      </c>
      <c r="EB10" s="5">
        <v>28.5</v>
      </c>
      <c r="ED10" s="31">
        <v>8</v>
      </c>
      <c r="EE10" s="17" t="s">
        <v>107</v>
      </c>
      <c r="EF10" s="4">
        <v>180</v>
      </c>
      <c r="EG10" s="4">
        <v>281</v>
      </c>
      <c r="EH10" s="11">
        <v>0.64056939501779364</v>
      </c>
      <c r="EI10" s="5">
        <v>29.5</v>
      </c>
      <c r="EK10" s="31">
        <v>8</v>
      </c>
      <c r="EL10" s="17" t="s">
        <v>70</v>
      </c>
      <c r="EM10" s="4">
        <v>182</v>
      </c>
      <c r="EN10" s="4">
        <v>283</v>
      </c>
      <c r="EO10" s="11">
        <v>0.64310954063604242</v>
      </c>
      <c r="EP10" s="5">
        <v>30</v>
      </c>
      <c r="ER10" s="31">
        <v>8</v>
      </c>
      <c r="ES10" s="17" t="s">
        <v>85</v>
      </c>
      <c r="ET10" s="4">
        <v>183</v>
      </c>
      <c r="EU10" s="4">
        <v>284</v>
      </c>
      <c r="EV10" s="11">
        <v>0.64436619718309862</v>
      </c>
      <c r="EW10" s="5">
        <v>30.5</v>
      </c>
    </row>
    <row r="11" spans="1:153" x14ac:dyDescent="0.25">
      <c r="A11" s="31" t="s">
        <v>188</v>
      </c>
      <c r="B11" s="17" t="s">
        <v>95</v>
      </c>
      <c r="C11" s="4">
        <v>9.5</v>
      </c>
      <c r="D11" s="4">
        <v>16</v>
      </c>
      <c r="E11" s="11">
        <v>0.59375</v>
      </c>
      <c r="F11" s="5">
        <v>2</v>
      </c>
      <c r="H11" s="31" t="s">
        <v>165</v>
      </c>
      <c r="I11" s="17" t="s">
        <v>119</v>
      </c>
      <c r="J11" s="4">
        <v>19.5</v>
      </c>
      <c r="K11" s="4">
        <v>32</v>
      </c>
      <c r="L11" s="11">
        <v>0.609375</v>
      </c>
      <c r="M11" s="5">
        <v>3</v>
      </c>
      <c r="O11" s="31" t="s">
        <v>222</v>
      </c>
      <c r="P11" s="17" t="s">
        <v>92</v>
      </c>
      <c r="Q11" s="4">
        <v>27.5</v>
      </c>
      <c r="R11" s="4">
        <v>48</v>
      </c>
      <c r="S11" s="11">
        <v>0.57291666666666663</v>
      </c>
      <c r="T11" s="5">
        <v>3</v>
      </c>
      <c r="V11" s="31" t="s">
        <v>188</v>
      </c>
      <c r="W11" s="17" t="s">
        <v>104</v>
      </c>
      <c r="X11" s="4">
        <v>38.5</v>
      </c>
      <c r="Y11" s="4">
        <v>64</v>
      </c>
      <c r="Z11" s="11">
        <v>0.6015625</v>
      </c>
      <c r="AA11" s="5">
        <v>4</v>
      </c>
      <c r="AC11" s="31">
        <v>9</v>
      </c>
      <c r="AD11" s="17" t="s">
        <v>93</v>
      </c>
      <c r="AE11" s="4">
        <v>48.5</v>
      </c>
      <c r="AF11" s="4">
        <v>80</v>
      </c>
      <c r="AG11" s="11">
        <v>0.60624999999999996</v>
      </c>
      <c r="AH11" s="5">
        <v>7</v>
      </c>
      <c r="AJ11" s="31" t="s">
        <v>222</v>
      </c>
      <c r="AK11" s="17" t="s">
        <v>167</v>
      </c>
      <c r="AL11" s="4">
        <v>55.5</v>
      </c>
      <c r="AM11" s="4">
        <v>94</v>
      </c>
      <c r="AN11" s="11">
        <v>0.59042553191489366</v>
      </c>
      <c r="AO11" s="5">
        <v>6.5</v>
      </c>
      <c r="AQ11" s="31" t="s">
        <v>222</v>
      </c>
      <c r="AR11" s="17" t="s">
        <v>106</v>
      </c>
      <c r="AS11" s="4">
        <v>64.5</v>
      </c>
      <c r="AT11" s="4">
        <v>108</v>
      </c>
      <c r="AU11" s="11">
        <v>0.59722222222222221</v>
      </c>
      <c r="AV11" s="5">
        <v>8</v>
      </c>
      <c r="AX11" s="31">
        <v>9</v>
      </c>
      <c r="AY11" s="17" t="s">
        <v>103</v>
      </c>
      <c r="AZ11" s="4">
        <v>75.5</v>
      </c>
      <c r="BA11" s="4">
        <v>123</v>
      </c>
      <c r="BB11" s="11">
        <v>0.61382113821138207</v>
      </c>
      <c r="BC11" s="5">
        <v>9.5</v>
      </c>
      <c r="BE11" s="31">
        <v>9</v>
      </c>
      <c r="BF11" s="17" t="s">
        <v>100</v>
      </c>
      <c r="BG11" s="4">
        <v>84.5</v>
      </c>
      <c r="BH11" s="4">
        <v>136</v>
      </c>
      <c r="BI11" s="11">
        <v>0.62132352941176472</v>
      </c>
      <c r="BJ11" s="5">
        <v>10.5</v>
      </c>
      <c r="BL11" s="31" t="s">
        <v>268</v>
      </c>
      <c r="BM11" s="17" t="s">
        <v>94</v>
      </c>
      <c r="BN11" s="4">
        <v>90.5</v>
      </c>
      <c r="BO11" s="4">
        <v>150</v>
      </c>
      <c r="BP11" s="11">
        <v>0.60333333333333339</v>
      </c>
      <c r="BQ11" s="5">
        <v>13</v>
      </c>
      <c r="BS11" s="31" t="s">
        <v>188</v>
      </c>
      <c r="BT11" s="17" t="s">
        <v>100</v>
      </c>
      <c r="BU11" s="4">
        <v>100.5</v>
      </c>
      <c r="BV11" s="4">
        <v>164</v>
      </c>
      <c r="BW11" s="11">
        <v>0.61280487804878048</v>
      </c>
      <c r="BX11" s="5">
        <v>13.5</v>
      </c>
      <c r="BZ11" s="31" t="s">
        <v>222</v>
      </c>
      <c r="CA11" s="17" t="s">
        <v>85</v>
      </c>
      <c r="CB11" s="4">
        <v>110.5</v>
      </c>
      <c r="CC11" s="4">
        <v>180</v>
      </c>
      <c r="CD11" s="11">
        <v>0.61388888888888893</v>
      </c>
      <c r="CE11" s="5">
        <v>17.5</v>
      </c>
      <c r="CG11" s="31">
        <v>9</v>
      </c>
      <c r="CH11" s="17" t="s">
        <v>84</v>
      </c>
      <c r="CI11" s="4">
        <v>122</v>
      </c>
      <c r="CJ11" s="4">
        <v>195</v>
      </c>
      <c r="CK11" s="11">
        <v>0.62564102564102564</v>
      </c>
      <c r="CL11" s="5">
        <v>20</v>
      </c>
      <c r="CN11" s="31">
        <v>9</v>
      </c>
      <c r="CO11" s="17" t="s">
        <v>117</v>
      </c>
      <c r="CP11" s="4">
        <v>130</v>
      </c>
      <c r="CQ11" s="4">
        <v>208</v>
      </c>
      <c r="CR11" s="11">
        <v>0.625</v>
      </c>
      <c r="CS11" s="5">
        <v>17</v>
      </c>
      <c r="CU11" s="31">
        <v>9</v>
      </c>
      <c r="CV11" s="17" t="s">
        <v>85</v>
      </c>
      <c r="CW11" s="4">
        <v>141</v>
      </c>
      <c r="CX11" s="4">
        <v>224</v>
      </c>
      <c r="CY11" s="11">
        <v>0.6294642857142857</v>
      </c>
      <c r="CZ11" s="5">
        <v>23.5</v>
      </c>
      <c r="DB11" s="31">
        <v>9</v>
      </c>
      <c r="DC11" s="17" t="s">
        <v>85</v>
      </c>
      <c r="DD11" s="4">
        <v>151</v>
      </c>
      <c r="DE11" s="4">
        <v>240</v>
      </c>
      <c r="DF11" s="11">
        <v>0.62916666666666665</v>
      </c>
      <c r="DG11" s="5">
        <v>24.5</v>
      </c>
      <c r="DH11" s="3"/>
      <c r="DI11" s="31">
        <v>9</v>
      </c>
      <c r="DJ11" s="17" t="s">
        <v>85</v>
      </c>
      <c r="DK11" s="4">
        <v>162</v>
      </c>
      <c r="DL11" s="4">
        <v>255</v>
      </c>
      <c r="DM11" s="11">
        <v>0.63529411764705879</v>
      </c>
      <c r="DN11" s="5">
        <v>25.5</v>
      </c>
      <c r="DO11" s="3"/>
      <c r="DP11" s="31">
        <v>9</v>
      </c>
      <c r="DQ11" s="17" t="s">
        <v>85</v>
      </c>
      <c r="DR11" s="4">
        <v>173</v>
      </c>
      <c r="DS11" s="4">
        <v>271</v>
      </c>
      <c r="DT11" s="11">
        <v>0.63837638376383765</v>
      </c>
      <c r="DU11" s="5">
        <v>27.5</v>
      </c>
      <c r="DW11" s="31">
        <v>9</v>
      </c>
      <c r="DX11" s="17" t="s">
        <v>125</v>
      </c>
      <c r="DY11" s="4">
        <v>177</v>
      </c>
      <c r="DZ11" s="4">
        <v>277</v>
      </c>
      <c r="EA11" s="11">
        <v>0.63898916967509023</v>
      </c>
      <c r="EB11" s="5">
        <v>30</v>
      </c>
      <c r="ED11" s="31">
        <v>9</v>
      </c>
      <c r="EE11" s="17" t="s">
        <v>70</v>
      </c>
      <c r="EF11" s="4">
        <v>180</v>
      </c>
      <c r="EG11" s="4">
        <v>281</v>
      </c>
      <c r="EH11" s="11">
        <v>0.64056939501779364</v>
      </c>
      <c r="EI11" s="5">
        <v>29</v>
      </c>
      <c r="EK11" s="31">
        <v>9</v>
      </c>
      <c r="EL11" s="17" t="s">
        <v>107</v>
      </c>
      <c r="EM11" s="4">
        <v>181</v>
      </c>
      <c r="EN11" s="4">
        <v>283</v>
      </c>
      <c r="EO11" s="11">
        <v>0.63957597173144876</v>
      </c>
      <c r="EP11" s="5">
        <v>30.5</v>
      </c>
      <c r="ER11" s="31">
        <v>9</v>
      </c>
      <c r="ES11" s="17" t="s">
        <v>107</v>
      </c>
      <c r="ET11" s="4">
        <v>182</v>
      </c>
      <c r="EU11" s="4">
        <v>284</v>
      </c>
      <c r="EV11" s="11">
        <v>0.64084507042253525</v>
      </c>
      <c r="EW11" s="5">
        <v>31.5</v>
      </c>
    </row>
    <row r="12" spans="1:153" x14ac:dyDescent="0.25">
      <c r="A12" s="31">
        <v>10</v>
      </c>
      <c r="B12" s="17" t="s">
        <v>103</v>
      </c>
      <c r="C12" s="4">
        <v>9.5</v>
      </c>
      <c r="D12" s="4">
        <v>16</v>
      </c>
      <c r="E12" s="11">
        <v>0.59375</v>
      </c>
      <c r="F12" s="5">
        <v>1.5</v>
      </c>
      <c r="H12" s="31" t="s">
        <v>206</v>
      </c>
      <c r="I12" s="17" t="s">
        <v>104</v>
      </c>
      <c r="J12" s="4">
        <v>19.5</v>
      </c>
      <c r="K12" s="4">
        <v>32</v>
      </c>
      <c r="L12" s="11">
        <v>0.609375</v>
      </c>
      <c r="M12" s="5">
        <v>2</v>
      </c>
      <c r="O12" s="31" t="s">
        <v>222</v>
      </c>
      <c r="P12" s="17" t="s">
        <v>117</v>
      </c>
      <c r="Q12" s="4">
        <v>27.5</v>
      </c>
      <c r="R12" s="4">
        <v>48</v>
      </c>
      <c r="S12" s="11">
        <v>0.57291666666666663</v>
      </c>
      <c r="T12" s="5">
        <v>3</v>
      </c>
      <c r="V12" s="31">
        <v>10</v>
      </c>
      <c r="W12" s="17" t="s">
        <v>167</v>
      </c>
      <c r="X12" s="4">
        <v>38.5</v>
      </c>
      <c r="Y12" s="4">
        <v>64</v>
      </c>
      <c r="Z12" s="11">
        <v>0.6015625</v>
      </c>
      <c r="AA12" s="5">
        <v>3.5</v>
      </c>
      <c r="AC12" s="31" t="s">
        <v>206</v>
      </c>
      <c r="AD12" s="17" t="s">
        <v>103</v>
      </c>
      <c r="AE12" s="4">
        <v>48.5</v>
      </c>
      <c r="AF12" s="4">
        <v>80</v>
      </c>
      <c r="AG12" s="11">
        <v>0.60624999999999996</v>
      </c>
      <c r="AH12" s="5">
        <v>6.5</v>
      </c>
      <c r="AJ12" s="31" t="s">
        <v>222</v>
      </c>
      <c r="AK12" s="17" t="s">
        <v>103</v>
      </c>
      <c r="AL12" s="4">
        <v>55.5</v>
      </c>
      <c r="AM12" s="4">
        <v>94</v>
      </c>
      <c r="AN12" s="11">
        <v>0.59042553191489366</v>
      </c>
      <c r="AO12" s="5">
        <v>6.5</v>
      </c>
      <c r="AQ12" s="31" t="s">
        <v>222</v>
      </c>
      <c r="AR12" s="17" t="s">
        <v>121</v>
      </c>
      <c r="AS12" s="4">
        <v>64.5</v>
      </c>
      <c r="AT12" s="4">
        <v>108</v>
      </c>
      <c r="AU12" s="11">
        <v>0.59722222222222221</v>
      </c>
      <c r="AV12" s="5">
        <v>8</v>
      </c>
      <c r="AX12" s="31">
        <v>10</v>
      </c>
      <c r="AY12" s="17" t="s">
        <v>92</v>
      </c>
      <c r="AZ12" s="4">
        <v>75.5</v>
      </c>
      <c r="BA12" s="4">
        <v>123</v>
      </c>
      <c r="BB12" s="11">
        <v>0.61382113821138207</v>
      </c>
      <c r="BC12" s="5">
        <v>9</v>
      </c>
      <c r="BE12" s="31">
        <v>10</v>
      </c>
      <c r="BF12" s="17" t="s">
        <v>85</v>
      </c>
      <c r="BG12" s="4">
        <v>83.5</v>
      </c>
      <c r="BH12" s="4">
        <v>136</v>
      </c>
      <c r="BI12" s="11">
        <v>0.61397058823529416</v>
      </c>
      <c r="BJ12" s="5">
        <v>12.5</v>
      </c>
      <c r="BL12" s="31">
        <v>10</v>
      </c>
      <c r="BM12" s="17" t="s">
        <v>103</v>
      </c>
      <c r="BN12" s="4">
        <v>90.5</v>
      </c>
      <c r="BO12" s="4">
        <v>150</v>
      </c>
      <c r="BP12" s="11">
        <v>0.60333333333333339</v>
      </c>
      <c r="BQ12" s="5">
        <v>12.5</v>
      </c>
      <c r="BS12" s="31">
        <v>10</v>
      </c>
      <c r="BT12" s="17" t="s">
        <v>85</v>
      </c>
      <c r="BU12" s="4">
        <v>99.5</v>
      </c>
      <c r="BV12" s="4">
        <v>164</v>
      </c>
      <c r="BW12" s="11">
        <v>0.60670731707317072</v>
      </c>
      <c r="BX12" s="5">
        <v>15.5</v>
      </c>
      <c r="BZ12" s="31" t="s">
        <v>222</v>
      </c>
      <c r="CA12" s="17" t="s">
        <v>107</v>
      </c>
      <c r="CB12" s="4">
        <v>110.5</v>
      </c>
      <c r="CC12" s="4">
        <v>180</v>
      </c>
      <c r="CD12" s="11">
        <v>0.61388888888888893</v>
      </c>
      <c r="CE12" s="5">
        <v>17.5</v>
      </c>
      <c r="CG12" s="31">
        <v>10</v>
      </c>
      <c r="CH12" s="17" t="s">
        <v>85</v>
      </c>
      <c r="CI12" s="4">
        <v>122</v>
      </c>
      <c r="CJ12" s="4">
        <v>195</v>
      </c>
      <c r="CK12" s="11">
        <v>0.62564102564102564</v>
      </c>
      <c r="CL12" s="5">
        <v>19.5</v>
      </c>
      <c r="CN12" s="31">
        <v>10</v>
      </c>
      <c r="CO12" s="17" t="s">
        <v>85</v>
      </c>
      <c r="CP12" s="4">
        <v>129</v>
      </c>
      <c r="CQ12" s="4">
        <v>208</v>
      </c>
      <c r="CR12" s="11">
        <v>0.62019230769230771</v>
      </c>
      <c r="CS12" s="5">
        <v>21.5</v>
      </c>
      <c r="CU12" s="31">
        <v>10</v>
      </c>
      <c r="CV12" s="17" t="s">
        <v>111</v>
      </c>
      <c r="CW12" s="4">
        <v>140</v>
      </c>
      <c r="CX12" s="4">
        <v>224</v>
      </c>
      <c r="CY12" s="11">
        <v>0.625</v>
      </c>
      <c r="CZ12" s="5">
        <v>25</v>
      </c>
      <c r="DB12" s="31">
        <v>10</v>
      </c>
      <c r="DC12" s="17" t="s">
        <v>94</v>
      </c>
      <c r="DD12" s="4">
        <v>151</v>
      </c>
      <c r="DE12" s="4">
        <v>240</v>
      </c>
      <c r="DF12" s="11">
        <v>0.62916666666666665</v>
      </c>
      <c r="DG12" s="5">
        <v>23</v>
      </c>
      <c r="DH12" s="3"/>
      <c r="DI12" s="31" t="s">
        <v>206</v>
      </c>
      <c r="DJ12" s="17" t="s">
        <v>70</v>
      </c>
      <c r="DK12" s="4">
        <v>162</v>
      </c>
      <c r="DL12" s="4">
        <v>255</v>
      </c>
      <c r="DM12" s="11">
        <v>0.63529411764705879</v>
      </c>
      <c r="DN12" s="5">
        <v>25</v>
      </c>
      <c r="DO12" s="3"/>
      <c r="DP12" s="31">
        <v>10</v>
      </c>
      <c r="DQ12" s="17" t="s">
        <v>70</v>
      </c>
      <c r="DR12" s="4">
        <v>173</v>
      </c>
      <c r="DS12" s="4">
        <v>271</v>
      </c>
      <c r="DT12" s="11">
        <v>0.63837638376383765</v>
      </c>
      <c r="DU12" s="5">
        <v>27</v>
      </c>
      <c r="DW12" s="31" t="s">
        <v>206</v>
      </c>
      <c r="DX12" s="17" t="s">
        <v>70</v>
      </c>
      <c r="DY12" s="4">
        <v>177</v>
      </c>
      <c r="DZ12" s="4">
        <v>277</v>
      </c>
      <c r="EA12" s="11">
        <v>0.63898916967509023</v>
      </c>
      <c r="EB12" s="5">
        <v>28</v>
      </c>
      <c r="ED12" s="31">
        <v>10</v>
      </c>
      <c r="EE12" s="17" t="s">
        <v>119</v>
      </c>
      <c r="EF12" s="4">
        <v>179</v>
      </c>
      <c r="EG12" s="4">
        <v>281</v>
      </c>
      <c r="EH12" s="11">
        <v>0.63701067615658358</v>
      </c>
      <c r="EI12" s="5">
        <v>29</v>
      </c>
      <c r="EK12" s="31">
        <v>10</v>
      </c>
      <c r="EL12" s="17" t="s">
        <v>125</v>
      </c>
      <c r="EM12" s="4">
        <v>180</v>
      </c>
      <c r="EN12" s="4">
        <v>283</v>
      </c>
      <c r="EO12" s="11">
        <v>0.63604240282685509</v>
      </c>
      <c r="EP12" s="5">
        <v>32</v>
      </c>
      <c r="ER12" s="31">
        <v>10</v>
      </c>
      <c r="ES12" s="17" t="s">
        <v>125</v>
      </c>
      <c r="ET12" s="4">
        <v>181</v>
      </c>
      <c r="EU12" s="4">
        <v>284</v>
      </c>
      <c r="EV12" s="11">
        <v>0.63732394366197187</v>
      </c>
      <c r="EW12" s="5">
        <v>33</v>
      </c>
    </row>
    <row r="13" spans="1:153" x14ac:dyDescent="0.25">
      <c r="A13" s="31" t="s">
        <v>189</v>
      </c>
      <c r="B13" s="17" t="s">
        <v>92</v>
      </c>
      <c r="C13" s="4">
        <v>9.5</v>
      </c>
      <c r="D13" s="4">
        <v>16</v>
      </c>
      <c r="E13" s="11">
        <v>0.59375</v>
      </c>
      <c r="F13" s="5">
        <v>1</v>
      </c>
      <c r="H13" s="31" t="s">
        <v>206</v>
      </c>
      <c r="I13" s="17" t="s">
        <v>84</v>
      </c>
      <c r="J13" s="4">
        <v>19.5</v>
      </c>
      <c r="K13" s="4">
        <v>32</v>
      </c>
      <c r="L13" s="11">
        <v>0.609375</v>
      </c>
      <c r="M13" s="5">
        <v>2</v>
      </c>
      <c r="O13" s="31" t="s">
        <v>222</v>
      </c>
      <c r="P13" s="17" t="s">
        <v>104</v>
      </c>
      <c r="Q13" s="4">
        <v>27.5</v>
      </c>
      <c r="R13" s="4">
        <v>48</v>
      </c>
      <c r="S13" s="11">
        <v>0.57291666666666663</v>
      </c>
      <c r="T13" s="5">
        <v>3</v>
      </c>
      <c r="V13" s="31">
        <v>11</v>
      </c>
      <c r="W13" s="17" t="s">
        <v>71</v>
      </c>
      <c r="X13" s="4">
        <v>38.5</v>
      </c>
      <c r="Y13" s="4">
        <v>64</v>
      </c>
      <c r="Z13" s="11">
        <v>0.6015625</v>
      </c>
      <c r="AA13" s="5">
        <v>3</v>
      </c>
      <c r="AC13" s="31" t="s">
        <v>206</v>
      </c>
      <c r="AD13" s="17" t="s">
        <v>90</v>
      </c>
      <c r="AE13" s="4">
        <v>48.5</v>
      </c>
      <c r="AF13" s="4">
        <v>80</v>
      </c>
      <c r="AG13" s="11">
        <v>0.60624999999999996</v>
      </c>
      <c r="AH13" s="5">
        <v>6.5</v>
      </c>
      <c r="AJ13" s="31">
        <v>11</v>
      </c>
      <c r="AK13" s="17" t="s">
        <v>111</v>
      </c>
      <c r="AL13" s="4">
        <v>54.5</v>
      </c>
      <c r="AM13" s="4">
        <v>94</v>
      </c>
      <c r="AN13" s="11">
        <v>0.57978723404255317</v>
      </c>
      <c r="AO13" s="5">
        <v>10</v>
      </c>
      <c r="AQ13" s="31">
        <v>11</v>
      </c>
      <c r="AR13" s="17" t="s">
        <v>103</v>
      </c>
      <c r="AS13" s="4">
        <v>64.5</v>
      </c>
      <c r="AT13" s="4">
        <v>108</v>
      </c>
      <c r="AU13" s="11">
        <v>0.59722222222222221</v>
      </c>
      <c r="AV13" s="5">
        <v>7.5</v>
      </c>
      <c r="AX13" s="31">
        <v>11</v>
      </c>
      <c r="AY13" s="17" t="s">
        <v>167</v>
      </c>
      <c r="AZ13" s="4">
        <v>75.5</v>
      </c>
      <c r="BA13" s="4">
        <v>123</v>
      </c>
      <c r="BB13" s="11">
        <v>0.61382113821138207</v>
      </c>
      <c r="BC13" s="5">
        <v>8.5</v>
      </c>
      <c r="BE13" s="31" t="s">
        <v>189</v>
      </c>
      <c r="BF13" s="17" t="s">
        <v>96</v>
      </c>
      <c r="BG13" s="4">
        <v>83.5</v>
      </c>
      <c r="BH13" s="4">
        <v>136</v>
      </c>
      <c r="BI13" s="11">
        <v>0.61397058823529416</v>
      </c>
      <c r="BJ13" s="5">
        <v>12</v>
      </c>
      <c r="BL13" s="31">
        <v>11</v>
      </c>
      <c r="BM13" s="17" t="s">
        <v>100</v>
      </c>
      <c r="BN13" s="4">
        <v>90.5</v>
      </c>
      <c r="BO13" s="4">
        <v>150</v>
      </c>
      <c r="BP13" s="11">
        <v>0.60333333333333339</v>
      </c>
      <c r="BQ13" s="5">
        <v>11.5</v>
      </c>
      <c r="BS13" s="31">
        <v>11</v>
      </c>
      <c r="BT13" s="17" t="s">
        <v>106</v>
      </c>
      <c r="BU13" s="4">
        <v>99.5</v>
      </c>
      <c r="BV13" s="4">
        <v>164</v>
      </c>
      <c r="BW13" s="11">
        <v>0.60670731707317072</v>
      </c>
      <c r="BX13" s="5">
        <v>15</v>
      </c>
      <c r="BZ13" s="31">
        <v>11</v>
      </c>
      <c r="CA13" s="17" t="s">
        <v>106</v>
      </c>
      <c r="CB13" s="4">
        <v>110.5</v>
      </c>
      <c r="CC13" s="4">
        <v>180</v>
      </c>
      <c r="CD13" s="11">
        <v>0.61388888888888893</v>
      </c>
      <c r="CE13" s="5">
        <v>17</v>
      </c>
      <c r="CG13" s="31">
        <v>11</v>
      </c>
      <c r="CH13" s="17" t="s">
        <v>106</v>
      </c>
      <c r="CI13" s="4">
        <v>122</v>
      </c>
      <c r="CJ13" s="4">
        <v>195</v>
      </c>
      <c r="CK13" s="11">
        <v>0.62564102564102564</v>
      </c>
      <c r="CL13" s="5">
        <v>19</v>
      </c>
      <c r="CN13" s="31">
        <v>11</v>
      </c>
      <c r="CO13" s="17" t="s">
        <v>119</v>
      </c>
      <c r="CP13" s="4">
        <v>129</v>
      </c>
      <c r="CQ13" s="4">
        <v>208</v>
      </c>
      <c r="CR13" s="11">
        <v>0.62019230769230771</v>
      </c>
      <c r="CS13" s="5">
        <v>19</v>
      </c>
      <c r="CU13" s="31">
        <v>11</v>
      </c>
      <c r="CV13" s="17" t="s">
        <v>70</v>
      </c>
      <c r="CW13" s="4">
        <v>140</v>
      </c>
      <c r="CX13" s="4">
        <v>224</v>
      </c>
      <c r="CY13" s="11">
        <v>0.625</v>
      </c>
      <c r="CZ13" s="5">
        <v>22</v>
      </c>
      <c r="DB13" s="31">
        <v>11</v>
      </c>
      <c r="DC13" s="17" t="s">
        <v>117</v>
      </c>
      <c r="DD13" s="4">
        <v>151</v>
      </c>
      <c r="DE13" s="4">
        <v>240</v>
      </c>
      <c r="DF13" s="11">
        <v>0.62916666666666665</v>
      </c>
      <c r="DG13" s="5">
        <v>19</v>
      </c>
      <c r="DH13" s="3"/>
      <c r="DI13" s="31" t="s">
        <v>206</v>
      </c>
      <c r="DJ13" s="17" t="s">
        <v>119</v>
      </c>
      <c r="DK13" s="4">
        <v>162</v>
      </c>
      <c r="DL13" s="4">
        <v>255</v>
      </c>
      <c r="DM13" s="11">
        <v>0.63529411764705879</v>
      </c>
      <c r="DN13" s="5">
        <v>25</v>
      </c>
      <c r="DO13" s="3"/>
      <c r="DP13" s="31">
        <v>11</v>
      </c>
      <c r="DQ13" s="17" t="s">
        <v>71</v>
      </c>
      <c r="DR13" s="4">
        <v>173</v>
      </c>
      <c r="DS13" s="4">
        <v>271</v>
      </c>
      <c r="DT13" s="11">
        <v>0.63837638376383765</v>
      </c>
      <c r="DU13" s="5">
        <v>26</v>
      </c>
      <c r="DW13" s="31" t="s">
        <v>206</v>
      </c>
      <c r="DX13" s="17" t="s">
        <v>119</v>
      </c>
      <c r="DY13" s="4">
        <v>177</v>
      </c>
      <c r="DZ13" s="4">
        <v>277</v>
      </c>
      <c r="EA13" s="11">
        <v>0.63898916967509023</v>
      </c>
      <c r="EB13" s="5">
        <v>28</v>
      </c>
      <c r="ED13" s="31">
        <v>11</v>
      </c>
      <c r="EE13" s="17" t="s">
        <v>71</v>
      </c>
      <c r="EF13" s="4">
        <v>179</v>
      </c>
      <c r="EG13" s="4">
        <v>281</v>
      </c>
      <c r="EH13" s="11">
        <v>0.63701067615658358</v>
      </c>
      <c r="EI13" s="5">
        <v>28</v>
      </c>
      <c r="EK13" s="31">
        <v>11</v>
      </c>
      <c r="EL13" s="17" t="s">
        <v>119</v>
      </c>
      <c r="EM13" s="4">
        <v>180</v>
      </c>
      <c r="EN13" s="4">
        <v>283</v>
      </c>
      <c r="EO13" s="11">
        <v>0.63604240282685509</v>
      </c>
      <c r="EP13" s="5">
        <v>30</v>
      </c>
      <c r="ER13" s="31">
        <v>11</v>
      </c>
      <c r="ES13" s="17" t="s">
        <v>116</v>
      </c>
      <c r="ET13" s="4">
        <v>180</v>
      </c>
      <c r="EU13" s="4">
        <v>284</v>
      </c>
      <c r="EV13" s="11">
        <v>0.63380281690140849</v>
      </c>
      <c r="EW13" s="5">
        <v>34.5</v>
      </c>
    </row>
    <row r="14" spans="1:153" x14ac:dyDescent="0.25">
      <c r="A14" s="31" t="s">
        <v>189</v>
      </c>
      <c r="B14" s="17" t="s">
        <v>93</v>
      </c>
      <c r="C14" s="4">
        <v>9.5</v>
      </c>
      <c r="D14" s="4">
        <v>16</v>
      </c>
      <c r="E14" s="11">
        <v>0.59375</v>
      </c>
      <c r="F14" s="5">
        <v>1</v>
      </c>
      <c r="H14" s="31" t="s">
        <v>207</v>
      </c>
      <c r="I14" s="17" t="s">
        <v>85</v>
      </c>
      <c r="J14" s="4">
        <v>18.5</v>
      </c>
      <c r="K14" s="4">
        <v>32</v>
      </c>
      <c r="L14" s="11">
        <v>0.578125</v>
      </c>
      <c r="M14" s="5">
        <v>3.5</v>
      </c>
      <c r="O14" s="31" t="s">
        <v>222</v>
      </c>
      <c r="P14" s="17" t="s">
        <v>110</v>
      </c>
      <c r="Q14" s="4">
        <v>27.5</v>
      </c>
      <c r="R14" s="4">
        <v>48</v>
      </c>
      <c r="S14" s="11">
        <v>0.57291666666666663</v>
      </c>
      <c r="T14" s="5">
        <v>3</v>
      </c>
      <c r="V14" s="31">
        <v>12</v>
      </c>
      <c r="W14" s="17" t="s">
        <v>111</v>
      </c>
      <c r="X14" s="4">
        <v>37.5</v>
      </c>
      <c r="Y14" s="4">
        <v>64</v>
      </c>
      <c r="Z14" s="11">
        <v>0.5859375</v>
      </c>
      <c r="AA14" s="5">
        <v>7</v>
      </c>
      <c r="AC14" s="31">
        <v>12</v>
      </c>
      <c r="AD14" s="17" t="s">
        <v>104</v>
      </c>
      <c r="AE14" s="4">
        <v>48.5</v>
      </c>
      <c r="AF14" s="4">
        <v>80</v>
      </c>
      <c r="AG14" s="11">
        <v>0.60624999999999996</v>
      </c>
      <c r="AH14" s="5">
        <v>5</v>
      </c>
      <c r="AJ14" s="31">
        <v>12</v>
      </c>
      <c r="AK14" s="17" t="s">
        <v>168</v>
      </c>
      <c r="AL14" s="4">
        <v>54.5</v>
      </c>
      <c r="AM14" s="4">
        <v>94</v>
      </c>
      <c r="AN14" s="11">
        <v>0.57978723404255317</v>
      </c>
      <c r="AO14" s="5">
        <v>8.5</v>
      </c>
      <c r="AQ14" s="31" t="s">
        <v>207</v>
      </c>
      <c r="AR14" s="17" t="s">
        <v>71</v>
      </c>
      <c r="AS14" s="4">
        <v>64.5</v>
      </c>
      <c r="AT14" s="4">
        <v>108</v>
      </c>
      <c r="AU14" s="11">
        <v>0.59722222222222221</v>
      </c>
      <c r="AV14" s="5">
        <v>7</v>
      </c>
      <c r="AX14" s="31">
        <v>12</v>
      </c>
      <c r="AY14" s="17" t="s">
        <v>71</v>
      </c>
      <c r="AZ14" s="4">
        <v>74.5</v>
      </c>
      <c r="BA14" s="4">
        <v>123</v>
      </c>
      <c r="BB14" s="11">
        <v>0.60569105691056913</v>
      </c>
      <c r="BC14" s="5">
        <v>9</v>
      </c>
      <c r="BE14" s="31" t="s">
        <v>189</v>
      </c>
      <c r="BF14" s="17" t="s">
        <v>106</v>
      </c>
      <c r="BG14" s="4">
        <v>83.5</v>
      </c>
      <c r="BH14" s="4">
        <v>136</v>
      </c>
      <c r="BI14" s="11">
        <v>0.61397058823529416</v>
      </c>
      <c r="BJ14" s="5">
        <v>12</v>
      </c>
      <c r="BL14" s="31">
        <v>12</v>
      </c>
      <c r="BM14" s="17" t="s">
        <v>85</v>
      </c>
      <c r="BN14" s="4">
        <v>89.5</v>
      </c>
      <c r="BO14" s="4">
        <v>150</v>
      </c>
      <c r="BP14" s="11">
        <v>0.59666666666666668</v>
      </c>
      <c r="BQ14" s="5">
        <v>13.5</v>
      </c>
      <c r="BS14" s="31">
        <v>12</v>
      </c>
      <c r="BT14" s="17" t="s">
        <v>116</v>
      </c>
      <c r="BU14" s="4">
        <v>98.5</v>
      </c>
      <c r="BV14" s="4">
        <v>164</v>
      </c>
      <c r="BW14" s="11">
        <v>0.60060975609756095</v>
      </c>
      <c r="BX14" s="5">
        <v>17.5</v>
      </c>
      <c r="BZ14" s="31">
        <v>12</v>
      </c>
      <c r="CA14" s="17" t="s">
        <v>100</v>
      </c>
      <c r="CB14" s="4">
        <v>110.5</v>
      </c>
      <c r="CC14" s="4">
        <v>180</v>
      </c>
      <c r="CD14" s="11">
        <v>0.61388888888888893</v>
      </c>
      <c r="CE14" s="5">
        <v>15.5</v>
      </c>
      <c r="CG14" s="31">
        <v>12</v>
      </c>
      <c r="CH14" s="17" t="s">
        <v>119</v>
      </c>
      <c r="CI14" s="4">
        <v>122</v>
      </c>
      <c r="CJ14" s="4">
        <v>195</v>
      </c>
      <c r="CK14" s="11">
        <v>0.62564102564102564</v>
      </c>
      <c r="CL14" s="5">
        <v>17</v>
      </c>
      <c r="CN14" s="31">
        <v>12</v>
      </c>
      <c r="CO14" s="17" t="s">
        <v>116</v>
      </c>
      <c r="CP14" s="4">
        <v>128</v>
      </c>
      <c r="CQ14" s="4">
        <v>208</v>
      </c>
      <c r="CR14" s="11">
        <v>0.61538461538461542</v>
      </c>
      <c r="CS14" s="5">
        <v>23.5</v>
      </c>
      <c r="CU14" s="31">
        <v>12</v>
      </c>
      <c r="CV14" s="17" t="s">
        <v>119</v>
      </c>
      <c r="CW14" s="4">
        <v>140</v>
      </c>
      <c r="CX14" s="4">
        <v>224</v>
      </c>
      <c r="CY14" s="11">
        <v>0.625</v>
      </c>
      <c r="CZ14" s="5">
        <v>21</v>
      </c>
      <c r="DB14" s="31">
        <v>12</v>
      </c>
      <c r="DC14" s="17" t="s">
        <v>111</v>
      </c>
      <c r="DD14" s="4">
        <v>150</v>
      </c>
      <c r="DE14" s="4">
        <v>240</v>
      </c>
      <c r="DF14" s="11">
        <v>0.625</v>
      </c>
      <c r="DG14" s="5">
        <v>27</v>
      </c>
      <c r="DH14" s="3"/>
      <c r="DI14" s="31" t="s">
        <v>206</v>
      </c>
      <c r="DJ14" s="17" t="s">
        <v>92</v>
      </c>
      <c r="DK14" s="4">
        <v>163</v>
      </c>
      <c r="DL14" s="4">
        <v>255</v>
      </c>
      <c r="DM14" s="11">
        <f>DK14/DL14</f>
        <v>0.63921568627450975</v>
      </c>
      <c r="DN14" s="5">
        <v>25</v>
      </c>
      <c r="DO14" s="3"/>
      <c r="DP14" s="31">
        <v>12</v>
      </c>
      <c r="DQ14" s="17" t="s">
        <v>119</v>
      </c>
      <c r="DR14" s="4">
        <v>172</v>
      </c>
      <c r="DS14" s="4">
        <v>271</v>
      </c>
      <c r="DT14" s="11">
        <v>0.63468634686346859</v>
      </c>
      <c r="DU14" s="5">
        <v>27</v>
      </c>
      <c r="DW14" s="31">
        <v>12</v>
      </c>
      <c r="DX14" s="17" t="s">
        <v>71</v>
      </c>
      <c r="DY14" s="4">
        <v>176</v>
      </c>
      <c r="DZ14" s="4">
        <v>277</v>
      </c>
      <c r="EA14" s="11">
        <v>0.63537906137184119</v>
      </c>
      <c r="EB14" s="5">
        <v>27</v>
      </c>
      <c r="ED14" s="31">
        <v>12</v>
      </c>
      <c r="EE14" s="17" t="s">
        <v>117</v>
      </c>
      <c r="EF14" s="4">
        <v>179</v>
      </c>
      <c r="EG14" s="4">
        <v>281</v>
      </c>
      <c r="EH14" s="11">
        <v>0.63701067615658358</v>
      </c>
      <c r="EI14" s="5">
        <v>24</v>
      </c>
      <c r="EK14" s="31">
        <v>12</v>
      </c>
      <c r="EL14" s="17" t="s">
        <v>71</v>
      </c>
      <c r="EM14" s="4">
        <v>180</v>
      </c>
      <c r="EN14" s="4">
        <v>283</v>
      </c>
      <c r="EO14" s="11">
        <v>0.63604240282685509</v>
      </c>
      <c r="EP14" s="5">
        <v>29</v>
      </c>
      <c r="ER14" s="31">
        <v>12</v>
      </c>
      <c r="ES14" s="17" t="s">
        <v>119</v>
      </c>
      <c r="ET14" s="4">
        <v>180</v>
      </c>
      <c r="EU14" s="4">
        <v>284</v>
      </c>
      <c r="EV14" s="11">
        <v>0.63380281690140849</v>
      </c>
      <c r="EW14" s="5">
        <v>30</v>
      </c>
    </row>
    <row r="15" spans="1:153" x14ac:dyDescent="0.25">
      <c r="A15" s="31" t="s">
        <v>189</v>
      </c>
      <c r="B15" s="17" t="s">
        <v>104</v>
      </c>
      <c r="C15" s="4">
        <v>9.5</v>
      </c>
      <c r="D15" s="4">
        <v>16</v>
      </c>
      <c r="E15" s="11">
        <v>0.59375</v>
      </c>
      <c r="F15" s="5">
        <v>1</v>
      </c>
      <c r="H15" s="31" t="s">
        <v>207</v>
      </c>
      <c r="I15" s="17" t="s">
        <v>116</v>
      </c>
      <c r="J15" s="4">
        <v>18.5</v>
      </c>
      <c r="K15" s="4">
        <v>32</v>
      </c>
      <c r="L15" s="11">
        <v>0.578125</v>
      </c>
      <c r="M15" s="5">
        <v>3.5</v>
      </c>
      <c r="O15" s="31" t="s">
        <v>222</v>
      </c>
      <c r="P15" s="17" t="s">
        <v>169</v>
      </c>
      <c r="Q15" s="4">
        <v>27.5</v>
      </c>
      <c r="R15" s="4">
        <v>48</v>
      </c>
      <c r="S15" s="11">
        <v>0.57291666666666663</v>
      </c>
      <c r="T15" s="5">
        <v>3</v>
      </c>
      <c r="V15" s="31" t="s">
        <v>232</v>
      </c>
      <c r="W15" s="17" t="s">
        <v>103</v>
      </c>
      <c r="X15" s="4">
        <v>37.5</v>
      </c>
      <c r="Y15" s="4">
        <v>64</v>
      </c>
      <c r="Z15" s="11">
        <v>0.5859375</v>
      </c>
      <c r="AA15" s="5">
        <v>5.5</v>
      </c>
      <c r="AC15" s="31">
        <v>13</v>
      </c>
      <c r="AD15" s="17" t="s">
        <v>111</v>
      </c>
      <c r="AE15" s="4">
        <v>47.5</v>
      </c>
      <c r="AF15" s="4">
        <v>80</v>
      </c>
      <c r="AG15" s="11">
        <v>0.59375</v>
      </c>
      <c r="AH15" s="5">
        <v>9</v>
      </c>
      <c r="AJ15" s="31">
        <v>13</v>
      </c>
      <c r="AK15" s="17" t="s">
        <v>106</v>
      </c>
      <c r="AL15" s="4">
        <v>54.5</v>
      </c>
      <c r="AM15" s="4">
        <v>94</v>
      </c>
      <c r="AN15" s="11">
        <v>0.57978723404255317</v>
      </c>
      <c r="AO15" s="5">
        <v>8</v>
      </c>
      <c r="AQ15" s="31" t="s">
        <v>207</v>
      </c>
      <c r="AR15" s="17" t="s">
        <v>92</v>
      </c>
      <c r="AS15" s="4">
        <v>64.5</v>
      </c>
      <c r="AT15" s="4">
        <v>108</v>
      </c>
      <c r="AU15" s="11">
        <v>0.59722222222222221</v>
      </c>
      <c r="AV15" s="5">
        <v>7</v>
      </c>
      <c r="AX15" s="31">
        <v>13</v>
      </c>
      <c r="AY15" s="17" t="s">
        <v>111</v>
      </c>
      <c r="AZ15" s="4">
        <v>73.5</v>
      </c>
      <c r="BA15" s="4">
        <v>123</v>
      </c>
      <c r="BB15" s="11">
        <v>0.59756097560975607</v>
      </c>
      <c r="BC15" s="5">
        <v>13</v>
      </c>
      <c r="BE15" s="31" t="s">
        <v>232</v>
      </c>
      <c r="BF15" s="17" t="s">
        <v>92</v>
      </c>
      <c r="BG15" s="4">
        <v>83.5</v>
      </c>
      <c r="BH15" s="4">
        <v>136</v>
      </c>
      <c r="BI15" s="11">
        <v>0.61397058823529416</v>
      </c>
      <c r="BJ15" s="5">
        <v>10</v>
      </c>
      <c r="BL15" s="31">
        <v>13</v>
      </c>
      <c r="BM15" s="17" t="s">
        <v>106</v>
      </c>
      <c r="BN15" s="4">
        <v>89.5</v>
      </c>
      <c r="BO15" s="4">
        <v>150</v>
      </c>
      <c r="BP15" s="11">
        <v>0.59666666666666668</v>
      </c>
      <c r="BQ15" s="5">
        <v>13</v>
      </c>
      <c r="BS15" s="31">
        <v>13</v>
      </c>
      <c r="BT15" s="17" t="s">
        <v>107</v>
      </c>
      <c r="BU15" s="4">
        <v>98.5</v>
      </c>
      <c r="BV15" s="4">
        <v>164</v>
      </c>
      <c r="BW15" s="11">
        <v>0.60060975609756095</v>
      </c>
      <c r="BX15" s="5">
        <v>15.5</v>
      </c>
      <c r="BZ15" s="31">
        <v>13</v>
      </c>
      <c r="CA15" s="17" t="s">
        <v>121</v>
      </c>
      <c r="CB15" s="4">
        <v>109.5</v>
      </c>
      <c r="CC15" s="4">
        <v>180</v>
      </c>
      <c r="CD15" s="11">
        <v>0.60833333333333328</v>
      </c>
      <c r="CE15" s="5">
        <v>16</v>
      </c>
      <c r="CG15" s="31">
        <v>13</v>
      </c>
      <c r="CH15" s="17" t="s">
        <v>107</v>
      </c>
      <c r="CI15" s="4">
        <v>121</v>
      </c>
      <c r="CJ15" s="4">
        <v>195</v>
      </c>
      <c r="CK15" s="11">
        <v>0.62051282051282053</v>
      </c>
      <c r="CL15" s="5">
        <v>19.5</v>
      </c>
      <c r="CN15" s="31">
        <v>13</v>
      </c>
      <c r="CO15" s="17" t="s">
        <v>111</v>
      </c>
      <c r="CP15" s="4">
        <v>128</v>
      </c>
      <c r="CQ15" s="4">
        <v>208</v>
      </c>
      <c r="CR15" s="11">
        <v>0.61538461538461542</v>
      </c>
      <c r="CS15" s="5">
        <v>23</v>
      </c>
      <c r="CU15" s="31">
        <v>13</v>
      </c>
      <c r="CV15" s="17" t="s">
        <v>116</v>
      </c>
      <c r="CW15" s="4">
        <v>139</v>
      </c>
      <c r="CX15" s="4">
        <v>224</v>
      </c>
      <c r="CY15" s="11">
        <v>0.6205357142857143</v>
      </c>
      <c r="CZ15" s="5">
        <v>25.5</v>
      </c>
      <c r="DB15" s="31">
        <v>13</v>
      </c>
      <c r="DC15" s="17" t="s">
        <v>125</v>
      </c>
      <c r="DD15" s="4">
        <v>150</v>
      </c>
      <c r="DE15" s="4">
        <v>240</v>
      </c>
      <c r="DF15" s="11">
        <v>0.625</v>
      </c>
      <c r="DG15" s="5">
        <v>25</v>
      </c>
      <c r="DH15" s="3"/>
      <c r="DI15" s="31">
        <v>13</v>
      </c>
      <c r="DJ15" s="17" t="s">
        <v>94</v>
      </c>
      <c r="DK15" s="4">
        <v>162</v>
      </c>
      <c r="DL15" s="4">
        <v>255</v>
      </c>
      <c r="DM15" s="11">
        <v>0.63529411764705879</v>
      </c>
      <c r="DN15" s="5">
        <v>24</v>
      </c>
      <c r="DO15" s="3"/>
      <c r="DP15" s="31">
        <v>13</v>
      </c>
      <c r="DQ15" s="17" t="s">
        <v>116</v>
      </c>
      <c r="DR15" s="4">
        <v>171</v>
      </c>
      <c r="DS15" s="4">
        <v>271</v>
      </c>
      <c r="DT15" s="11">
        <v>0.63099630996309963</v>
      </c>
      <c r="DU15" s="5">
        <v>31.5</v>
      </c>
      <c r="DW15" s="31">
        <v>13</v>
      </c>
      <c r="DX15" s="17" t="s">
        <v>94</v>
      </c>
      <c r="DY15" s="4">
        <v>176</v>
      </c>
      <c r="DZ15" s="4">
        <v>277</v>
      </c>
      <c r="EA15" s="11">
        <v>0.63537906137184119</v>
      </c>
      <c r="EB15" s="5">
        <v>26</v>
      </c>
      <c r="ED15" s="31">
        <v>13</v>
      </c>
      <c r="EE15" s="17" t="s">
        <v>116</v>
      </c>
      <c r="EF15" s="4">
        <v>178</v>
      </c>
      <c r="EG15" s="4">
        <v>281</v>
      </c>
      <c r="EH15" s="11">
        <v>0.63345195729537362</v>
      </c>
      <c r="EI15" s="5">
        <v>33.5</v>
      </c>
      <c r="EK15" s="31">
        <v>13</v>
      </c>
      <c r="EL15" s="17" t="s">
        <v>117</v>
      </c>
      <c r="EM15" s="4">
        <v>180</v>
      </c>
      <c r="EN15" s="4">
        <v>283</v>
      </c>
      <c r="EO15" s="11">
        <v>0.63604240282685509</v>
      </c>
      <c r="EP15" s="5">
        <v>25</v>
      </c>
      <c r="ER15" s="31">
        <v>13</v>
      </c>
      <c r="ES15" s="17" t="s">
        <v>94</v>
      </c>
      <c r="ET15" s="4">
        <v>180</v>
      </c>
      <c r="EU15" s="4">
        <v>284</v>
      </c>
      <c r="EV15" s="11">
        <v>0.63380281690140849</v>
      </c>
      <c r="EW15" s="5" t="s">
        <v>312</v>
      </c>
    </row>
    <row r="16" spans="1:153" x14ac:dyDescent="0.25">
      <c r="A16" s="31" t="s">
        <v>189</v>
      </c>
      <c r="B16" s="17" t="s">
        <v>123</v>
      </c>
      <c r="C16" s="4">
        <v>9.5</v>
      </c>
      <c r="D16" s="4">
        <v>16</v>
      </c>
      <c r="E16" s="11">
        <v>0.59375</v>
      </c>
      <c r="F16" s="5">
        <v>1</v>
      </c>
      <c r="H16" s="31" t="s">
        <v>208</v>
      </c>
      <c r="I16" s="17" t="s">
        <v>81</v>
      </c>
      <c r="J16" s="4">
        <v>18.5</v>
      </c>
      <c r="K16" s="4">
        <v>32</v>
      </c>
      <c r="L16" s="11">
        <v>0.578125</v>
      </c>
      <c r="M16" s="5">
        <v>3</v>
      </c>
      <c r="O16" s="31" t="s">
        <v>222</v>
      </c>
      <c r="P16" s="17" t="s">
        <v>94</v>
      </c>
      <c r="Q16" s="4">
        <v>27.5</v>
      </c>
      <c r="R16" s="4">
        <v>48</v>
      </c>
      <c r="S16" s="11">
        <v>0.57291666666666663</v>
      </c>
      <c r="T16" s="5">
        <v>3</v>
      </c>
      <c r="V16" s="31" t="s">
        <v>232</v>
      </c>
      <c r="W16" s="17" t="s">
        <v>85</v>
      </c>
      <c r="X16" s="4">
        <v>37.5</v>
      </c>
      <c r="Y16" s="4">
        <v>64</v>
      </c>
      <c r="Z16" s="11">
        <v>0.5859375</v>
      </c>
      <c r="AA16" s="5">
        <v>5.5</v>
      </c>
      <c r="AC16" s="31">
        <v>14</v>
      </c>
      <c r="AD16" s="17" t="s">
        <v>119</v>
      </c>
      <c r="AE16" s="4">
        <v>47.5</v>
      </c>
      <c r="AF16" s="4">
        <v>80</v>
      </c>
      <c r="AG16" s="11">
        <v>0.59375</v>
      </c>
      <c r="AH16" s="5">
        <v>8</v>
      </c>
      <c r="AJ16" s="31" t="s">
        <v>208</v>
      </c>
      <c r="AK16" s="17" t="s">
        <v>121</v>
      </c>
      <c r="AL16" s="4">
        <v>54.5</v>
      </c>
      <c r="AM16" s="4">
        <v>94</v>
      </c>
      <c r="AN16" s="11">
        <v>0.57978723404255317</v>
      </c>
      <c r="AO16" s="5">
        <v>7</v>
      </c>
      <c r="AQ16" s="31">
        <v>14</v>
      </c>
      <c r="AR16" s="17" t="s">
        <v>111</v>
      </c>
      <c r="AS16" s="4">
        <v>63.5</v>
      </c>
      <c r="AT16" s="4">
        <v>108</v>
      </c>
      <c r="AU16" s="11">
        <v>0.58796296296296291</v>
      </c>
      <c r="AV16" s="5">
        <v>11</v>
      </c>
      <c r="AX16" s="31">
        <v>14</v>
      </c>
      <c r="AY16" s="17" t="s">
        <v>79</v>
      </c>
      <c r="AZ16" s="4">
        <v>73.5</v>
      </c>
      <c r="BA16" s="4">
        <v>123</v>
      </c>
      <c r="BB16" s="11">
        <v>0.59756097560975607</v>
      </c>
      <c r="BC16" s="5">
        <v>11</v>
      </c>
      <c r="BE16" s="31" t="s">
        <v>232</v>
      </c>
      <c r="BF16" s="17" t="s">
        <v>71</v>
      </c>
      <c r="BG16" s="4">
        <v>83.5</v>
      </c>
      <c r="BH16" s="4">
        <v>136</v>
      </c>
      <c r="BI16" s="11">
        <v>0.61397058823529416</v>
      </c>
      <c r="BJ16" s="5">
        <v>10</v>
      </c>
      <c r="BL16" s="31">
        <v>14</v>
      </c>
      <c r="BM16" s="17" t="s">
        <v>116</v>
      </c>
      <c r="BN16" s="4">
        <v>88.5</v>
      </c>
      <c r="BO16" s="4">
        <v>150</v>
      </c>
      <c r="BP16" s="11">
        <v>0.59</v>
      </c>
      <c r="BQ16" s="5">
        <v>15.5</v>
      </c>
      <c r="BS16" s="31">
        <v>14</v>
      </c>
      <c r="BT16" s="17" t="s">
        <v>96</v>
      </c>
      <c r="BU16" s="4">
        <v>98.5</v>
      </c>
      <c r="BV16" s="4">
        <v>164</v>
      </c>
      <c r="BW16" s="11">
        <v>0.60060975609756095</v>
      </c>
      <c r="BX16" s="5">
        <v>15</v>
      </c>
      <c r="BZ16" s="31">
        <v>14</v>
      </c>
      <c r="CA16" s="17" t="s">
        <v>119</v>
      </c>
      <c r="CB16" s="4">
        <v>109.5</v>
      </c>
      <c r="CC16" s="4">
        <v>180</v>
      </c>
      <c r="CD16" s="11">
        <v>0.60833333333333328</v>
      </c>
      <c r="CE16" s="5">
        <v>15</v>
      </c>
      <c r="CG16" s="31">
        <v>14</v>
      </c>
      <c r="CH16" s="17" t="s">
        <v>92</v>
      </c>
      <c r="CI16" s="4">
        <v>121</v>
      </c>
      <c r="CJ16" s="4">
        <v>195</v>
      </c>
      <c r="CK16" s="11">
        <v>0.62051282051282053</v>
      </c>
      <c r="CL16" s="5">
        <v>17</v>
      </c>
      <c r="CN16" s="31">
        <v>14</v>
      </c>
      <c r="CO16" s="17" t="s">
        <v>84</v>
      </c>
      <c r="CP16" s="4">
        <v>128</v>
      </c>
      <c r="CQ16" s="4">
        <v>208</v>
      </c>
      <c r="CR16" s="11">
        <v>0.61538461538461542</v>
      </c>
      <c r="CS16" s="5">
        <v>22</v>
      </c>
      <c r="CU16" s="31">
        <v>14</v>
      </c>
      <c r="CV16" s="17" t="s">
        <v>94</v>
      </c>
      <c r="CW16" s="4">
        <v>139</v>
      </c>
      <c r="CX16" s="4">
        <v>224</v>
      </c>
      <c r="CY16" s="11">
        <v>0.6205357142857143</v>
      </c>
      <c r="CZ16" s="5">
        <v>22</v>
      </c>
      <c r="DB16" s="31" t="s">
        <v>208</v>
      </c>
      <c r="DC16" s="17" t="s">
        <v>119</v>
      </c>
      <c r="DD16" s="4">
        <v>150</v>
      </c>
      <c r="DE16" s="4">
        <v>240</v>
      </c>
      <c r="DF16" s="11">
        <v>0.625</v>
      </c>
      <c r="DG16" s="5">
        <v>23</v>
      </c>
      <c r="DH16" s="3"/>
      <c r="DI16" s="31">
        <v>14</v>
      </c>
      <c r="DJ16" s="17" t="s">
        <v>71</v>
      </c>
      <c r="DK16" s="4">
        <v>161</v>
      </c>
      <c r="DL16" s="4">
        <v>255</v>
      </c>
      <c r="DM16" s="11">
        <v>0.63137254901960782</v>
      </c>
      <c r="DN16" s="5">
        <v>25</v>
      </c>
      <c r="DO16" s="3"/>
      <c r="DP16" s="31">
        <v>14</v>
      </c>
      <c r="DQ16" s="17" t="s">
        <v>92</v>
      </c>
      <c r="DR16" s="4">
        <v>171</v>
      </c>
      <c r="DS16" s="4">
        <v>271</v>
      </c>
      <c r="DT16" s="11">
        <v>0.63099630996309963</v>
      </c>
      <c r="DU16" s="5">
        <v>27</v>
      </c>
      <c r="DW16" s="31">
        <v>14</v>
      </c>
      <c r="DX16" s="17" t="s">
        <v>116</v>
      </c>
      <c r="DY16" s="4">
        <v>175</v>
      </c>
      <c r="DZ16" s="4">
        <v>277</v>
      </c>
      <c r="EA16" s="11">
        <v>0.63176895306859204</v>
      </c>
      <c r="EB16" s="5">
        <v>32.5</v>
      </c>
      <c r="ED16" s="31">
        <v>14</v>
      </c>
      <c r="EE16" s="17" t="s">
        <v>125</v>
      </c>
      <c r="EF16" s="4">
        <v>178</v>
      </c>
      <c r="EG16" s="4">
        <v>281</v>
      </c>
      <c r="EH16" s="11">
        <v>0.63345195729537362</v>
      </c>
      <c r="EI16" s="5">
        <v>31</v>
      </c>
      <c r="EK16" s="31">
        <v>14</v>
      </c>
      <c r="EL16" s="17" t="s">
        <v>116</v>
      </c>
      <c r="EM16" s="4">
        <v>179</v>
      </c>
      <c r="EN16" s="4">
        <v>283</v>
      </c>
      <c r="EO16" s="11">
        <v>0.63250883392226154</v>
      </c>
      <c r="EP16" s="5">
        <v>34.5</v>
      </c>
      <c r="ER16" s="31">
        <v>14</v>
      </c>
      <c r="ES16" s="17" t="s">
        <v>92</v>
      </c>
      <c r="ET16" s="4">
        <v>180</v>
      </c>
      <c r="EU16" s="4">
        <v>284</v>
      </c>
      <c r="EV16" s="11">
        <v>0.63380281690140849</v>
      </c>
      <c r="EW16" s="5" t="s">
        <v>313</v>
      </c>
    </row>
    <row r="17" spans="1:153" x14ac:dyDescent="0.25">
      <c r="A17" s="31" t="s">
        <v>189</v>
      </c>
      <c r="B17" s="17" t="s">
        <v>113</v>
      </c>
      <c r="C17" s="4">
        <v>9.5</v>
      </c>
      <c r="D17" s="4">
        <v>16</v>
      </c>
      <c r="E17" s="11">
        <v>0.59375</v>
      </c>
      <c r="F17" s="5">
        <v>1</v>
      </c>
      <c r="H17" s="31" t="s">
        <v>208</v>
      </c>
      <c r="I17" s="17" t="s">
        <v>95</v>
      </c>
      <c r="J17" s="4">
        <v>18.5</v>
      </c>
      <c r="K17" s="4">
        <v>32</v>
      </c>
      <c r="L17" s="11">
        <v>0.578125</v>
      </c>
      <c r="M17" s="5">
        <v>3</v>
      </c>
      <c r="O17" s="31">
        <v>15</v>
      </c>
      <c r="P17" s="17" t="s">
        <v>167</v>
      </c>
      <c r="Q17" s="4">
        <v>27.5</v>
      </c>
      <c r="R17" s="4">
        <v>48</v>
      </c>
      <c r="S17" s="11">
        <v>0.57291666666666663</v>
      </c>
      <c r="T17" s="5">
        <v>1.5</v>
      </c>
      <c r="V17" s="31" t="s">
        <v>233</v>
      </c>
      <c r="W17" s="17" t="s">
        <v>106</v>
      </c>
      <c r="X17" s="4">
        <v>37.5</v>
      </c>
      <c r="Y17" s="4">
        <v>64</v>
      </c>
      <c r="Z17" s="11">
        <v>0.5859375</v>
      </c>
      <c r="AA17" s="5">
        <v>5</v>
      </c>
      <c r="AC17" s="31">
        <v>15</v>
      </c>
      <c r="AD17" s="17" t="s">
        <v>85</v>
      </c>
      <c r="AE17" s="4">
        <v>47.5</v>
      </c>
      <c r="AF17" s="4">
        <v>80</v>
      </c>
      <c r="AG17" s="11">
        <v>0.59375</v>
      </c>
      <c r="AH17" s="5">
        <v>7.5</v>
      </c>
      <c r="AJ17" s="31" t="s">
        <v>208</v>
      </c>
      <c r="AK17" s="17" t="s">
        <v>94</v>
      </c>
      <c r="AL17" s="4">
        <v>54.5</v>
      </c>
      <c r="AM17" s="4">
        <v>94</v>
      </c>
      <c r="AN17" s="11">
        <v>0.57978723404255317</v>
      </c>
      <c r="AO17" s="5">
        <v>7</v>
      </c>
      <c r="AQ17" s="31">
        <v>15</v>
      </c>
      <c r="AR17" s="17" t="s">
        <v>119</v>
      </c>
      <c r="AS17" s="4">
        <v>63.5</v>
      </c>
      <c r="AT17" s="4">
        <v>108</v>
      </c>
      <c r="AU17" s="11">
        <v>0.58796296296296291</v>
      </c>
      <c r="AV17" s="5">
        <v>10</v>
      </c>
      <c r="AX17" s="31">
        <v>15</v>
      </c>
      <c r="AY17" s="17" t="s">
        <v>107</v>
      </c>
      <c r="AZ17" s="4">
        <v>73.5</v>
      </c>
      <c r="BA17" s="4">
        <v>123</v>
      </c>
      <c r="BB17" s="11">
        <v>0.59756097560975607</v>
      </c>
      <c r="BC17" s="5">
        <v>10.5</v>
      </c>
      <c r="BE17" s="31">
        <v>15</v>
      </c>
      <c r="BF17" s="17" t="s">
        <v>116</v>
      </c>
      <c r="BG17" s="4">
        <v>82.5</v>
      </c>
      <c r="BH17" s="4">
        <v>136</v>
      </c>
      <c r="BI17" s="11">
        <v>0.60661764705882348</v>
      </c>
      <c r="BJ17" s="5">
        <v>14.5</v>
      </c>
      <c r="BL17" s="31">
        <v>15</v>
      </c>
      <c r="BM17" s="17" t="s">
        <v>107</v>
      </c>
      <c r="BN17" s="4">
        <v>88.5</v>
      </c>
      <c r="BO17" s="4">
        <v>150</v>
      </c>
      <c r="BP17" s="11">
        <v>0.59</v>
      </c>
      <c r="BQ17" s="5">
        <v>13.5</v>
      </c>
      <c r="BS17" s="31">
        <v>15</v>
      </c>
      <c r="BT17" s="17" t="s">
        <v>121</v>
      </c>
      <c r="BU17" s="4">
        <v>98.5</v>
      </c>
      <c r="BV17" s="4">
        <v>164</v>
      </c>
      <c r="BW17" s="11">
        <v>0.60060975609756095</v>
      </c>
      <c r="BX17" s="5">
        <v>14</v>
      </c>
      <c r="BZ17" s="31">
        <v>15</v>
      </c>
      <c r="CA17" s="17" t="s">
        <v>116</v>
      </c>
      <c r="CB17" s="4">
        <v>108.5</v>
      </c>
      <c r="CC17" s="4">
        <v>180</v>
      </c>
      <c r="CD17" s="11">
        <v>0.60277777777777775</v>
      </c>
      <c r="CE17" s="5">
        <v>19.5</v>
      </c>
      <c r="CG17" s="31">
        <v>15</v>
      </c>
      <c r="CH17" s="17" t="s">
        <v>116</v>
      </c>
      <c r="CI17" s="4">
        <v>120</v>
      </c>
      <c r="CJ17" s="4">
        <v>195</v>
      </c>
      <c r="CK17" s="11">
        <v>0.61538461538461542</v>
      </c>
      <c r="CL17" s="5">
        <v>21.5</v>
      </c>
      <c r="CN17" s="31">
        <v>15</v>
      </c>
      <c r="CO17" s="17" t="s">
        <v>106</v>
      </c>
      <c r="CP17" s="4">
        <v>128</v>
      </c>
      <c r="CQ17" s="4">
        <v>208</v>
      </c>
      <c r="CR17" s="11">
        <v>0.61538461538461542</v>
      </c>
      <c r="CS17" s="5">
        <v>21</v>
      </c>
      <c r="CU17" s="31">
        <v>15</v>
      </c>
      <c r="CV17" s="17" t="s">
        <v>71</v>
      </c>
      <c r="CW17" s="4">
        <v>139</v>
      </c>
      <c r="CX17" s="4">
        <v>224</v>
      </c>
      <c r="CY17" s="11">
        <v>0.6205357142857143</v>
      </c>
      <c r="CZ17" s="5">
        <v>21</v>
      </c>
      <c r="DB17" s="31" t="s">
        <v>208</v>
      </c>
      <c r="DC17" s="17" t="s">
        <v>71</v>
      </c>
      <c r="DD17" s="4">
        <v>150</v>
      </c>
      <c r="DE17" s="4">
        <v>240</v>
      </c>
      <c r="DF17" s="11">
        <v>0.625</v>
      </c>
      <c r="DG17" s="5">
        <v>23</v>
      </c>
      <c r="DH17" s="3"/>
      <c r="DI17" s="31">
        <v>15</v>
      </c>
      <c r="DJ17" s="17" t="s">
        <v>117</v>
      </c>
      <c r="DK17" s="4">
        <v>161</v>
      </c>
      <c r="DL17" s="4">
        <v>255</v>
      </c>
      <c r="DM17" s="11">
        <v>0.63137254901960782</v>
      </c>
      <c r="DN17" s="5">
        <v>21</v>
      </c>
      <c r="DO17" s="3"/>
      <c r="DP17" s="31">
        <v>15</v>
      </c>
      <c r="DQ17" s="17" t="s">
        <v>94</v>
      </c>
      <c r="DR17" s="4">
        <v>171</v>
      </c>
      <c r="DS17" s="4">
        <v>271</v>
      </c>
      <c r="DT17" s="11">
        <v>0.63099630996309963</v>
      </c>
      <c r="DU17" s="5">
        <v>25</v>
      </c>
      <c r="DW17" s="31">
        <v>15</v>
      </c>
      <c r="DX17" s="17" t="s">
        <v>92</v>
      </c>
      <c r="DY17" s="4">
        <v>175</v>
      </c>
      <c r="DZ17" s="4">
        <v>277</v>
      </c>
      <c r="EA17" s="11">
        <v>0.63176895306859204</v>
      </c>
      <c r="EB17" s="5">
        <v>28</v>
      </c>
      <c r="ED17" s="31">
        <v>15</v>
      </c>
      <c r="EE17" s="17" t="s">
        <v>92</v>
      </c>
      <c r="EF17" s="4">
        <v>179</v>
      </c>
      <c r="EG17" s="4">
        <v>281</v>
      </c>
      <c r="EH17" s="11">
        <v>0.63701067615658358</v>
      </c>
      <c r="EI17" s="5">
        <v>29</v>
      </c>
      <c r="EK17" s="31">
        <v>15</v>
      </c>
      <c r="EL17" s="17" t="s">
        <v>92</v>
      </c>
      <c r="EM17" s="4">
        <v>179</v>
      </c>
      <c r="EN17" s="4">
        <v>283</v>
      </c>
      <c r="EO17" s="11">
        <v>0.63250883392226154</v>
      </c>
      <c r="EP17" s="5">
        <v>29</v>
      </c>
      <c r="ER17" s="31">
        <v>15</v>
      </c>
      <c r="ES17" s="17" t="s">
        <v>71</v>
      </c>
      <c r="ET17" s="4">
        <v>180</v>
      </c>
      <c r="EU17" s="4">
        <v>284</v>
      </c>
      <c r="EV17" s="11">
        <v>0.63380281690140849</v>
      </c>
      <c r="EW17" s="5" t="s">
        <v>314</v>
      </c>
    </row>
    <row r="18" spans="1:153" x14ac:dyDescent="0.25">
      <c r="A18" s="31">
        <v>16</v>
      </c>
      <c r="B18" s="17" t="s">
        <v>102</v>
      </c>
      <c r="C18" s="4">
        <v>9.5</v>
      </c>
      <c r="D18" s="4">
        <v>16</v>
      </c>
      <c r="E18" s="11">
        <v>0.59375</v>
      </c>
      <c r="F18" s="5">
        <v>0.5</v>
      </c>
      <c r="H18" s="31" t="s">
        <v>209</v>
      </c>
      <c r="I18" s="17" t="s">
        <v>79</v>
      </c>
      <c r="J18" s="4">
        <v>18.5</v>
      </c>
      <c r="K18" s="4">
        <v>32</v>
      </c>
      <c r="L18" s="11">
        <v>0.578125</v>
      </c>
      <c r="M18" s="5">
        <v>2</v>
      </c>
      <c r="O18" s="31">
        <v>16</v>
      </c>
      <c r="P18" s="17" t="s">
        <v>111</v>
      </c>
      <c r="Q18" s="4">
        <v>26.5</v>
      </c>
      <c r="R18" s="4">
        <v>48</v>
      </c>
      <c r="S18" s="11">
        <v>0.55208333333333337</v>
      </c>
      <c r="T18" s="5">
        <v>5</v>
      </c>
      <c r="V18" s="31" t="s">
        <v>233</v>
      </c>
      <c r="W18" s="17" t="s">
        <v>79</v>
      </c>
      <c r="X18" s="4">
        <v>37.5</v>
      </c>
      <c r="Y18" s="4">
        <v>64</v>
      </c>
      <c r="Z18" s="11">
        <v>0.5859375</v>
      </c>
      <c r="AA18" s="5">
        <v>5</v>
      </c>
      <c r="AC18" s="31" t="s">
        <v>209</v>
      </c>
      <c r="AD18" s="17" t="s">
        <v>106</v>
      </c>
      <c r="AE18" s="4">
        <v>47.5</v>
      </c>
      <c r="AF18" s="4">
        <v>80</v>
      </c>
      <c r="AG18" s="11">
        <v>0.59375</v>
      </c>
      <c r="AH18" s="5">
        <v>7</v>
      </c>
      <c r="AJ18" s="31">
        <v>16</v>
      </c>
      <c r="AK18" s="17" t="s">
        <v>92</v>
      </c>
      <c r="AL18" s="4">
        <v>54.5</v>
      </c>
      <c r="AM18" s="4">
        <v>94</v>
      </c>
      <c r="AN18" s="11">
        <v>0.57978723404255317</v>
      </c>
      <c r="AO18" s="5">
        <v>6</v>
      </c>
      <c r="AQ18" s="31">
        <v>16</v>
      </c>
      <c r="AR18" s="17" t="s">
        <v>168</v>
      </c>
      <c r="AS18" s="4">
        <v>63.5</v>
      </c>
      <c r="AT18" s="4">
        <v>108</v>
      </c>
      <c r="AU18" s="11">
        <v>0.58796296296296291</v>
      </c>
      <c r="AV18" s="5">
        <v>9.5</v>
      </c>
      <c r="AX18" s="31" t="s">
        <v>209</v>
      </c>
      <c r="AY18" s="17" t="s">
        <v>104</v>
      </c>
      <c r="AZ18" s="4">
        <v>73.5</v>
      </c>
      <c r="BA18" s="4">
        <v>123</v>
      </c>
      <c r="BB18" s="11">
        <v>0.59756097560975607</v>
      </c>
      <c r="BC18" s="5">
        <v>10</v>
      </c>
      <c r="BE18" s="31" t="s">
        <v>209</v>
      </c>
      <c r="BF18" s="17" t="s">
        <v>94</v>
      </c>
      <c r="BG18" s="4">
        <v>82.5</v>
      </c>
      <c r="BH18" s="4">
        <v>136</v>
      </c>
      <c r="BI18" s="11">
        <v>0.60661764705882348</v>
      </c>
      <c r="BJ18" s="5">
        <v>12</v>
      </c>
      <c r="BL18" s="31" t="s">
        <v>209</v>
      </c>
      <c r="BM18" s="17" t="s">
        <v>92</v>
      </c>
      <c r="BN18" s="4">
        <v>88.5</v>
      </c>
      <c r="BO18" s="4">
        <v>150</v>
      </c>
      <c r="BP18" s="11">
        <v>0.59</v>
      </c>
      <c r="BQ18" s="5">
        <v>11</v>
      </c>
      <c r="BS18" s="31">
        <v>16</v>
      </c>
      <c r="BT18" s="17" t="s">
        <v>124</v>
      </c>
      <c r="BU18" s="4">
        <v>98.5</v>
      </c>
      <c r="BV18" s="4">
        <v>164</v>
      </c>
      <c r="BW18" s="11">
        <v>0.60060975609756095</v>
      </c>
      <c r="BX18" s="5">
        <v>13.5</v>
      </c>
      <c r="BZ18" s="31">
        <v>16</v>
      </c>
      <c r="CA18" s="17" t="s">
        <v>96</v>
      </c>
      <c r="CB18" s="4">
        <v>108.5</v>
      </c>
      <c r="CC18" s="4">
        <v>180</v>
      </c>
      <c r="CD18" s="11">
        <v>0.60277777777777775</v>
      </c>
      <c r="CE18" s="5">
        <v>17</v>
      </c>
      <c r="CG18" s="31">
        <v>16</v>
      </c>
      <c r="CH18" s="17" t="s">
        <v>70</v>
      </c>
      <c r="CI18" s="4">
        <v>120</v>
      </c>
      <c r="CJ18" s="4">
        <v>195</v>
      </c>
      <c r="CK18" s="11">
        <v>0.61538461538461542</v>
      </c>
      <c r="CL18" s="5">
        <v>20</v>
      </c>
      <c r="CN18" s="31">
        <v>16</v>
      </c>
      <c r="CO18" s="17" t="s">
        <v>125</v>
      </c>
      <c r="CP18" s="4">
        <v>127</v>
      </c>
      <c r="CQ18" s="4">
        <v>208</v>
      </c>
      <c r="CR18" s="11">
        <v>0.61057692307692313</v>
      </c>
      <c r="CS18" s="5">
        <v>22</v>
      </c>
      <c r="CU18" s="31">
        <v>16</v>
      </c>
      <c r="CV18" s="17" t="s">
        <v>103</v>
      </c>
      <c r="CW18" s="4">
        <v>139</v>
      </c>
      <c r="CX18" s="4">
        <v>224</v>
      </c>
      <c r="CY18" s="11">
        <v>0.6205357142857143</v>
      </c>
      <c r="CZ18" s="5">
        <v>20.5</v>
      </c>
      <c r="DB18" s="31" t="s">
        <v>208</v>
      </c>
      <c r="DC18" s="17" t="s">
        <v>92</v>
      </c>
      <c r="DD18" s="4">
        <v>151</v>
      </c>
      <c r="DE18" s="4">
        <v>240</v>
      </c>
      <c r="DF18" s="11">
        <v>0.62916666666666665</v>
      </c>
      <c r="DG18" s="5">
        <v>23</v>
      </c>
      <c r="DH18" s="3"/>
      <c r="DI18" s="31">
        <v>16</v>
      </c>
      <c r="DJ18" s="17" t="s">
        <v>116</v>
      </c>
      <c r="DK18" s="4">
        <v>159</v>
      </c>
      <c r="DL18" s="4">
        <v>255</v>
      </c>
      <c r="DM18" s="11">
        <v>0.62352941176470589</v>
      </c>
      <c r="DN18" s="5">
        <v>29.5</v>
      </c>
      <c r="DO18" s="3"/>
      <c r="DP18" s="31">
        <v>16</v>
      </c>
      <c r="DQ18" s="17" t="s">
        <v>117</v>
      </c>
      <c r="DR18" s="4">
        <v>170</v>
      </c>
      <c r="DS18" s="4">
        <v>271</v>
      </c>
      <c r="DT18" s="11">
        <v>0.62730627306273068</v>
      </c>
      <c r="DU18" s="5">
        <v>22</v>
      </c>
      <c r="DW18" s="31">
        <v>16</v>
      </c>
      <c r="DX18" s="17" t="s">
        <v>117</v>
      </c>
      <c r="DY18" s="4">
        <v>175</v>
      </c>
      <c r="DZ18" s="4">
        <v>277</v>
      </c>
      <c r="EA18" s="11">
        <v>0.63176895306859204</v>
      </c>
      <c r="EB18" s="5">
        <v>23</v>
      </c>
      <c r="ED18" s="31">
        <v>16</v>
      </c>
      <c r="EE18" s="17" t="s">
        <v>94</v>
      </c>
      <c r="EF18" s="4">
        <v>178</v>
      </c>
      <c r="EG18" s="4">
        <v>281</v>
      </c>
      <c r="EH18" s="11">
        <v>0.63345195729537362</v>
      </c>
      <c r="EI18" s="5">
        <v>27</v>
      </c>
      <c r="EK18" s="31">
        <v>16</v>
      </c>
      <c r="EL18" s="17" t="s">
        <v>94</v>
      </c>
      <c r="EM18" s="4">
        <v>179</v>
      </c>
      <c r="EN18" s="4">
        <v>283</v>
      </c>
      <c r="EO18" s="11">
        <v>0.63250883392226154</v>
      </c>
      <c r="EP18" s="5">
        <v>28</v>
      </c>
      <c r="ER18" s="31">
        <v>16</v>
      </c>
      <c r="ES18" s="17" t="s">
        <v>117</v>
      </c>
      <c r="ET18" s="4">
        <v>180</v>
      </c>
      <c r="EU18" s="4">
        <v>284</v>
      </c>
      <c r="EV18" s="11">
        <v>0.63380281690140849</v>
      </c>
      <c r="EW18" s="5">
        <v>25</v>
      </c>
    </row>
    <row r="19" spans="1:153" x14ac:dyDescent="0.25">
      <c r="A19" s="31">
        <v>17</v>
      </c>
      <c r="B19" s="17" t="s">
        <v>88</v>
      </c>
      <c r="C19" s="4">
        <v>9.5</v>
      </c>
      <c r="D19" s="4">
        <v>16</v>
      </c>
      <c r="E19" s="11">
        <v>0.59375</v>
      </c>
      <c r="F19" s="5">
        <v>0</v>
      </c>
      <c r="H19" s="31" t="s">
        <v>209</v>
      </c>
      <c r="I19" s="17" t="s">
        <v>110</v>
      </c>
      <c r="J19" s="4">
        <v>18.5</v>
      </c>
      <c r="K19" s="4">
        <v>32</v>
      </c>
      <c r="L19" s="11">
        <v>0.578125</v>
      </c>
      <c r="M19" s="5">
        <v>2</v>
      </c>
      <c r="O19" s="31">
        <v>17</v>
      </c>
      <c r="P19" s="17" t="s">
        <v>103</v>
      </c>
      <c r="Q19" s="4">
        <v>26.5</v>
      </c>
      <c r="R19" s="4">
        <v>48</v>
      </c>
      <c r="S19" s="11">
        <v>0.55208333333333337</v>
      </c>
      <c r="T19" s="5">
        <v>4.5</v>
      </c>
      <c r="V19" s="31" t="s">
        <v>233</v>
      </c>
      <c r="W19" s="17" t="s">
        <v>92</v>
      </c>
      <c r="X19" s="4">
        <v>37.5</v>
      </c>
      <c r="Y19" s="4">
        <v>64</v>
      </c>
      <c r="Z19" s="11">
        <v>0.5859375</v>
      </c>
      <c r="AA19" s="5">
        <v>5</v>
      </c>
      <c r="AC19" s="31" t="s">
        <v>209</v>
      </c>
      <c r="AD19" s="17" t="s">
        <v>96</v>
      </c>
      <c r="AE19" s="4">
        <v>47.5</v>
      </c>
      <c r="AF19" s="4">
        <v>80</v>
      </c>
      <c r="AG19" s="11">
        <v>0.59375</v>
      </c>
      <c r="AH19" s="5">
        <v>7</v>
      </c>
      <c r="AJ19" s="31">
        <v>17</v>
      </c>
      <c r="AK19" s="17" t="s">
        <v>119</v>
      </c>
      <c r="AL19" s="4">
        <v>53.5</v>
      </c>
      <c r="AM19" s="4">
        <v>94</v>
      </c>
      <c r="AN19" s="11">
        <v>0.56914893617021278</v>
      </c>
      <c r="AO19" s="5">
        <v>9</v>
      </c>
      <c r="AQ19" s="31">
        <v>17</v>
      </c>
      <c r="AR19" s="17" t="s">
        <v>96</v>
      </c>
      <c r="AS19" s="4">
        <v>63.5</v>
      </c>
      <c r="AT19" s="4">
        <v>108</v>
      </c>
      <c r="AU19" s="11">
        <v>0.58796296296296291</v>
      </c>
      <c r="AV19" s="5">
        <v>9</v>
      </c>
      <c r="AX19" s="31" t="s">
        <v>209</v>
      </c>
      <c r="AY19" s="17" t="s">
        <v>106</v>
      </c>
      <c r="AZ19" s="4">
        <v>73.5</v>
      </c>
      <c r="BA19" s="4">
        <v>123</v>
      </c>
      <c r="BB19" s="11">
        <v>0.59756097560975607</v>
      </c>
      <c r="BC19" s="5">
        <v>10</v>
      </c>
      <c r="BE19" s="31" t="s">
        <v>209</v>
      </c>
      <c r="BF19" s="17" t="s">
        <v>79</v>
      </c>
      <c r="BG19" s="4">
        <v>82.5</v>
      </c>
      <c r="BH19" s="4">
        <v>136</v>
      </c>
      <c r="BI19" s="11">
        <v>0.60661764705882348</v>
      </c>
      <c r="BJ19" s="5">
        <v>12</v>
      </c>
      <c r="BL19" s="31" t="s">
        <v>209</v>
      </c>
      <c r="BM19" s="17" t="s">
        <v>71</v>
      </c>
      <c r="BN19" s="4">
        <v>88.5</v>
      </c>
      <c r="BO19" s="4">
        <v>150</v>
      </c>
      <c r="BP19" s="11">
        <v>0.59</v>
      </c>
      <c r="BQ19" s="5">
        <v>11</v>
      </c>
      <c r="BS19" s="31">
        <v>17</v>
      </c>
      <c r="BT19" s="17" t="s">
        <v>111</v>
      </c>
      <c r="BU19" s="4">
        <v>97.5</v>
      </c>
      <c r="BV19" s="4">
        <v>164</v>
      </c>
      <c r="BW19" s="11">
        <v>0.59451219512195119</v>
      </c>
      <c r="BX19" s="5">
        <v>17</v>
      </c>
      <c r="BZ19" s="31">
        <v>17</v>
      </c>
      <c r="CA19" s="17" t="s">
        <v>103</v>
      </c>
      <c r="CB19" s="4">
        <v>108.5</v>
      </c>
      <c r="CC19" s="4">
        <v>180</v>
      </c>
      <c r="CD19" s="11">
        <v>0.60277777777777775</v>
      </c>
      <c r="CE19" s="5">
        <v>15.5</v>
      </c>
      <c r="CG19" s="31">
        <v>17</v>
      </c>
      <c r="CH19" s="17" t="s">
        <v>121</v>
      </c>
      <c r="CI19" s="4">
        <v>120</v>
      </c>
      <c r="CJ19" s="4">
        <v>195</v>
      </c>
      <c r="CK19" s="11">
        <v>0.61538461538461542</v>
      </c>
      <c r="CL19" s="5">
        <v>18</v>
      </c>
      <c r="CN19" s="31">
        <v>17</v>
      </c>
      <c r="CO19" s="17" t="s">
        <v>121</v>
      </c>
      <c r="CP19" s="4">
        <v>127</v>
      </c>
      <c r="CQ19" s="4">
        <v>208</v>
      </c>
      <c r="CR19" s="11">
        <v>0.61057692307692313</v>
      </c>
      <c r="CS19" s="5">
        <v>20</v>
      </c>
      <c r="CU19" s="31">
        <v>17</v>
      </c>
      <c r="CV19" s="17" t="s">
        <v>84</v>
      </c>
      <c r="CW19" s="4">
        <v>138</v>
      </c>
      <c r="CX19" s="4">
        <v>224</v>
      </c>
      <c r="CY19" s="11">
        <v>0.6160714285714286</v>
      </c>
      <c r="CZ19" s="5">
        <v>24</v>
      </c>
      <c r="DB19" s="31">
        <v>17</v>
      </c>
      <c r="DC19" s="17" t="s">
        <v>116</v>
      </c>
      <c r="DD19" s="4">
        <v>148</v>
      </c>
      <c r="DE19" s="4">
        <v>240</v>
      </c>
      <c r="DF19" s="11">
        <v>0.6166666666666667</v>
      </c>
      <c r="DG19" s="5">
        <v>27.5</v>
      </c>
      <c r="DH19" s="3"/>
      <c r="DI19" s="31">
        <v>17</v>
      </c>
      <c r="DJ19" s="17" t="s">
        <v>111</v>
      </c>
      <c r="DK19" s="4">
        <v>159</v>
      </c>
      <c r="DL19" s="4">
        <v>255</v>
      </c>
      <c r="DM19" s="11">
        <v>0.62352941176470589</v>
      </c>
      <c r="DN19" s="5">
        <v>29</v>
      </c>
      <c r="DO19" s="3"/>
      <c r="DP19" s="31">
        <v>17</v>
      </c>
      <c r="DQ19" s="17" t="s">
        <v>111</v>
      </c>
      <c r="DR19" s="4">
        <v>169</v>
      </c>
      <c r="DS19" s="4">
        <v>271</v>
      </c>
      <c r="DT19" s="11">
        <v>0.62361623616236161</v>
      </c>
      <c r="DU19" s="5">
        <v>29</v>
      </c>
      <c r="DW19" s="31">
        <v>17</v>
      </c>
      <c r="DX19" s="17" t="s">
        <v>111</v>
      </c>
      <c r="DY19" s="4">
        <v>174</v>
      </c>
      <c r="DZ19" s="4">
        <v>277</v>
      </c>
      <c r="EA19" s="11">
        <v>0.62815884476534301</v>
      </c>
      <c r="EB19" s="5">
        <v>30</v>
      </c>
      <c r="ED19" s="31">
        <v>17</v>
      </c>
      <c r="EE19" s="17" t="s">
        <v>111</v>
      </c>
      <c r="EF19" s="4">
        <v>177</v>
      </c>
      <c r="EG19" s="4">
        <v>281</v>
      </c>
      <c r="EH19" s="11">
        <v>0.62989323843416367</v>
      </c>
      <c r="EI19" s="5">
        <v>31</v>
      </c>
      <c r="EK19" s="31" t="s">
        <v>305</v>
      </c>
      <c r="EL19" s="17" t="s">
        <v>111</v>
      </c>
      <c r="EM19" s="4">
        <v>177</v>
      </c>
      <c r="EN19" s="4">
        <v>283</v>
      </c>
      <c r="EO19" s="11">
        <v>0.62544169611307421</v>
      </c>
      <c r="EP19" s="5">
        <v>31</v>
      </c>
      <c r="ER19" s="31">
        <v>17</v>
      </c>
      <c r="ES19" s="17" t="s">
        <v>118</v>
      </c>
      <c r="ET19" s="4">
        <v>178</v>
      </c>
      <c r="EU19" s="4">
        <v>284</v>
      </c>
      <c r="EV19" s="11">
        <v>0.62676056338028174</v>
      </c>
      <c r="EW19" s="5">
        <v>27.5</v>
      </c>
    </row>
    <row r="20" spans="1:153" x14ac:dyDescent="0.25">
      <c r="A20" s="31" t="s">
        <v>190</v>
      </c>
      <c r="B20" s="17" t="s">
        <v>85</v>
      </c>
      <c r="C20" s="4">
        <v>8.5</v>
      </c>
      <c r="D20" s="4">
        <v>16</v>
      </c>
      <c r="E20" s="11">
        <v>0.53125</v>
      </c>
      <c r="F20" s="5">
        <v>1.5</v>
      </c>
      <c r="H20" s="31" t="s">
        <v>209</v>
      </c>
      <c r="I20" s="17" t="s">
        <v>122</v>
      </c>
      <c r="J20" s="4">
        <v>18.5</v>
      </c>
      <c r="K20" s="4">
        <v>32</v>
      </c>
      <c r="L20" s="11">
        <v>0.578125</v>
      </c>
      <c r="M20" s="5">
        <v>2</v>
      </c>
      <c r="O20" s="31" t="s">
        <v>190</v>
      </c>
      <c r="P20" s="17" t="s">
        <v>93</v>
      </c>
      <c r="Q20" s="4">
        <v>26.5</v>
      </c>
      <c r="R20" s="4">
        <v>48</v>
      </c>
      <c r="S20" s="11">
        <v>0.55208333333333337</v>
      </c>
      <c r="T20" s="5">
        <v>4</v>
      </c>
      <c r="V20" s="31" t="s">
        <v>233</v>
      </c>
      <c r="W20" s="17" t="s">
        <v>96</v>
      </c>
      <c r="X20" s="4">
        <v>37.5</v>
      </c>
      <c r="Y20" s="4">
        <v>64</v>
      </c>
      <c r="Z20" s="11">
        <v>0.5859375</v>
      </c>
      <c r="AA20" s="5">
        <v>5</v>
      </c>
      <c r="AC20" s="31">
        <v>18</v>
      </c>
      <c r="AD20" s="17" t="s">
        <v>121</v>
      </c>
      <c r="AE20" s="4">
        <v>47.5</v>
      </c>
      <c r="AF20" s="4">
        <v>80</v>
      </c>
      <c r="AG20" s="11">
        <v>0.59375</v>
      </c>
      <c r="AH20" s="5">
        <v>6</v>
      </c>
      <c r="AJ20" s="31">
        <v>18</v>
      </c>
      <c r="AK20" s="17" t="s">
        <v>85</v>
      </c>
      <c r="AL20" s="4">
        <v>53.5</v>
      </c>
      <c r="AM20" s="4">
        <v>94</v>
      </c>
      <c r="AN20" s="11">
        <v>0.56914893617021278</v>
      </c>
      <c r="AO20" s="5">
        <v>8.5</v>
      </c>
      <c r="AQ20" s="31">
        <v>18</v>
      </c>
      <c r="AR20" s="17" t="s">
        <v>94</v>
      </c>
      <c r="AS20" s="4">
        <v>63.5</v>
      </c>
      <c r="AT20" s="4">
        <v>108</v>
      </c>
      <c r="AU20" s="11">
        <v>0.58796296296296291</v>
      </c>
      <c r="AV20" s="5">
        <v>8</v>
      </c>
      <c r="AX20" s="31" t="s">
        <v>209</v>
      </c>
      <c r="AY20" s="17" t="s">
        <v>94</v>
      </c>
      <c r="AZ20" s="4">
        <v>73.5</v>
      </c>
      <c r="BA20" s="4">
        <v>123</v>
      </c>
      <c r="BB20" s="11">
        <v>0.59756097560975607</v>
      </c>
      <c r="BC20" s="5">
        <v>10</v>
      </c>
      <c r="BE20" s="31">
        <v>18</v>
      </c>
      <c r="BF20" s="17" t="s">
        <v>104</v>
      </c>
      <c r="BG20" s="4">
        <v>82.5</v>
      </c>
      <c r="BH20" s="4">
        <v>136</v>
      </c>
      <c r="BI20" s="11">
        <v>0.60661764705882348</v>
      </c>
      <c r="BJ20" s="5">
        <v>11</v>
      </c>
      <c r="BL20" s="31">
        <v>18</v>
      </c>
      <c r="BM20" s="17" t="s">
        <v>111</v>
      </c>
      <c r="BN20" s="4">
        <v>87.5</v>
      </c>
      <c r="BO20" s="4">
        <v>150</v>
      </c>
      <c r="BP20" s="11">
        <v>0.58333333333333337</v>
      </c>
      <c r="BQ20" s="5">
        <v>15</v>
      </c>
      <c r="BS20" s="31">
        <v>18</v>
      </c>
      <c r="BT20" s="17" t="s">
        <v>90</v>
      </c>
      <c r="BU20" s="4">
        <v>97.5</v>
      </c>
      <c r="BV20" s="4">
        <v>164</v>
      </c>
      <c r="BW20" s="11">
        <v>0.59451219512195119</v>
      </c>
      <c r="BX20" s="5">
        <v>15.5</v>
      </c>
      <c r="BZ20" s="31">
        <v>18</v>
      </c>
      <c r="CA20" s="17" t="s">
        <v>70</v>
      </c>
      <c r="CB20" s="4">
        <v>107.5</v>
      </c>
      <c r="CC20" s="4">
        <v>180</v>
      </c>
      <c r="CD20" s="11">
        <v>0.59722222222222221</v>
      </c>
      <c r="CE20" s="5">
        <v>18</v>
      </c>
      <c r="CG20" s="31">
        <v>18</v>
      </c>
      <c r="CH20" s="17" t="s">
        <v>117</v>
      </c>
      <c r="CI20" s="4">
        <v>120</v>
      </c>
      <c r="CJ20" s="4">
        <v>195</v>
      </c>
      <c r="CK20" s="11">
        <v>0.61538461538461542</v>
      </c>
      <c r="CL20" s="5">
        <v>16</v>
      </c>
      <c r="CN20" s="31">
        <v>18</v>
      </c>
      <c r="CO20" s="17" t="s">
        <v>70</v>
      </c>
      <c r="CP20" s="4">
        <v>126</v>
      </c>
      <c r="CQ20" s="4">
        <v>208</v>
      </c>
      <c r="CR20" s="11">
        <v>0.60576923076923073</v>
      </c>
      <c r="CS20" s="5">
        <v>21</v>
      </c>
      <c r="CU20" s="31">
        <v>18</v>
      </c>
      <c r="CV20" s="17" t="s">
        <v>92</v>
      </c>
      <c r="CW20" s="4">
        <v>139</v>
      </c>
      <c r="CX20" s="4">
        <v>224</v>
      </c>
      <c r="CY20" s="11">
        <v>0.6205357142857143</v>
      </c>
      <c r="CZ20" s="5">
        <v>21</v>
      </c>
      <c r="DB20" s="31">
        <v>18</v>
      </c>
      <c r="DC20" s="17" t="s">
        <v>84</v>
      </c>
      <c r="DD20" s="4">
        <v>148</v>
      </c>
      <c r="DE20" s="4">
        <v>240</v>
      </c>
      <c r="DF20" s="11">
        <v>0.6166666666666667</v>
      </c>
      <c r="DG20" s="5">
        <v>25</v>
      </c>
      <c r="DH20" s="3"/>
      <c r="DI20" s="31">
        <v>18</v>
      </c>
      <c r="DJ20" s="17" t="s">
        <v>121</v>
      </c>
      <c r="DK20" s="4">
        <v>159</v>
      </c>
      <c r="DL20" s="4">
        <v>255</v>
      </c>
      <c r="DM20" s="11">
        <v>0.62352941176470589</v>
      </c>
      <c r="DN20" s="5">
        <v>25</v>
      </c>
      <c r="DO20" s="3"/>
      <c r="DP20" s="31">
        <v>18</v>
      </c>
      <c r="DQ20" s="17" t="s">
        <v>77</v>
      </c>
      <c r="DR20" s="4">
        <v>168</v>
      </c>
      <c r="DS20" s="4">
        <v>271</v>
      </c>
      <c r="DT20" s="11">
        <v>0.61992619926199266</v>
      </c>
      <c r="DU20" s="5">
        <v>31</v>
      </c>
      <c r="DW20" s="31">
        <v>18</v>
      </c>
      <c r="DX20" s="17" t="s">
        <v>77</v>
      </c>
      <c r="DY20" s="4">
        <v>173</v>
      </c>
      <c r="DZ20" s="4">
        <v>277</v>
      </c>
      <c r="EA20" s="11">
        <v>0.62454873646209386</v>
      </c>
      <c r="EB20" s="5">
        <v>32</v>
      </c>
      <c r="ED20" s="31">
        <v>18</v>
      </c>
      <c r="EE20" s="17" t="s">
        <v>106</v>
      </c>
      <c r="EF20" s="4">
        <v>176</v>
      </c>
      <c r="EG20" s="4">
        <v>281</v>
      </c>
      <c r="EH20" s="11">
        <v>0.62633451957295372</v>
      </c>
      <c r="EI20" s="5">
        <v>30</v>
      </c>
      <c r="EK20" s="31" t="s">
        <v>305</v>
      </c>
      <c r="EL20" s="17" t="s">
        <v>106</v>
      </c>
      <c r="EM20" s="4">
        <v>177</v>
      </c>
      <c r="EN20" s="4">
        <v>283</v>
      </c>
      <c r="EO20" s="11">
        <v>0.62544169611307421</v>
      </c>
      <c r="EP20" s="5">
        <v>31</v>
      </c>
      <c r="ER20" s="31">
        <v>18</v>
      </c>
      <c r="ES20" s="17" t="s">
        <v>106</v>
      </c>
      <c r="ET20" s="4">
        <v>177</v>
      </c>
      <c r="EU20" s="4">
        <v>284</v>
      </c>
      <c r="EV20" s="11">
        <v>0.62323943661971826</v>
      </c>
      <c r="EW20" s="5" t="s">
        <v>311</v>
      </c>
    </row>
    <row r="21" spans="1:153" x14ac:dyDescent="0.25">
      <c r="A21" s="31" t="s">
        <v>190</v>
      </c>
      <c r="B21" s="17" t="s">
        <v>91</v>
      </c>
      <c r="C21" s="4">
        <v>8.5</v>
      </c>
      <c r="D21" s="4">
        <v>16</v>
      </c>
      <c r="E21" s="11">
        <v>0.53125</v>
      </c>
      <c r="F21" s="5">
        <v>1.5</v>
      </c>
      <c r="H21" s="31" t="s">
        <v>209</v>
      </c>
      <c r="I21" s="17" t="s">
        <v>105</v>
      </c>
      <c r="J21" s="4">
        <v>18.5</v>
      </c>
      <c r="K21" s="4">
        <v>32</v>
      </c>
      <c r="L21" s="11">
        <v>0.578125</v>
      </c>
      <c r="M21" s="5">
        <v>2</v>
      </c>
      <c r="O21" s="31" t="s">
        <v>190</v>
      </c>
      <c r="P21" s="17" t="s">
        <v>121</v>
      </c>
      <c r="Q21" s="4">
        <v>26.5</v>
      </c>
      <c r="R21" s="4">
        <v>48</v>
      </c>
      <c r="S21" s="11">
        <v>0.55208333333333337</v>
      </c>
      <c r="T21" s="5">
        <v>4</v>
      </c>
      <c r="V21" s="31">
        <v>19</v>
      </c>
      <c r="W21" s="17" t="s">
        <v>90</v>
      </c>
      <c r="X21" s="4">
        <v>37.5</v>
      </c>
      <c r="Y21" s="4">
        <v>64</v>
      </c>
      <c r="Z21" s="11">
        <v>0.5859375</v>
      </c>
      <c r="AA21" s="5">
        <v>4.5</v>
      </c>
      <c r="AC21" s="31">
        <v>19</v>
      </c>
      <c r="AD21" s="17" t="s">
        <v>116</v>
      </c>
      <c r="AE21" s="4">
        <v>46.5</v>
      </c>
      <c r="AF21" s="4">
        <v>80</v>
      </c>
      <c r="AG21" s="11">
        <v>0.58125000000000004</v>
      </c>
      <c r="AH21" s="5">
        <v>8.5</v>
      </c>
      <c r="AJ21" s="31" t="s">
        <v>253</v>
      </c>
      <c r="AK21" s="17" t="s">
        <v>90</v>
      </c>
      <c r="AL21" s="4">
        <v>53.5</v>
      </c>
      <c r="AM21" s="4">
        <v>94</v>
      </c>
      <c r="AN21" s="11">
        <v>0.56914893617021278</v>
      </c>
      <c r="AO21" s="5">
        <v>7.5</v>
      </c>
      <c r="AQ21" s="31">
        <v>19</v>
      </c>
      <c r="AR21" s="17" t="s">
        <v>116</v>
      </c>
      <c r="AS21" s="4">
        <v>62.5</v>
      </c>
      <c r="AT21" s="4">
        <v>108</v>
      </c>
      <c r="AU21" s="11">
        <v>0.57870370370370372</v>
      </c>
      <c r="AV21" s="5">
        <v>10.5</v>
      </c>
      <c r="AX21" s="31">
        <v>19</v>
      </c>
      <c r="AY21" s="17" t="s">
        <v>100</v>
      </c>
      <c r="AZ21" s="4">
        <v>73.5</v>
      </c>
      <c r="BA21" s="4">
        <v>123</v>
      </c>
      <c r="BB21" s="11">
        <v>0.59756097560975607</v>
      </c>
      <c r="BC21" s="5">
        <v>9.5</v>
      </c>
      <c r="BE21" s="31">
        <v>19</v>
      </c>
      <c r="BF21" s="17" t="s">
        <v>111</v>
      </c>
      <c r="BG21" s="4">
        <v>81.5</v>
      </c>
      <c r="BH21" s="4">
        <v>136</v>
      </c>
      <c r="BI21" s="11">
        <v>0.59926470588235292</v>
      </c>
      <c r="BJ21" s="5">
        <v>14</v>
      </c>
      <c r="BL21" s="31" t="s">
        <v>253</v>
      </c>
      <c r="BM21" s="17" t="s">
        <v>123</v>
      </c>
      <c r="BN21" s="4">
        <v>87.5</v>
      </c>
      <c r="BO21" s="4">
        <v>150</v>
      </c>
      <c r="BP21" s="11">
        <v>0.58333333333333337</v>
      </c>
      <c r="BQ21" s="5">
        <v>13</v>
      </c>
      <c r="BS21" s="31">
        <v>19</v>
      </c>
      <c r="BT21" s="17" t="s">
        <v>123</v>
      </c>
      <c r="BU21" s="4">
        <v>97.5</v>
      </c>
      <c r="BV21" s="4">
        <v>164</v>
      </c>
      <c r="BW21" s="11">
        <v>0.59451219512195119</v>
      </c>
      <c r="BX21" s="5">
        <v>15</v>
      </c>
      <c r="BZ21" s="31">
        <v>19</v>
      </c>
      <c r="CA21" s="17" t="s">
        <v>120</v>
      </c>
      <c r="CB21" s="4">
        <v>107.5</v>
      </c>
      <c r="CC21" s="4">
        <v>180</v>
      </c>
      <c r="CD21" s="11">
        <v>0.59722222222222221</v>
      </c>
      <c r="CE21" s="5">
        <v>16</v>
      </c>
      <c r="CG21" s="31">
        <v>19</v>
      </c>
      <c r="CH21" s="17" t="s">
        <v>103</v>
      </c>
      <c r="CI21" s="4">
        <v>119</v>
      </c>
      <c r="CJ21" s="4">
        <v>195</v>
      </c>
      <c r="CK21" s="11">
        <v>0.61025641025641031</v>
      </c>
      <c r="CL21" s="5">
        <v>17.5</v>
      </c>
      <c r="CN21" s="31">
        <v>19</v>
      </c>
      <c r="CO21" s="17" t="s">
        <v>103</v>
      </c>
      <c r="CP21" s="4">
        <v>126</v>
      </c>
      <c r="CQ21" s="4">
        <v>208</v>
      </c>
      <c r="CR21" s="11">
        <v>0.60576923076923073</v>
      </c>
      <c r="CS21" s="5">
        <v>19.5</v>
      </c>
      <c r="CU21" s="31">
        <v>19</v>
      </c>
      <c r="CV21" s="17" t="s">
        <v>125</v>
      </c>
      <c r="CW21" s="4">
        <v>137</v>
      </c>
      <c r="CX21" s="4">
        <v>224</v>
      </c>
      <c r="CY21" s="11">
        <v>0.6116071428571429</v>
      </c>
      <c r="CZ21" s="5">
        <v>23</v>
      </c>
      <c r="DB21" s="31">
        <v>19</v>
      </c>
      <c r="DC21" s="17" t="s">
        <v>121</v>
      </c>
      <c r="DD21" s="4">
        <v>147</v>
      </c>
      <c r="DE21" s="4">
        <v>240</v>
      </c>
      <c r="DF21" s="11">
        <v>0.61250000000000004</v>
      </c>
      <c r="DG21" s="5">
        <v>23</v>
      </c>
      <c r="DH21" s="3"/>
      <c r="DI21" s="31">
        <v>19</v>
      </c>
      <c r="DJ21" s="17" t="s">
        <v>103</v>
      </c>
      <c r="DK21" s="4">
        <v>159</v>
      </c>
      <c r="DL21" s="4">
        <v>255</v>
      </c>
      <c r="DM21" s="11">
        <v>0.62352941176470589</v>
      </c>
      <c r="DN21" s="5">
        <v>24.5</v>
      </c>
      <c r="DO21" s="3"/>
      <c r="DP21" s="31">
        <v>19</v>
      </c>
      <c r="DQ21" s="17" t="s">
        <v>106</v>
      </c>
      <c r="DR21" s="4">
        <v>168</v>
      </c>
      <c r="DS21" s="4">
        <v>271</v>
      </c>
      <c r="DT21" s="11">
        <v>0.61992619926199266</v>
      </c>
      <c r="DU21" s="5">
        <v>28</v>
      </c>
      <c r="DW21" s="31">
        <v>19</v>
      </c>
      <c r="DX21" s="17" t="s">
        <v>106</v>
      </c>
      <c r="DY21" s="4">
        <v>173</v>
      </c>
      <c r="DZ21" s="4">
        <v>277</v>
      </c>
      <c r="EA21" s="11">
        <v>0.62454873646209386</v>
      </c>
      <c r="EB21" s="5">
        <v>29</v>
      </c>
      <c r="ED21" s="31">
        <v>19</v>
      </c>
      <c r="EE21" s="17" t="s">
        <v>77</v>
      </c>
      <c r="EF21" s="4">
        <v>175</v>
      </c>
      <c r="EG21" s="4">
        <v>281</v>
      </c>
      <c r="EH21" s="11">
        <v>0.62277580071174377</v>
      </c>
      <c r="EI21" s="5">
        <v>33</v>
      </c>
      <c r="EK21" s="31">
        <v>19</v>
      </c>
      <c r="EL21" s="17" t="s">
        <v>118</v>
      </c>
      <c r="EM21" s="4">
        <v>177</v>
      </c>
      <c r="EN21" s="4">
        <v>283</v>
      </c>
      <c r="EO21" s="11">
        <v>0.62544169611307421</v>
      </c>
      <c r="EP21" s="5">
        <v>27.5</v>
      </c>
      <c r="ER21" s="31">
        <v>19</v>
      </c>
      <c r="ES21" s="17" t="s">
        <v>111</v>
      </c>
      <c r="ET21" s="4">
        <v>177</v>
      </c>
      <c r="EU21" s="4">
        <v>284</v>
      </c>
      <c r="EV21" s="11">
        <v>0.62323943661971826</v>
      </c>
      <c r="EW21" s="5" t="s">
        <v>310</v>
      </c>
    </row>
    <row r="22" spans="1:153" x14ac:dyDescent="0.25">
      <c r="A22" s="31" t="s">
        <v>190</v>
      </c>
      <c r="B22" s="17" t="s">
        <v>109</v>
      </c>
      <c r="C22" s="4">
        <v>8.5</v>
      </c>
      <c r="D22" s="4">
        <v>16</v>
      </c>
      <c r="E22" s="11">
        <v>0.53125</v>
      </c>
      <c r="F22" s="5">
        <v>1.5</v>
      </c>
      <c r="H22" s="31">
        <v>20</v>
      </c>
      <c r="I22" s="17" t="s">
        <v>72</v>
      </c>
      <c r="J22" s="4">
        <v>18.5</v>
      </c>
      <c r="K22" s="4">
        <v>32</v>
      </c>
      <c r="L22" s="11">
        <v>0.578125</v>
      </c>
      <c r="M22" s="5">
        <v>1.5</v>
      </c>
      <c r="O22" s="31">
        <v>20</v>
      </c>
      <c r="P22" s="17" t="s">
        <v>84</v>
      </c>
      <c r="Q22" s="4">
        <v>26.5</v>
      </c>
      <c r="R22" s="4">
        <v>48</v>
      </c>
      <c r="S22" s="11">
        <v>0.55208333333333337</v>
      </c>
      <c r="T22" s="5">
        <v>3</v>
      </c>
      <c r="V22" s="31" t="s">
        <v>234</v>
      </c>
      <c r="W22" s="17" t="s">
        <v>116</v>
      </c>
      <c r="X22" s="4">
        <v>36.5</v>
      </c>
      <c r="Y22" s="4">
        <v>64</v>
      </c>
      <c r="Z22" s="11">
        <v>0.5703125</v>
      </c>
      <c r="AA22" s="5">
        <v>6.5</v>
      </c>
      <c r="AC22" s="31">
        <v>20</v>
      </c>
      <c r="AD22" s="17" t="s">
        <v>70</v>
      </c>
      <c r="AE22" s="4">
        <v>46.5</v>
      </c>
      <c r="AF22" s="4">
        <v>80</v>
      </c>
      <c r="AG22" s="11">
        <v>0.58125000000000004</v>
      </c>
      <c r="AH22" s="5">
        <v>8</v>
      </c>
      <c r="AJ22" s="31" t="s">
        <v>253</v>
      </c>
      <c r="AK22" s="17" t="s">
        <v>107</v>
      </c>
      <c r="AL22" s="4">
        <v>53.5</v>
      </c>
      <c r="AM22" s="4">
        <v>94</v>
      </c>
      <c r="AN22" s="11">
        <v>0.56914893617021278</v>
      </c>
      <c r="AO22" s="5">
        <v>7.5</v>
      </c>
      <c r="AQ22" s="31" t="s">
        <v>234</v>
      </c>
      <c r="AR22" s="17" t="s">
        <v>85</v>
      </c>
      <c r="AS22" s="4">
        <v>62.5</v>
      </c>
      <c r="AT22" s="4">
        <v>108</v>
      </c>
      <c r="AU22" s="11">
        <v>0.57870370370370372</v>
      </c>
      <c r="AV22" s="5">
        <v>9.5</v>
      </c>
      <c r="AX22" s="31">
        <v>20</v>
      </c>
      <c r="AY22" s="17" t="s">
        <v>89</v>
      </c>
      <c r="AZ22" s="4">
        <v>73.5</v>
      </c>
      <c r="BA22" s="4">
        <v>123</v>
      </c>
      <c r="BB22" s="11">
        <v>0.59756097560975607</v>
      </c>
      <c r="BC22" s="5">
        <v>9</v>
      </c>
      <c r="BE22" s="31" t="s">
        <v>234</v>
      </c>
      <c r="BF22" s="17" t="s">
        <v>117</v>
      </c>
      <c r="BG22" s="4">
        <v>81.5</v>
      </c>
      <c r="BH22" s="4">
        <v>136</v>
      </c>
      <c r="BI22" s="11">
        <v>0.59926470588235292</v>
      </c>
      <c r="BJ22" s="5">
        <v>11</v>
      </c>
      <c r="BL22" s="31" t="s">
        <v>253</v>
      </c>
      <c r="BM22" s="17" t="s">
        <v>89</v>
      </c>
      <c r="BN22" s="4">
        <v>87.5</v>
      </c>
      <c r="BO22" s="4">
        <v>150</v>
      </c>
      <c r="BP22" s="11">
        <v>0.58333333333333337</v>
      </c>
      <c r="BQ22" s="5">
        <v>13</v>
      </c>
      <c r="BS22" s="31">
        <v>20</v>
      </c>
      <c r="BT22" s="17" t="s">
        <v>122</v>
      </c>
      <c r="BU22" s="4">
        <v>97.5</v>
      </c>
      <c r="BV22" s="4">
        <v>164</v>
      </c>
      <c r="BW22" s="11">
        <v>0.59451219512195119</v>
      </c>
      <c r="BX22" s="5">
        <v>14</v>
      </c>
      <c r="BZ22" s="31">
        <v>20</v>
      </c>
      <c r="CA22" s="17" t="s">
        <v>124</v>
      </c>
      <c r="CB22" s="4">
        <v>107.5</v>
      </c>
      <c r="CC22" s="4">
        <v>180</v>
      </c>
      <c r="CD22" s="11">
        <v>0.59722222222222221</v>
      </c>
      <c r="CE22" s="5">
        <v>15.5</v>
      </c>
      <c r="CG22" s="31" t="s">
        <v>234</v>
      </c>
      <c r="CH22" s="17" t="s">
        <v>120</v>
      </c>
      <c r="CI22" s="4">
        <v>119</v>
      </c>
      <c r="CJ22" s="4">
        <v>195</v>
      </c>
      <c r="CK22" s="11">
        <v>0.61025641025641031</v>
      </c>
      <c r="CL22" s="5">
        <v>17</v>
      </c>
      <c r="CN22" s="31">
        <v>20</v>
      </c>
      <c r="CO22" s="17" t="s">
        <v>92</v>
      </c>
      <c r="CP22" s="4">
        <v>127</v>
      </c>
      <c r="CQ22" s="4">
        <v>208</v>
      </c>
      <c r="CR22" s="11">
        <v>0.61057692307692313</v>
      </c>
      <c r="CS22" s="5">
        <v>19</v>
      </c>
      <c r="CU22" s="31">
        <v>20</v>
      </c>
      <c r="CV22" s="17" t="s">
        <v>106</v>
      </c>
      <c r="CW22" s="4">
        <v>137</v>
      </c>
      <c r="CX22" s="4">
        <v>224</v>
      </c>
      <c r="CY22" s="11">
        <v>0.6116071428571429</v>
      </c>
      <c r="CZ22" s="5">
        <v>22</v>
      </c>
      <c r="DB22" s="31">
        <v>20</v>
      </c>
      <c r="DC22" s="17" t="s">
        <v>103</v>
      </c>
      <c r="DD22" s="4">
        <v>147</v>
      </c>
      <c r="DE22" s="4">
        <v>240</v>
      </c>
      <c r="DF22" s="11">
        <v>0.61250000000000004</v>
      </c>
      <c r="DG22" s="5">
        <v>22.5</v>
      </c>
      <c r="DH22" s="3"/>
      <c r="DI22" s="31">
        <v>20</v>
      </c>
      <c r="DJ22" s="17" t="s">
        <v>84</v>
      </c>
      <c r="DK22" s="4">
        <v>158</v>
      </c>
      <c r="DL22" s="4">
        <v>255</v>
      </c>
      <c r="DM22" s="11">
        <v>0.61960784313725492</v>
      </c>
      <c r="DN22" s="5">
        <v>27</v>
      </c>
      <c r="DO22" s="3"/>
      <c r="DP22" s="31">
        <v>20</v>
      </c>
      <c r="DQ22" s="17" t="s">
        <v>121</v>
      </c>
      <c r="DR22" s="4">
        <v>168</v>
      </c>
      <c r="DS22" s="4">
        <v>271</v>
      </c>
      <c r="DT22" s="11">
        <v>0.61992619926199266</v>
      </c>
      <c r="DU22" s="5">
        <v>27</v>
      </c>
      <c r="DW22" s="31">
        <v>20</v>
      </c>
      <c r="DX22" s="17" t="s">
        <v>121</v>
      </c>
      <c r="DY22" s="4">
        <v>173</v>
      </c>
      <c r="DZ22" s="4">
        <v>277</v>
      </c>
      <c r="EA22" s="11">
        <v>0.62454873646209386</v>
      </c>
      <c r="EB22" s="5">
        <v>28</v>
      </c>
      <c r="ED22" s="31">
        <v>20</v>
      </c>
      <c r="EE22" s="17" t="s">
        <v>95</v>
      </c>
      <c r="EF22" s="4">
        <v>175</v>
      </c>
      <c r="EG22" s="4">
        <v>281</v>
      </c>
      <c r="EH22" s="11">
        <v>0.62277580071174377</v>
      </c>
      <c r="EI22" s="5">
        <v>31</v>
      </c>
      <c r="EK22" s="31">
        <v>20</v>
      </c>
      <c r="EL22" s="17" t="s">
        <v>95</v>
      </c>
      <c r="EM22" s="4">
        <v>176</v>
      </c>
      <c r="EN22" s="4">
        <v>283</v>
      </c>
      <c r="EO22" s="11">
        <v>0.62190812720848054</v>
      </c>
      <c r="EP22" s="5">
        <v>32</v>
      </c>
      <c r="ER22" s="31">
        <v>20</v>
      </c>
      <c r="ES22" s="17" t="s">
        <v>103</v>
      </c>
      <c r="ET22" s="4">
        <v>177</v>
      </c>
      <c r="EU22" s="4">
        <v>284</v>
      </c>
      <c r="EV22" s="11">
        <v>0.62323943661971826</v>
      </c>
      <c r="EW22" s="5">
        <v>30.5</v>
      </c>
    </row>
    <row r="23" spans="1:153" x14ac:dyDescent="0.25">
      <c r="A23" s="31" t="s">
        <v>190</v>
      </c>
      <c r="B23" s="17" t="s">
        <v>115</v>
      </c>
      <c r="C23" s="4">
        <v>8.5</v>
      </c>
      <c r="D23" s="4">
        <v>16</v>
      </c>
      <c r="E23" s="11">
        <v>0.53125</v>
      </c>
      <c r="F23" s="5">
        <v>1.5</v>
      </c>
      <c r="H23" s="31" t="s">
        <v>210</v>
      </c>
      <c r="I23" s="17" t="s">
        <v>71</v>
      </c>
      <c r="J23" s="4">
        <v>18.5</v>
      </c>
      <c r="K23" s="4">
        <v>32</v>
      </c>
      <c r="L23" s="11">
        <v>0.578125</v>
      </c>
      <c r="M23" s="5">
        <v>1</v>
      </c>
      <c r="O23" s="31">
        <v>21</v>
      </c>
      <c r="P23" s="17" t="s">
        <v>90</v>
      </c>
      <c r="Q23" s="4">
        <v>26.5</v>
      </c>
      <c r="R23" s="4">
        <v>48</v>
      </c>
      <c r="S23" s="11">
        <v>0.55208333333333337</v>
      </c>
      <c r="T23" s="5">
        <v>2.5</v>
      </c>
      <c r="V23" s="31" t="s">
        <v>234</v>
      </c>
      <c r="W23" s="17" t="s">
        <v>107</v>
      </c>
      <c r="X23" s="4">
        <v>36.5</v>
      </c>
      <c r="Y23" s="4">
        <v>64</v>
      </c>
      <c r="Z23" s="11">
        <v>0.5703125</v>
      </c>
      <c r="AA23" s="5">
        <v>6.5</v>
      </c>
      <c r="AC23" s="31">
        <v>21</v>
      </c>
      <c r="AD23" s="17" t="s">
        <v>107</v>
      </c>
      <c r="AE23" s="4">
        <v>46.5</v>
      </c>
      <c r="AF23" s="4">
        <v>80</v>
      </c>
      <c r="AG23" s="11">
        <v>0.58125000000000004</v>
      </c>
      <c r="AH23" s="5">
        <v>7.5</v>
      </c>
      <c r="AJ23" s="31" t="s">
        <v>210</v>
      </c>
      <c r="AK23" s="17" t="s">
        <v>96</v>
      </c>
      <c r="AL23" s="4">
        <v>53.5</v>
      </c>
      <c r="AM23" s="4">
        <v>94</v>
      </c>
      <c r="AN23" s="11">
        <v>0.56914893617021278</v>
      </c>
      <c r="AO23" s="5">
        <v>7</v>
      </c>
      <c r="AQ23" s="31" t="s">
        <v>234</v>
      </c>
      <c r="AR23" s="17" t="s">
        <v>107</v>
      </c>
      <c r="AS23" s="4">
        <v>62.5</v>
      </c>
      <c r="AT23" s="4">
        <v>108</v>
      </c>
      <c r="AU23" s="11">
        <v>0.57870370370370372</v>
      </c>
      <c r="AV23" s="5">
        <v>9.5</v>
      </c>
      <c r="AX23" s="31">
        <v>21</v>
      </c>
      <c r="AY23" s="17" t="s">
        <v>116</v>
      </c>
      <c r="AZ23" s="4">
        <v>72.5</v>
      </c>
      <c r="BA23" s="4">
        <v>123</v>
      </c>
      <c r="BB23" s="11">
        <v>0.58943089430894313</v>
      </c>
      <c r="BC23" s="5">
        <v>12.5</v>
      </c>
      <c r="BE23" s="31" t="s">
        <v>234</v>
      </c>
      <c r="BF23" s="17" t="s">
        <v>123</v>
      </c>
      <c r="BG23" s="4">
        <v>81.5</v>
      </c>
      <c r="BH23" s="4">
        <v>136</v>
      </c>
      <c r="BI23" s="11">
        <v>0.59926470588235292</v>
      </c>
      <c r="BJ23" s="5">
        <v>11</v>
      </c>
      <c r="BL23" s="31">
        <v>21</v>
      </c>
      <c r="BM23" s="17" t="s">
        <v>79</v>
      </c>
      <c r="BN23" s="4">
        <v>87.5</v>
      </c>
      <c r="BO23" s="4">
        <v>150</v>
      </c>
      <c r="BP23" s="11">
        <v>0.58333333333333337</v>
      </c>
      <c r="BQ23" s="5">
        <v>12</v>
      </c>
      <c r="BS23" s="31" t="s">
        <v>210</v>
      </c>
      <c r="BT23" s="17" t="s">
        <v>92</v>
      </c>
      <c r="BU23" s="4">
        <v>97.5</v>
      </c>
      <c r="BV23" s="4">
        <v>164</v>
      </c>
      <c r="BW23" s="11">
        <v>0.59451219512195119</v>
      </c>
      <c r="BX23" s="5">
        <v>13</v>
      </c>
      <c r="BZ23" s="31" t="s">
        <v>210</v>
      </c>
      <c r="CA23" s="17" t="s">
        <v>92</v>
      </c>
      <c r="CB23" s="4">
        <v>107.5</v>
      </c>
      <c r="CC23" s="4">
        <v>180</v>
      </c>
      <c r="CD23" s="11">
        <v>0.59722222222222221</v>
      </c>
      <c r="CE23" s="5">
        <v>15</v>
      </c>
      <c r="CG23" s="31" t="s">
        <v>234</v>
      </c>
      <c r="CH23" s="17" t="s">
        <v>71</v>
      </c>
      <c r="CI23" s="4">
        <v>119</v>
      </c>
      <c r="CJ23" s="4">
        <v>195</v>
      </c>
      <c r="CK23" s="11">
        <v>0.61025641025641031</v>
      </c>
      <c r="CL23" s="5">
        <v>17</v>
      </c>
      <c r="CN23" s="31">
        <v>21</v>
      </c>
      <c r="CO23" s="17" t="s">
        <v>96</v>
      </c>
      <c r="CP23" s="4">
        <v>125</v>
      </c>
      <c r="CQ23" s="4">
        <v>208</v>
      </c>
      <c r="CR23" s="11">
        <v>0.60096153846153844</v>
      </c>
      <c r="CS23" s="5">
        <v>21</v>
      </c>
      <c r="CU23" s="31">
        <v>21</v>
      </c>
      <c r="CV23" s="17" t="s">
        <v>121</v>
      </c>
      <c r="CW23" s="4">
        <v>136</v>
      </c>
      <c r="CX23" s="4">
        <v>224</v>
      </c>
      <c r="CY23" s="11">
        <v>0.6071428571428571</v>
      </c>
      <c r="CZ23" s="5">
        <v>22</v>
      </c>
      <c r="DB23" s="31">
        <v>21</v>
      </c>
      <c r="DC23" s="17" t="s">
        <v>106</v>
      </c>
      <c r="DD23" s="4">
        <v>146</v>
      </c>
      <c r="DE23" s="4">
        <v>240</v>
      </c>
      <c r="DF23" s="11">
        <v>0.60833333333333328</v>
      </c>
      <c r="DG23" s="5">
        <v>24</v>
      </c>
      <c r="DH23" s="3"/>
      <c r="DI23" s="31">
        <v>21</v>
      </c>
      <c r="DJ23" s="17" t="s">
        <v>77</v>
      </c>
      <c r="DK23" s="4">
        <v>157</v>
      </c>
      <c r="DL23" s="4">
        <v>255</v>
      </c>
      <c r="DM23" s="11">
        <v>0.61568627450980395</v>
      </c>
      <c r="DN23" s="5">
        <v>29</v>
      </c>
      <c r="DO23" s="3"/>
      <c r="DP23" s="31">
        <v>21</v>
      </c>
      <c r="DQ23" s="17" t="s">
        <v>95</v>
      </c>
      <c r="DR23" s="4">
        <v>167</v>
      </c>
      <c r="DS23" s="4">
        <v>271</v>
      </c>
      <c r="DT23" s="11">
        <v>0.6162361623616236</v>
      </c>
      <c r="DU23" s="5">
        <v>29</v>
      </c>
      <c r="DW23" s="31">
        <v>21</v>
      </c>
      <c r="DX23" s="17" t="s">
        <v>103</v>
      </c>
      <c r="DY23" s="4">
        <v>172</v>
      </c>
      <c r="DZ23" s="4">
        <v>277</v>
      </c>
      <c r="EA23" s="11">
        <v>0.62093862815884482</v>
      </c>
      <c r="EB23" s="5">
        <v>27.5</v>
      </c>
      <c r="ED23" s="31">
        <v>21</v>
      </c>
      <c r="EE23" s="17" t="s">
        <v>103</v>
      </c>
      <c r="EF23" s="4">
        <v>175</v>
      </c>
      <c r="EG23" s="4">
        <v>281</v>
      </c>
      <c r="EH23" s="11">
        <v>0.62277580071174377</v>
      </c>
      <c r="EI23" s="5">
        <v>28.5</v>
      </c>
      <c r="EK23" s="31">
        <v>21</v>
      </c>
      <c r="EL23" s="17" t="s">
        <v>103</v>
      </c>
      <c r="EM23" s="4">
        <v>176</v>
      </c>
      <c r="EN23" s="4">
        <v>283</v>
      </c>
      <c r="EO23" s="11">
        <v>0.62190812720848054</v>
      </c>
      <c r="EP23" s="5">
        <v>29.5</v>
      </c>
      <c r="ER23" s="31">
        <v>21</v>
      </c>
      <c r="ES23" s="17" t="s">
        <v>95</v>
      </c>
      <c r="ET23" s="4">
        <v>176</v>
      </c>
      <c r="EU23" s="4">
        <v>284</v>
      </c>
      <c r="EV23" s="11">
        <v>0.61971830985915488</v>
      </c>
      <c r="EW23" s="5">
        <v>32</v>
      </c>
    </row>
    <row r="24" spans="1:153" x14ac:dyDescent="0.25">
      <c r="A24" s="31" t="s">
        <v>190</v>
      </c>
      <c r="B24" s="17" t="s">
        <v>116</v>
      </c>
      <c r="C24" s="4">
        <v>8.5</v>
      </c>
      <c r="D24" s="4">
        <v>16</v>
      </c>
      <c r="E24" s="11">
        <v>0.53125</v>
      </c>
      <c r="F24" s="5">
        <v>1.5</v>
      </c>
      <c r="H24" s="31" t="s">
        <v>210</v>
      </c>
      <c r="I24" s="17" t="s">
        <v>169</v>
      </c>
      <c r="J24" s="4">
        <v>18.5</v>
      </c>
      <c r="K24" s="4">
        <v>32</v>
      </c>
      <c r="L24" s="11">
        <v>0.578125</v>
      </c>
      <c r="M24" s="5">
        <v>1</v>
      </c>
      <c r="O24" s="31">
        <v>22</v>
      </c>
      <c r="P24" s="17" t="s">
        <v>71</v>
      </c>
      <c r="Q24" s="4">
        <v>26.5</v>
      </c>
      <c r="R24" s="4">
        <v>48</v>
      </c>
      <c r="S24" s="11">
        <v>0.55208333333333337</v>
      </c>
      <c r="T24" s="5">
        <v>1</v>
      </c>
      <c r="V24" s="31" t="s">
        <v>235</v>
      </c>
      <c r="W24" s="17" t="s">
        <v>70</v>
      </c>
      <c r="X24" s="4">
        <v>36.5</v>
      </c>
      <c r="Y24" s="4">
        <v>64</v>
      </c>
      <c r="Z24" s="11">
        <v>0.5703125</v>
      </c>
      <c r="AA24" s="5">
        <v>6</v>
      </c>
      <c r="AC24" s="31">
        <v>22</v>
      </c>
      <c r="AD24" s="17" t="s">
        <v>169</v>
      </c>
      <c r="AE24" s="4">
        <v>46.5</v>
      </c>
      <c r="AF24" s="4">
        <v>80</v>
      </c>
      <c r="AG24" s="11">
        <v>0.58125000000000004</v>
      </c>
      <c r="AH24" s="5">
        <v>7</v>
      </c>
      <c r="AJ24" s="31" t="s">
        <v>210</v>
      </c>
      <c r="AK24" s="17" t="s">
        <v>78</v>
      </c>
      <c r="AL24" s="4">
        <v>53.5</v>
      </c>
      <c r="AM24" s="4">
        <v>94</v>
      </c>
      <c r="AN24" s="11">
        <v>0.56914893617021278</v>
      </c>
      <c r="AO24" s="5">
        <v>7</v>
      </c>
      <c r="AQ24" s="31">
        <v>22</v>
      </c>
      <c r="AR24" s="17" t="s">
        <v>110</v>
      </c>
      <c r="AS24" s="4">
        <v>62.5</v>
      </c>
      <c r="AT24" s="4">
        <v>108</v>
      </c>
      <c r="AU24" s="11">
        <v>0.57870370370370372</v>
      </c>
      <c r="AV24" s="5">
        <v>9</v>
      </c>
      <c r="AX24" s="31">
        <v>22</v>
      </c>
      <c r="AY24" s="17" t="s">
        <v>90</v>
      </c>
      <c r="AZ24" s="4">
        <v>71.5</v>
      </c>
      <c r="BA24" s="4">
        <v>123</v>
      </c>
      <c r="BB24" s="11">
        <v>0.58130081300813008</v>
      </c>
      <c r="BC24" s="5">
        <v>11.5</v>
      </c>
      <c r="BE24" s="31">
        <v>22</v>
      </c>
      <c r="BF24" s="17" t="s">
        <v>70</v>
      </c>
      <c r="BG24" s="4">
        <v>80.5</v>
      </c>
      <c r="BH24" s="4">
        <v>136</v>
      </c>
      <c r="BI24" s="11">
        <v>0.59191176470588236</v>
      </c>
      <c r="BJ24" s="5">
        <v>13</v>
      </c>
      <c r="BL24" s="31">
        <v>22</v>
      </c>
      <c r="BM24" s="17" t="s">
        <v>117</v>
      </c>
      <c r="BN24" s="4">
        <v>87.5</v>
      </c>
      <c r="BO24" s="4">
        <v>150</v>
      </c>
      <c r="BP24" s="11">
        <v>0.58333333333333337</v>
      </c>
      <c r="BQ24" s="5">
        <v>11</v>
      </c>
      <c r="BS24" s="31" t="s">
        <v>210</v>
      </c>
      <c r="BT24" s="17" t="s">
        <v>71</v>
      </c>
      <c r="BU24" s="4">
        <v>97.5</v>
      </c>
      <c r="BV24" s="4">
        <v>164</v>
      </c>
      <c r="BW24" s="11">
        <v>0.59451219512195119</v>
      </c>
      <c r="BX24" s="5">
        <v>13</v>
      </c>
      <c r="BZ24" s="31" t="s">
        <v>210</v>
      </c>
      <c r="CA24" s="17" t="s">
        <v>71</v>
      </c>
      <c r="CB24" s="4">
        <v>107.5</v>
      </c>
      <c r="CC24" s="4">
        <v>180</v>
      </c>
      <c r="CD24" s="11">
        <v>0.59722222222222221</v>
      </c>
      <c r="CE24" s="5">
        <v>15</v>
      </c>
      <c r="CG24" s="31">
        <v>22</v>
      </c>
      <c r="CH24" s="17" t="s">
        <v>125</v>
      </c>
      <c r="CI24" s="4">
        <v>118</v>
      </c>
      <c r="CJ24" s="4">
        <v>195</v>
      </c>
      <c r="CK24" s="11">
        <v>0.60512820512820509</v>
      </c>
      <c r="CL24" s="5">
        <v>20</v>
      </c>
      <c r="CN24" s="31" t="s">
        <v>235</v>
      </c>
      <c r="CO24" s="17" t="s">
        <v>71</v>
      </c>
      <c r="CP24" s="4">
        <v>125</v>
      </c>
      <c r="CQ24" s="4">
        <v>208</v>
      </c>
      <c r="CR24" s="11">
        <v>0.60096153846153844</v>
      </c>
      <c r="CS24" s="5">
        <v>19</v>
      </c>
      <c r="CU24" s="31">
        <v>22</v>
      </c>
      <c r="CV24" s="17" t="s">
        <v>118</v>
      </c>
      <c r="CW24" s="4">
        <v>136</v>
      </c>
      <c r="CX24" s="4">
        <v>224</v>
      </c>
      <c r="CY24" s="11">
        <v>0.6071428571428571</v>
      </c>
      <c r="CZ24" s="5">
        <v>20.5</v>
      </c>
      <c r="DB24" s="31">
        <v>22</v>
      </c>
      <c r="DC24" s="17" t="s">
        <v>77</v>
      </c>
      <c r="DD24" s="4">
        <v>145</v>
      </c>
      <c r="DE24" s="4">
        <v>240</v>
      </c>
      <c r="DF24" s="11">
        <v>0.60416666666666663</v>
      </c>
      <c r="DG24" s="5">
        <v>27</v>
      </c>
      <c r="DH24" s="3"/>
      <c r="DI24" s="31">
        <v>22</v>
      </c>
      <c r="DJ24" s="17" t="s">
        <v>106</v>
      </c>
      <c r="DK24" s="4">
        <v>157</v>
      </c>
      <c r="DL24" s="4">
        <v>255</v>
      </c>
      <c r="DM24" s="11">
        <v>0.61568627450980395</v>
      </c>
      <c r="DN24" s="5">
        <v>26</v>
      </c>
      <c r="DO24" s="3"/>
      <c r="DP24" s="31">
        <v>22</v>
      </c>
      <c r="DQ24" s="17" t="s">
        <v>103</v>
      </c>
      <c r="DR24" s="4">
        <v>167</v>
      </c>
      <c r="DS24" s="4">
        <v>271</v>
      </c>
      <c r="DT24" s="11">
        <v>0.6162361623616236</v>
      </c>
      <c r="DU24" s="5">
        <v>26.5</v>
      </c>
      <c r="DW24" s="31">
        <v>22</v>
      </c>
      <c r="DX24" s="17" t="s">
        <v>118</v>
      </c>
      <c r="DY24" s="4">
        <v>172</v>
      </c>
      <c r="DZ24" s="4">
        <v>277</v>
      </c>
      <c r="EA24" s="11">
        <v>0.62093862815884482</v>
      </c>
      <c r="EB24" s="5">
        <v>26.5</v>
      </c>
      <c r="ED24" s="31">
        <v>22</v>
      </c>
      <c r="EE24" s="17" t="s">
        <v>118</v>
      </c>
      <c r="EF24" s="4">
        <v>175</v>
      </c>
      <c r="EG24" s="4">
        <v>281</v>
      </c>
      <c r="EH24" s="11">
        <v>0.62277580071174377</v>
      </c>
      <c r="EI24" s="5">
        <v>27.5</v>
      </c>
      <c r="EK24" s="31">
        <v>22</v>
      </c>
      <c r="EL24" s="17" t="s">
        <v>77</v>
      </c>
      <c r="EM24" s="4">
        <v>175</v>
      </c>
      <c r="EN24" s="4">
        <v>283</v>
      </c>
      <c r="EO24" s="11">
        <v>0.61837455830388688</v>
      </c>
      <c r="EP24" s="5">
        <v>33</v>
      </c>
      <c r="ER24" s="31">
        <v>22</v>
      </c>
      <c r="ES24" s="17" t="s">
        <v>77</v>
      </c>
      <c r="ET24" s="4">
        <v>175</v>
      </c>
      <c r="EU24" s="4">
        <v>284</v>
      </c>
      <c r="EV24" s="11">
        <v>0.61619718309859151</v>
      </c>
      <c r="EW24" s="5" t="s">
        <v>309</v>
      </c>
    </row>
    <row r="25" spans="1:153" x14ac:dyDescent="0.25">
      <c r="A25" s="31" t="s">
        <v>191</v>
      </c>
      <c r="B25" s="17" t="s">
        <v>76</v>
      </c>
      <c r="C25" s="4">
        <v>8.5</v>
      </c>
      <c r="D25" s="4">
        <v>16</v>
      </c>
      <c r="E25" s="11">
        <v>0.53125</v>
      </c>
      <c r="F25" s="5">
        <v>1</v>
      </c>
      <c r="H25" s="31" t="s">
        <v>191</v>
      </c>
      <c r="I25" s="17" t="s">
        <v>80</v>
      </c>
      <c r="J25" s="4">
        <v>17.5</v>
      </c>
      <c r="K25" s="4">
        <v>32</v>
      </c>
      <c r="L25" s="11">
        <v>0.546875</v>
      </c>
      <c r="M25" s="5">
        <v>3</v>
      </c>
      <c r="O25" s="31" t="s">
        <v>191</v>
      </c>
      <c r="P25" s="17" t="s">
        <v>116</v>
      </c>
      <c r="Q25" s="4">
        <v>25.5</v>
      </c>
      <c r="R25" s="4">
        <v>48</v>
      </c>
      <c r="S25" s="11">
        <v>0.53125</v>
      </c>
      <c r="T25" s="5">
        <v>4.5</v>
      </c>
      <c r="V25" s="31" t="s">
        <v>235</v>
      </c>
      <c r="W25" s="17" t="s">
        <v>119</v>
      </c>
      <c r="X25" s="4">
        <v>36.5</v>
      </c>
      <c r="Y25" s="4">
        <v>64</v>
      </c>
      <c r="Z25" s="11">
        <v>0.5703125</v>
      </c>
      <c r="AA25" s="5">
        <v>6</v>
      </c>
      <c r="AC25" s="31">
        <v>23</v>
      </c>
      <c r="AD25" s="17" t="s">
        <v>124</v>
      </c>
      <c r="AE25" s="4">
        <v>46.5</v>
      </c>
      <c r="AF25" s="4">
        <v>80</v>
      </c>
      <c r="AG25" s="11">
        <v>0.58125000000000004</v>
      </c>
      <c r="AH25" s="5">
        <v>6.5</v>
      </c>
      <c r="AJ25" s="31">
        <v>23</v>
      </c>
      <c r="AK25" s="17" t="s">
        <v>100</v>
      </c>
      <c r="AL25" s="4">
        <v>53.5</v>
      </c>
      <c r="AM25" s="4">
        <v>94</v>
      </c>
      <c r="AN25" s="11">
        <v>0.56914893617021278</v>
      </c>
      <c r="AO25" s="5">
        <v>6.5</v>
      </c>
      <c r="AQ25" s="31">
        <v>23</v>
      </c>
      <c r="AR25" s="17" t="s">
        <v>117</v>
      </c>
      <c r="AS25" s="4">
        <v>62.5</v>
      </c>
      <c r="AT25" s="4">
        <v>108</v>
      </c>
      <c r="AU25" s="11">
        <v>0.57870370370370372</v>
      </c>
      <c r="AV25" s="5">
        <v>8</v>
      </c>
      <c r="AX25" s="31">
        <v>23</v>
      </c>
      <c r="AY25" s="17" t="s">
        <v>117</v>
      </c>
      <c r="AZ25" s="4">
        <v>71.5</v>
      </c>
      <c r="BA25" s="4">
        <v>123</v>
      </c>
      <c r="BB25" s="11">
        <v>0.58130081300813008</v>
      </c>
      <c r="BC25" s="5">
        <v>10</v>
      </c>
      <c r="BE25" s="31" t="s">
        <v>191</v>
      </c>
      <c r="BF25" s="17" t="s">
        <v>107</v>
      </c>
      <c r="BG25" s="4">
        <v>80.5</v>
      </c>
      <c r="BH25" s="4">
        <v>136</v>
      </c>
      <c r="BI25" s="11">
        <v>0.59191176470588236</v>
      </c>
      <c r="BJ25" s="5">
        <v>12.5</v>
      </c>
      <c r="BL25" s="31">
        <v>23</v>
      </c>
      <c r="BM25" s="17" t="s">
        <v>70</v>
      </c>
      <c r="BN25" s="4">
        <v>86.5</v>
      </c>
      <c r="BO25" s="4">
        <v>150</v>
      </c>
      <c r="BP25" s="11">
        <v>0.57666666666666666</v>
      </c>
      <c r="BQ25" s="5">
        <v>14</v>
      </c>
      <c r="BS25" s="31" t="s">
        <v>210</v>
      </c>
      <c r="BT25" s="17" t="s">
        <v>119</v>
      </c>
      <c r="BU25" s="4">
        <v>97.5</v>
      </c>
      <c r="BV25" s="4">
        <v>164</v>
      </c>
      <c r="BW25" s="11">
        <v>0.59451219512195119</v>
      </c>
      <c r="BX25" s="5">
        <v>13</v>
      </c>
      <c r="BZ25" s="31">
        <v>23</v>
      </c>
      <c r="CA25" s="17" t="s">
        <v>117</v>
      </c>
      <c r="CB25" s="4">
        <v>107.5</v>
      </c>
      <c r="CC25" s="4">
        <v>180</v>
      </c>
      <c r="CD25" s="11">
        <v>0.59722222222222221</v>
      </c>
      <c r="CE25" s="5">
        <v>14</v>
      </c>
      <c r="CG25" s="31">
        <v>23</v>
      </c>
      <c r="CH25" s="17" t="s">
        <v>96</v>
      </c>
      <c r="CI25" s="4">
        <v>118</v>
      </c>
      <c r="CJ25" s="4">
        <v>195</v>
      </c>
      <c r="CK25" s="11">
        <v>0.60512820512820509</v>
      </c>
      <c r="CL25" s="5">
        <v>19</v>
      </c>
      <c r="CN25" s="31" t="s">
        <v>235</v>
      </c>
      <c r="CO25" s="17" t="s">
        <v>120</v>
      </c>
      <c r="CP25" s="4">
        <v>125</v>
      </c>
      <c r="CQ25" s="4">
        <v>208</v>
      </c>
      <c r="CR25" s="11">
        <v>0.60096153846153844</v>
      </c>
      <c r="CS25" s="5">
        <v>19</v>
      </c>
      <c r="CU25" s="31">
        <v>23</v>
      </c>
      <c r="CV25" s="17" t="s">
        <v>77</v>
      </c>
      <c r="CW25" s="4">
        <v>135</v>
      </c>
      <c r="CX25" s="4">
        <v>224</v>
      </c>
      <c r="CY25" s="11">
        <v>0.6026785714285714</v>
      </c>
      <c r="CZ25" s="5">
        <v>26</v>
      </c>
      <c r="DB25" s="31">
        <v>23</v>
      </c>
      <c r="DC25" s="17" t="s">
        <v>74</v>
      </c>
      <c r="DD25" s="4">
        <v>145</v>
      </c>
      <c r="DE25" s="4">
        <v>240</v>
      </c>
      <c r="DF25" s="11">
        <v>0.60416666666666663</v>
      </c>
      <c r="DG25" s="5">
        <v>26</v>
      </c>
      <c r="DH25" s="3"/>
      <c r="DI25" s="31">
        <v>23</v>
      </c>
      <c r="DJ25" s="17" t="s">
        <v>74</v>
      </c>
      <c r="DK25" s="4">
        <v>156</v>
      </c>
      <c r="DL25" s="4">
        <v>255</v>
      </c>
      <c r="DM25" s="11">
        <v>0.61176470588235299</v>
      </c>
      <c r="DN25" s="5">
        <v>28</v>
      </c>
      <c r="DO25" s="3"/>
      <c r="DP25" s="31">
        <v>23</v>
      </c>
      <c r="DQ25" s="17" t="s">
        <v>118</v>
      </c>
      <c r="DR25" s="4">
        <v>167</v>
      </c>
      <c r="DS25" s="4">
        <v>271</v>
      </c>
      <c r="DT25" s="11">
        <v>0.6162361623616236</v>
      </c>
      <c r="DU25" s="5">
        <v>25.5</v>
      </c>
      <c r="DW25" s="31">
        <v>23</v>
      </c>
      <c r="DX25" s="17" t="s">
        <v>74</v>
      </c>
      <c r="DY25" s="4">
        <v>171</v>
      </c>
      <c r="DZ25" s="4">
        <v>277</v>
      </c>
      <c r="EA25" s="11">
        <v>0.61732851985559567</v>
      </c>
      <c r="EB25" s="5">
        <v>31</v>
      </c>
      <c r="ED25" s="31">
        <v>23</v>
      </c>
      <c r="EE25" s="17" t="s">
        <v>74</v>
      </c>
      <c r="EF25" s="4">
        <v>174</v>
      </c>
      <c r="EG25" s="4">
        <v>281</v>
      </c>
      <c r="EH25" s="11">
        <v>0.61921708185053381</v>
      </c>
      <c r="EI25" s="5">
        <v>32</v>
      </c>
      <c r="EK25" s="31">
        <v>23</v>
      </c>
      <c r="EL25" s="17" t="s">
        <v>121</v>
      </c>
      <c r="EM25" s="4">
        <v>175</v>
      </c>
      <c r="EN25" s="4">
        <v>283</v>
      </c>
      <c r="EO25" s="11">
        <v>0.61837455830388688</v>
      </c>
      <c r="EP25" s="5">
        <v>30</v>
      </c>
      <c r="ER25" s="31">
        <v>23</v>
      </c>
      <c r="ES25" s="17" t="s">
        <v>96</v>
      </c>
      <c r="ET25" s="4">
        <v>175</v>
      </c>
      <c r="EU25" s="4">
        <v>284</v>
      </c>
      <c r="EV25" s="11">
        <v>0.61619718309859151</v>
      </c>
      <c r="EW25" s="5" t="s">
        <v>308</v>
      </c>
    </row>
    <row r="26" spans="1:153" x14ac:dyDescent="0.25">
      <c r="A26" s="31" t="s">
        <v>191</v>
      </c>
      <c r="B26" s="17" t="s">
        <v>77</v>
      </c>
      <c r="C26" s="4">
        <v>8.5</v>
      </c>
      <c r="D26" s="4">
        <v>16</v>
      </c>
      <c r="E26" s="11">
        <v>0.53125</v>
      </c>
      <c r="F26" s="5">
        <v>1</v>
      </c>
      <c r="H26" s="31" t="s">
        <v>191</v>
      </c>
      <c r="I26" s="17" t="s">
        <v>128</v>
      </c>
      <c r="J26" s="4">
        <v>17.5</v>
      </c>
      <c r="K26" s="4">
        <v>32</v>
      </c>
      <c r="L26" s="11">
        <v>0.546875</v>
      </c>
      <c r="M26" s="5">
        <v>3</v>
      </c>
      <c r="O26" s="31" t="s">
        <v>191</v>
      </c>
      <c r="P26" s="17" t="s">
        <v>107</v>
      </c>
      <c r="Q26" s="4">
        <v>25.5</v>
      </c>
      <c r="R26" s="4">
        <v>48</v>
      </c>
      <c r="S26" s="11">
        <v>0.53125</v>
      </c>
      <c r="T26" s="5">
        <v>4.5</v>
      </c>
      <c r="V26" s="31">
        <v>24</v>
      </c>
      <c r="W26" s="17" t="s">
        <v>121</v>
      </c>
      <c r="X26" s="4">
        <v>36.5</v>
      </c>
      <c r="Y26" s="4">
        <v>64</v>
      </c>
      <c r="Z26" s="11">
        <v>0.5703125</v>
      </c>
      <c r="AA26" s="5">
        <v>5</v>
      </c>
      <c r="AC26" s="31" t="s">
        <v>248</v>
      </c>
      <c r="AD26" s="17" t="s">
        <v>117</v>
      </c>
      <c r="AE26" s="4">
        <v>46.5</v>
      </c>
      <c r="AF26" s="4">
        <v>80</v>
      </c>
      <c r="AG26" s="11">
        <v>0.58125000000000004</v>
      </c>
      <c r="AH26" s="5">
        <v>6</v>
      </c>
      <c r="AJ26" s="31">
        <v>24</v>
      </c>
      <c r="AK26" s="17" t="s">
        <v>116</v>
      </c>
      <c r="AL26" s="4">
        <v>52.5</v>
      </c>
      <c r="AM26" s="4">
        <v>94</v>
      </c>
      <c r="AN26" s="11">
        <v>0.55851063829787229</v>
      </c>
      <c r="AO26" s="5">
        <v>9.5</v>
      </c>
      <c r="AQ26" s="31">
        <v>24</v>
      </c>
      <c r="AR26" s="17" t="s">
        <v>100</v>
      </c>
      <c r="AS26" s="4">
        <v>62.5</v>
      </c>
      <c r="AT26" s="4">
        <v>108</v>
      </c>
      <c r="AU26" s="11">
        <v>0.57870370370370372</v>
      </c>
      <c r="AV26" s="5">
        <v>7.5</v>
      </c>
      <c r="AX26" s="31">
        <v>24</v>
      </c>
      <c r="AY26" s="17" t="s">
        <v>70</v>
      </c>
      <c r="AZ26" s="4">
        <v>70.5</v>
      </c>
      <c r="BA26" s="4">
        <v>123</v>
      </c>
      <c r="BB26" s="11">
        <v>0.57317073170731703</v>
      </c>
      <c r="BC26" s="5">
        <v>12</v>
      </c>
      <c r="BE26" s="31" t="s">
        <v>191</v>
      </c>
      <c r="BF26" s="17" t="s">
        <v>90</v>
      </c>
      <c r="BG26" s="4">
        <v>80.5</v>
      </c>
      <c r="BH26" s="4">
        <v>136</v>
      </c>
      <c r="BI26" s="11">
        <v>0.59191176470588236</v>
      </c>
      <c r="BJ26" s="5">
        <v>12.5</v>
      </c>
      <c r="BL26" s="31">
        <v>24</v>
      </c>
      <c r="BM26" s="17" t="s">
        <v>120</v>
      </c>
      <c r="BN26" s="4">
        <v>86.5</v>
      </c>
      <c r="BO26" s="4">
        <v>150</v>
      </c>
      <c r="BP26" s="11">
        <v>0.57666666666666666</v>
      </c>
      <c r="BQ26" s="5">
        <v>13</v>
      </c>
      <c r="BS26" s="31" t="s">
        <v>210</v>
      </c>
      <c r="BT26" s="17" t="s">
        <v>104</v>
      </c>
      <c r="BU26" s="4">
        <v>97.5</v>
      </c>
      <c r="BV26" s="4">
        <v>164</v>
      </c>
      <c r="BW26" s="11">
        <v>0.59451219512195119</v>
      </c>
      <c r="BX26" s="5">
        <v>13</v>
      </c>
      <c r="BZ26" s="31">
        <v>24</v>
      </c>
      <c r="CA26" s="17" t="s">
        <v>123</v>
      </c>
      <c r="CB26" s="4">
        <v>106.5</v>
      </c>
      <c r="CC26" s="4">
        <v>180</v>
      </c>
      <c r="CD26" s="11">
        <v>0.59166666666666667</v>
      </c>
      <c r="CE26" s="5">
        <v>17</v>
      </c>
      <c r="CG26" s="31">
        <v>24</v>
      </c>
      <c r="CH26" s="17" t="s">
        <v>77</v>
      </c>
      <c r="CI26" s="4">
        <v>117</v>
      </c>
      <c r="CJ26" s="4">
        <v>195</v>
      </c>
      <c r="CK26" s="11">
        <v>0.6</v>
      </c>
      <c r="CL26" s="5">
        <v>22</v>
      </c>
      <c r="CN26" s="31">
        <v>24</v>
      </c>
      <c r="CO26" s="17" t="s">
        <v>118</v>
      </c>
      <c r="CP26" s="4">
        <v>125</v>
      </c>
      <c r="CQ26" s="4">
        <v>208</v>
      </c>
      <c r="CR26" s="11">
        <v>0.60096153846153844</v>
      </c>
      <c r="CS26" s="5">
        <v>18.5</v>
      </c>
      <c r="CU26" s="31">
        <v>24</v>
      </c>
      <c r="CV26" s="17" t="s">
        <v>122</v>
      </c>
      <c r="CW26" s="4">
        <v>135</v>
      </c>
      <c r="CX26" s="4">
        <v>224</v>
      </c>
      <c r="CY26" s="11">
        <v>0.6026785714285714</v>
      </c>
      <c r="CZ26" s="5">
        <v>21</v>
      </c>
      <c r="DB26" s="31">
        <v>24</v>
      </c>
      <c r="DC26" s="17" t="s">
        <v>96</v>
      </c>
      <c r="DD26" s="4">
        <v>145</v>
      </c>
      <c r="DE26" s="4">
        <v>240</v>
      </c>
      <c r="DF26" s="11">
        <v>0.60416666666666663</v>
      </c>
      <c r="DG26" s="5">
        <v>25</v>
      </c>
      <c r="DH26" s="3"/>
      <c r="DI26" s="31" t="s">
        <v>248</v>
      </c>
      <c r="DJ26" s="17" t="s">
        <v>96</v>
      </c>
      <c r="DK26" s="4">
        <v>156</v>
      </c>
      <c r="DL26" s="4">
        <v>255</v>
      </c>
      <c r="DM26" s="11">
        <v>0.61176470588235299</v>
      </c>
      <c r="DN26" s="5">
        <v>27</v>
      </c>
      <c r="DO26" s="3"/>
      <c r="DP26" s="31">
        <v>24</v>
      </c>
      <c r="DQ26" s="17" t="s">
        <v>74</v>
      </c>
      <c r="DR26" s="4">
        <v>166</v>
      </c>
      <c r="DS26" s="4">
        <v>271</v>
      </c>
      <c r="DT26" s="11">
        <v>0.61254612546125464</v>
      </c>
      <c r="DU26" s="5">
        <v>30</v>
      </c>
      <c r="DW26" s="31">
        <v>24</v>
      </c>
      <c r="DX26" s="17" t="s">
        <v>95</v>
      </c>
      <c r="DY26" s="4">
        <v>171</v>
      </c>
      <c r="DZ26" s="4">
        <v>277</v>
      </c>
      <c r="EA26" s="11">
        <v>0.61732851985559567</v>
      </c>
      <c r="EB26" s="5">
        <v>30</v>
      </c>
      <c r="ED26" s="31">
        <v>24</v>
      </c>
      <c r="EE26" s="17" t="s">
        <v>121</v>
      </c>
      <c r="EF26" s="4">
        <v>174</v>
      </c>
      <c r="EG26" s="4">
        <v>281</v>
      </c>
      <c r="EH26" s="11">
        <v>0.61921708185053381</v>
      </c>
      <c r="EI26" s="5">
        <v>29</v>
      </c>
      <c r="EK26" s="31" t="s">
        <v>248</v>
      </c>
      <c r="EL26" s="17" t="s">
        <v>74</v>
      </c>
      <c r="EM26" s="4">
        <v>174</v>
      </c>
      <c r="EN26" s="4">
        <v>283</v>
      </c>
      <c r="EO26" s="11">
        <v>0.61484098939929333</v>
      </c>
      <c r="EP26" s="5">
        <v>32</v>
      </c>
      <c r="ER26" s="31">
        <v>24</v>
      </c>
      <c r="ES26" s="17" t="s">
        <v>121</v>
      </c>
      <c r="ET26" s="4">
        <v>175</v>
      </c>
      <c r="EU26" s="4">
        <v>284</v>
      </c>
      <c r="EV26" s="11">
        <v>0.61619718309859151</v>
      </c>
      <c r="EW26" s="5">
        <v>30</v>
      </c>
    </row>
    <row r="27" spans="1:153" x14ac:dyDescent="0.25">
      <c r="A27" s="31" t="s">
        <v>191</v>
      </c>
      <c r="B27" s="17" t="s">
        <v>79</v>
      </c>
      <c r="C27" s="4">
        <v>8.5</v>
      </c>
      <c r="D27" s="4">
        <v>16</v>
      </c>
      <c r="E27" s="11">
        <v>0.53125</v>
      </c>
      <c r="F27" s="5">
        <v>1</v>
      </c>
      <c r="H27" s="31" t="s">
        <v>191</v>
      </c>
      <c r="I27" s="17" t="s">
        <v>114</v>
      </c>
      <c r="J27" s="4">
        <v>17.5</v>
      </c>
      <c r="K27" s="4">
        <v>32</v>
      </c>
      <c r="L27" s="11">
        <v>0.546875</v>
      </c>
      <c r="M27" s="5">
        <v>3</v>
      </c>
      <c r="O27" s="31">
        <v>25</v>
      </c>
      <c r="P27" s="17" t="s">
        <v>114</v>
      </c>
      <c r="Q27" s="4">
        <v>25.5</v>
      </c>
      <c r="R27" s="4">
        <v>48</v>
      </c>
      <c r="S27" s="11">
        <v>0.53125</v>
      </c>
      <c r="T27" s="5">
        <v>4</v>
      </c>
      <c r="V27" s="31">
        <v>25</v>
      </c>
      <c r="W27" s="17" t="s">
        <v>124</v>
      </c>
      <c r="X27" s="4">
        <v>35.5</v>
      </c>
      <c r="Y27" s="4">
        <v>64</v>
      </c>
      <c r="Z27" s="11">
        <v>0.5546875</v>
      </c>
      <c r="AA27" s="5">
        <v>5.5</v>
      </c>
      <c r="AC27" s="31" t="s">
        <v>248</v>
      </c>
      <c r="AD27" s="17" t="s">
        <v>92</v>
      </c>
      <c r="AE27" s="4">
        <v>46.5</v>
      </c>
      <c r="AF27" s="4">
        <v>80</v>
      </c>
      <c r="AG27" s="11">
        <v>0.58125000000000004</v>
      </c>
      <c r="AH27" s="5">
        <v>6</v>
      </c>
      <c r="AJ27" s="31">
        <v>25</v>
      </c>
      <c r="AK27" s="17" t="s">
        <v>70</v>
      </c>
      <c r="AL27" s="4">
        <v>52.5</v>
      </c>
      <c r="AM27" s="4">
        <v>94</v>
      </c>
      <c r="AN27" s="11">
        <v>0.55851063829787229</v>
      </c>
      <c r="AO27" s="5">
        <v>9</v>
      </c>
      <c r="AQ27" s="31">
        <v>25</v>
      </c>
      <c r="AR27" s="17" t="s">
        <v>89</v>
      </c>
      <c r="AS27" s="4">
        <v>62.5</v>
      </c>
      <c r="AT27" s="4">
        <v>108</v>
      </c>
      <c r="AU27" s="11">
        <v>0.57870370370370372</v>
      </c>
      <c r="AV27" s="5">
        <v>7</v>
      </c>
      <c r="AX27" s="31">
        <v>25</v>
      </c>
      <c r="AY27" s="17" t="s">
        <v>110</v>
      </c>
      <c r="AZ27" s="4">
        <v>70.5</v>
      </c>
      <c r="BA27" s="4">
        <v>123</v>
      </c>
      <c r="BB27" s="11">
        <v>0.57317073170731703</v>
      </c>
      <c r="BC27" s="5">
        <v>11</v>
      </c>
      <c r="BE27" s="31">
        <v>25</v>
      </c>
      <c r="BF27" s="17" t="s">
        <v>110</v>
      </c>
      <c r="BG27" s="4">
        <v>80.5</v>
      </c>
      <c r="BH27" s="4">
        <v>136</v>
      </c>
      <c r="BI27" s="11">
        <v>0.59191176470588236</v>
      </c>
      <c r="BJ27" s="5">
        <v>12</v>
      </c>
      <c r="BL27" s="31">
        <v>25</v>
      </c>
      <c r="BM27" s="17" t="s">
        <v>119</v>
      </c>
      <c r="BN27" s="4">
        <v>86.5</v>
      </c>
      <c r="BO27" s="4">
        <v>150</v>
      </c>
      <c r="BP27" s="11">
        <v>0.57666666666666666</v>
      </c>
      <c r="BQ27" s="5">
        <v>12</v>
      </c>
      <c r="BS27" s="31">
        <v>25</v>
      </c>
      <c r="BT27" s="17" t="s">
        <v>70</v>
      </c>
      <c r="BU27" s="4">
        <v>96.5</v>
      </c>
      <c r="BV27" s="4">
        <v>164</v>
      </c>
      <c r="BW27" s="11">
        <v>0.58841463414634143</v>
      </c>
      <c r="BX27" s="5">
        <v>16</v>
      </c>
      <c r="BZ27" s="31">
        <v>25</v>
      </c>
      <c r="CA27" s="17" t="s">
        <v>122</v>
      </c>
      <c r="CB27" s="4">
        <v>106.5</v>
      </c>
      <c r="CC27" s="4">
        <v>180</v>
      </c>
      <c r="CD27" s="11">
        <v>0.59166666666666667</v>
      </c>
      <c r="CE27" s="5">
        <v>16</v>
      </c>
      <c r="CG27" s="31">
        <v>25</v>
      </c>
      <c r="CH27" s="17" t="s">
        <v>74</v>
      </c>
      <c r="CI27" s="4">
        <v>117</v>
      </c>
      <c r="CJ27" s="4">
        <v>195</v>
      </c>
      <c r="CK27" s="11">
        <v>0.6</v>
      </c>
      <c r="CL27" s="5">
        <v>20</v>
      </c>
      <c r="CN27" s="31">
        <v>25</v>
      </c>
      <c r="CO27" s="17" t="s">
        <v>74</v>
      </c>
      <c r="CP27" s="4">
        <v>124</v>
      </c>
      <c r="CQ27" s="4">
        <v>208</v>
      </c>
      <c r="CR27" s="11">
        <v>0.59615384615384615</v>
      </c>
      <c r="CS27" s="5">
        <v>22</v>
      </c>
      <c r="CU27" s="31">
        <v>25</v>
      </c>
      <c r="CV27" s="17" t="s">
        <v>96</v>
      </c>
      <c r="CW27" s="4">
        <v>134</v>
      </c>
      <c r="CX27" s="4">
        <v>224</v>
      </c>
      <c r="CY27" s="11">
        <v>0.5982142857142857</v>
      </c>
      <c r="CZ27" s="5">
        <v>23</v>
      </c>
      <c r="DB27" s="31" t="s">
        <v>292</v>
      </c>
      <c r="DC27" s="17" t="s">
        <v>123</v>
      </c>
      <c r="DD27" s="4">
        <v>145</v>
      </c>
      <c r="DE27" s="4">
        <v>240</v>
      </c>
      <c r="DF27" s="11">
        <v>0.60416666666666663</v>
      </c>
      <c r="DG27" s="5">
        <v>22</v>
      </c>
      <c r="DH27" s="3"/>
      <c r="DI27" s="31" t="s">
        <v>248</v>
      </c>
      <c r="DJ27" s="17" t="s">
        <v>95</v>
      </c>
      <c r="DK27" s="4">
        <v>156</v>
      </c>
      <c r="DL27" s="4">
        <v>255</v>
      </c>
      <c r="DM27" s="11">
        <v>0.61176470588235299</v>
      </c>
      <c r="DN27" s="5">
        <v>27</v>
      </c>
      <c r="DO27" s="3"/>
      <c r="DP27" s="31">
        <v>25</v>
      </c>
      <c r="DQ27" s="17" t="s">
        <v>84</v>
      </c>
      <c r="DR27" s="4">
        <v>166</v>
      </c>
      <c r="DS27" s="4">
        <v>271</v>
      </c>
      <c r="DT27" s="11">
        <v>0.61254612546125464</v>
      </c>
      <c r="DU27" s="5">
        <v>28</v>
      </c>
      <c r="DW27" s="31">
        <v>25</v>
      </c>
      <c r="DX27" s="17" t="s">
        <v>84</v>
      </c>
      <c r="DY27" s="4">
        <v>170</v>
      </c>
      <c r="DZ27" s="4">
        <v>277</v>
      </c>
      <c r="EA27" s="11">
        <v>0.61371841155234652</v>
      </c>
      <c r="EB27" s="5">
        <v>29</v>
      </c>
      <c r="ED27" s="31">
        <v>25</v>
      </c>
      <c r="EE27" s="17" t="s">
        <v>96</v>
      </c>
      <c r="EF27" s="4">
        <v>172</v>
      </c>
      <c r="EG27" s="4">
        <v>281</v>
      </c>
      <c r="EH27" s="11">
        <v>0.61209964412811391</v>
      </c>
      <c r="EI27" s="5">
        <v>31</v>
      </c>
      <c r="EK27" s="31" t="s">
        <v>248</v>
      </c>
      <c r="EL27" s="17" t="s">
        <v>96</v>
      </c>
      <c r="EM27" s="4">
        <v>174</v>
      </c>
      <c r="EN27" s="4">
        <v>283</v>
      </c>
      <c r="EO27" s="11">
        <v>0.61484098939929333</v>
      </c>
      <c r="EP27" s="5">
        <v>32</v>
      </c>
      <c r="ER27" s="31">
        <v>25</v>
      </c>
      <c r="ES27" s="17" t="s">
        <v>74</v>
      </c>
      <c r="ET27" s="4">
        <v>174</v>
      </c>
      <c r="EU27" s="4">
        <v>284</v>
      </c>
      <c r="EV27" s="11">
        <v>0.61267605633802813</v>
      </c>
      <c r="EW27" s="5">
        <v>32</v>
      </c>
    </row>
    <row r="28" spans="1:153" x14ac:dyDescent="0.25">
      <c r="A28" s="31" t="s">
        <v>191</v>
      </c>
      <c r="B28" s="17" t="s">
        <v>83</v>
      </c>
      <c r="C28" s="4">
        <v>8.5</v>
      </c>
      <c r="D28" s="4">
        <v>16</v>
      </c>
      <c r="E28" s="11">
        <v>0.53125</v>
      </c>
      <c r="F28" s="5">
        <v>1</v>
      </c>
      <c r="H28" s="31" t="s">
        <v>191</v>
      </c>
      <c r="I28" s="17" t="s">
        <v>121</v>
      </c>
      <c r="J28" s="4">
        <v>17.5</v>
      </c>
      <c r="K28" s="4">
        <v>32</v>
      </c>
      <c r="L28" s="11">
        <v>0.546875</v>
      </c>
      <c r="M28" s="5">
        <v>3</v>
      </c>
      <c r="O28" s="31" t="s">
        <v>223</v>
      </c>
      <c r="P28" s="17" t="s">
        <v>105</v>
      </c>
      <c r="Q28" s="4">
        <v>25.5</v>
      </c>
      <c r="R28" s="4">
        <v>48</v>
      </c>
      <c r="S28" s="11">
        <v>0.53125</v>
      </c>
      <c r="T28" s="5">
        <v>3</v>
      </c>
      <c r="V28" s="31">
        <v>26</v>
      </c>
      <c r="W28" s="17" t="s">
        <v>110</v>
      </c>
      <c r="X28" s="4">
        <v>35.5</v>
      </c>
      <c r="Y28" s="4">
        <v>64</v>
      </c>
      <c r="Z28" s="11">
        <v>0.5546875</v>
      </c>
      <c r="AA28" s="5">
        <v>5</v>
      </c>
      <c r="AC28" s="31" t="s">
        <v>248</v>
      </c>
      <c r="AD28" s="17" t="s">
        <v>110</v>
      </c>
      <c r="AE28" s="4">
        <v>46.5</v>
      </c>
      <c r="AF28" s="4">
        <v>80</v>
      </c>
      <c r="AG28" s="11">
        <v>0.58125000000000004</v>
      </c>
      <c r="AH28" s="5">
        <v>6</v>
      </c>
      <c r="AJ28" s="31">
        <v>26</v>
      </c>
      <c r="AK28" s="17" t="s">
        <v>169</v>
      </c>
      <c r="AL28" s="4">
        <v>52.5</v>
      </c>
      <c r="AM28" s="4">
        <v>94</v>
      </c>
      <c r="AN28" s="11">
        <v>0.55851063829787229</v>
      </c>
      <c r="AO28" s="5">
        <v>8</v>
      </c>
      <c r="AQ28" s="31">
        <v>26</v>
      </c>
      <c r="AR28" s="17" t="s">
        <v>90</v>
      </c>
      <c r="AS28" s="4">
        <v>61.5</v>
      </c>
      <c r="AT28" s="4">
        <v>108</v>
      </c>
      <c r="AU28" s="11">
        <v>0.56944444444444442</v>
      </c>
      <c r="AV28" s="5">
        <v>9.5</v>
      </c>
      <c r="AX28" s="31">
        <v>26</v>
      </c>
      <c r="AY28" s="17" t="s">
        <v>123</v>
      </c>
      <c r="AZ28" s="4">
        <v>70.5</v>
      </c>
      <c r="BA28" s="4">
        <v>123</v>
      </c>
      <c r="BB28" s="11">
        <v>0.57317073170731703</v>
      </c>
      <c r="BC28" s="5">
        <v>10</v>
      </c>
      <c r="BE28" s="31">
        <v>26</v>
      </c>
      <c r="BF28" s="17" t="s">
        <v>89</v>
      </c>
      <c r="BG28" s="4">
        <v>80.5</v>
      </c>
      <c r="BH28" s="4">
        <v>136</v>
      </c>
      <c r="BI28" s="11">
        <v>0.59191176470588236</v>
      </c>
      <c r="BJ28" s="5">
        <v>11</v>
      </c>
      <c r="BL28" s="31">
        <v>26</v>
      </c>
      <c r="BM28" s="17" t="s">
        <v>124</v>
      </c>
      <c r="BN28" s="4">
        <v>86.5</v>
      </c>
      <c r="BO28" s="4">
        <v>150</v>
      </c>
      <c r="BP28" s="11">
        <v>0.57666666666666666</v>
      </c>
      <c r="BQ28" s="5">
        <v>11.5</v>
      </c>
      <c r="BS28" s="31">
        <v>26</v>
      </c>
      <c r="BT28" s="17" t="s">
        <v>79</v>
      </c>
      <c r="BU28" s="4">
        <v>96.5</v>
      </c>
      <c r="BV28" s="4">
        <v>164</v>
      </c>
      <c r="BW28" s="11">
        <v>0.58841463414634143</v>
      </c>
      <c r="BX28" s="5">
        <v>14</v>
      </c>
      <c r="BZ28" s="31">
        <v>26</v>
      </c>
      <c r="CA28" s="17" t="s">
        <v>104</v>
      </c>
      <c r="CB28" s="4">
        <v>106.5</v>
      </c>
      <c r="CC28" s="4">
        <v>180</v>
      </c>
      <c r="CD28" s="11">
        <v>0.59166666666666667</v>
      </c>
      <c r="CE28" s="5">
        <v>14</v>
      </c>
      <c r="CG28" s="31">
        <v>26</v>
      </c>
      <c r="CH28" s="17" t="s">
        <v>123</v>
      </c>
      <c r="CI28" s="4">
        <v>117</v>
      </c>
      <c r="CJ28" s="4">
        <v>195</v>
      </c>
      <c r="CK28" s="11">
        <v>0.6</v>
      </c>
      <c r="CL28" s="5">
        <v>19</v>
      </c>
      <c r="CN28" s="31">
        <v>26</v>
      </c>
      <c r="CO28" s="17" t="s">
        <v>123</v>
      </c>
      <c r="CP28" s="4">
        <v>124</v>
      </c>
      <c r="CQ28" s="4">
        <v>208</v>
      </c>
      <c r="CR28" s="11">
        <v>0.59615384615384615</v>
      </c>
      <c r="CS28" s="5">
        <v>20</v>
      </c>
      <c r="CU28" s="31" t="s">
        <v>223</v>
      </c>
      <c r="CV28" s="17" t="s">
        <v>123</v>
      </c>
      <c r="CW28" s="4">
        <v>134</v>
      </c>
      <c r="CX28" s="4">
        <v>224</v>
      </c>
      <c r="CY28" s="11">
        <v>0.5982142857142857</v>
      </c>
      <c r="CZ28" s="5">
        <v>22</v>
      </c>
      <c r="DB28" s="31" t="s">
        <v>292</v>
      </c>
      <c r="DC28" s="17" t="s">
        <v>104</v>
      </c>
      <c r="DD28" s="4">
        <v>145</v>
      </c>
      <c r="DE28" s="4">
        <v>240</v>
      </c>
      <c r="DF28" s="11">
        <v>0.60416666666666663</v>
      </c>
      <c r="DG28" s="5">
        <v>22</v>
      </c>
      <c r="DH28" s="3"/>
      <c r="DI28" s="31">
        <v>26</v>
      </c>
      <c r="DJ28" s="17" t="s">
        <v>118</v>
      </c>
      <c r="DK28" s="4">
        <v>156</v>
      </c>
      <c r="DL28" s="4">
        <v>255</v>
      </c>
      <c r="DM28" s="11">
        <v>0.61176470588235299</v>
      </c>
      <c r="DN28" s="5">
        <v>22.5</v>
      </c>
      <c r="DO28" s="3"/>
      <c r="DP28" s="31">
        <v>26</v>
      </c>
      <c r="DQ28" s="17" t="s">
        <v>96</v>
      </c>
      <c r="DR28" s="4">
        <v>165</v>
      </c>
      <c r="DS28" s="4">
        <v>271</v>
      </c>
      <c r="DT28" s="11">
        <v>0.60885608856088558</v>
      </c>
      <c r="DU28" s="5">
        <v>29</v>
      </c>
      <c r="DW28" s="31">
        <v>26</v>
      </c>
      <c r="DX28" s="17" t="s">
        <v>96</v>
      </c>
      <c r="DY28" s="4">
        <v>169</v>
      </c>
      <c r="DZ28" s="4">
        <v>277</v>
      </c>
      <c r="EA28" s="11">
        <v>0.61010830324909748</v>
      </c>
      <c r="EB28" s="5">
        <v>30</v>
      </c>
      <c r="ED28" s="31">
        <v>26</v>
      </c>
      <c r="EE28" s="17" t="s">
        <v>123</v>
      </c>
      <c r="EF28" s="4">
        <v>172</v>
      </c>
      <c r="EG28" s="4">
        <v>281</v>
      </c>
      <c r="EH28" s="11">
        <v>0.61209964412811391</v>
      </c>
      <c r="EI28" s="5">
        <v>28</v>
      </c>
      <c r="EK28" s="31">
        <v>26</v>
      </c>
      <c r="EL28" s="17" t="s">
        <v>123</v>
      </c>
      <c r="EM28" s="4">
        <v>173</v>
      </c>
      <c r="EN28" s="4">
        <v>283</v>
      </c>
      <c r="EO28" s="11">
        <v>0.61130742049469966</v>
      </c>
      <c r="EP28" s="5">
        <v>29</v>
      </c>
      <c r="ER28" s="31">
        <v>26</v>
      </c>
      <c r="ES28" s="17" t="s">
        <v>123</v>
      </c>
      <c r="ET28" s="4">
        <v>173</v>
      </c>
      <c r="EU28" s="4">
        <v>284</v>
      </c>
      <c r="EV28" s="11">
        <v>0.60915492957746475</v>
      </c>
      <c r="EW28" s="5">
        <v>29</v>
      </c>
    </row>
    <row r="29" spans="1:153" x14ac:dyDescent="0.25">
      <c r="A29" s="31" t="s">
        <v>191</v>
      </c>
      <c r="B29" s="17" t="s">
        <v>89</v>
      </c>
      <c r="C29" s="4">
        <v>8.5</v>
      </c>
      <c r="D29" s="4">
        <v>16</v>
      </c>
      <c r="E29" s="11">
        <v>0.53125</v>
      </c>
      <c r="F29" s="5">
        <v>1</v>
      </c>
      <c r="H29" s="31" t="s">
        <v>191</v>
      </c>
      <c r="I29" s="17" t="s">
        <v>111</v>
      </c>
      <c r="J29" s="4">
        <v>17.5</v>
      </c>
      <c r="K29" s="4">
        <v>32</v>
      </c>
      <c r="L29" s="11">
        <v>0.546875</v>
      </c>
      <c r="M29" s="5">
        <v>3</v>
      </c>
      <c r="O29" s="31" t="s">
        <v>223</v>
      </c>
      <c r="P29" s="17" t="s">
        <v>96</v>
      </c>
      <c r="Q29" s="4">
        <v>25.5</v>
      </c>
      <c r="R29" s="4">
        <v>48</v>
      </c>
      <c r="S29" s="11">
        <v>0.53125</v>
      </c>
      <c r="T29" s="5">
        <v>3</v>
      </c>
      <c r="V29" s="31" t="s">
        <v>236</v>
      </c>
      <c r="W29" s="17" t="s">
        <v>80</v>
      </c>
      <c r="X29" s="4">
        <v>35.5</v>
      </c>
      <c r="Y29" s="4">
        <v>64</v>
      </c>
      <c r="Z29" s="11">
        <v>0.5546875</v>
      </c>
      <c r="AA29" s="5">
        <v>4</v>
      </c>
      <c r="AC29" s="31" t="s">
        <v>248</v>
      </c>
      <c r="AD29" s="17" t="s">
        <v>128</v>
      </c>
      <c r="AE29" s="4">
        <v>46.5</v>
      </c>
      <c r="AF29" s="4">
        <v>80</v>
      </c>
      <c r="AG29" s="11">
        <v>0.58125000000000004</v>
      </c>
      <c r="AH29" s="5">
        <v>6</v>
      </c>
      <c r="AJ29" s="31">
        <v>27</v>
      </c>
      <c r="AK29" s="17" t="s">
        <v>124</v>
      </c>
      <c r="AL29" s="4">
        <v>52.5</v>
      </c>
      <c r="AM29" s="4">
        <v>94</v>
      </c>
      <c r="AN29" s="11">
        <v>0.55851063829787229</v>
      </c>
      <c r="AO29" s="5">
        <v>7.5</v>
      </c>
      <c r="AQ29" s="31" t="s">
        <v>236</v>
      </c>
      <c r="AR29" s="17" t="s">
        <v>169</v>
      </c>
      <c r="AS29" s="4">
        <v>61.5</v>
      </c>
      <c r="AT29" s="4">
        <v>108</v>
      </c>
      <c r="AU29" s="11">
        <v>0.56944444444444442</v>
      </c>
      <c r="AV29" s="5">
        <v>9</v>
      </c>
      <c r="AX29" s="31">
        <v>27</v>
      </c>
      <c r="AY29" s="17" t="s">
        <v>101</v>
      </c>
      <c r="AZ29" s="4">
        <v>70.5</v>
      </c>
      <c r="BA29" s="4">
        <v>123</v>
      </c>
      <c r="BB29" s="11">
        <v>0.57317073170731703</v>
      </c>
      <c r="BC29" s="5">
        <v>7</v>
      </c>
      <c r="BE29" s="31">
        <v>27</v>
      </c>
      <c r="BF29" s="17" t="s">
        <v>101</v>
      </c>
      <c r="BG29" s="4">
        <v>79.5</v>
      </c>
      <c r="BH29" s="4">
        <v>136</v>
      </c>
      <c r="BI29" s="11">
        <v>0.5845588235294118</v>
      </c>
      <c r="BJ29" s="5">
        <v>8</v>
      </c>
      <c r="BL29" s="31">
        <v>27</v>
      </c>
      <c r="BM29" s="17" t="s">
        <v>104</v>
      </c>
      <c r="BN29" s="4">
        <v>86.5</v>
      </c>
      <c r="BO29" s="4">
        <v>150</v>
      </c>
      <c r="BP29" s="11">
        <v>0.57666666666666666</v>
      </c>
      <c r="BQ29" s="5">
        <v>11</v>
      </c>
      <c r="BS29" s="31" t="s">
        <v>236</v>
      </c>
      <c r="BT29" s="17" t="s">
        <v>110</v>
      </c>
      <c r="BU29" s="4">
        <v>95.5</v>
      </c>
      <c r="BV29" s="4">
        <v>164</v>
      </c>
      <c r="BW29" s="11">
        <v>0.58231707317073167</v>
      </c>
      <c r="BX29" s="5">
        <v>16</v>
      </c>
      <c r="BZ29" s="31">
        <v>27</v>
      </c>
      <c r="CA29" s="17" t="s">
        <v>77</v>
      </c>
      <c r="CB29" s="4">
        <v>105.5</v>
      </c>
      <c r="CC29" s="4">
        <v>180</v>
      </c>
      <c r="CD29" s="11">
        <v>0.58611111111111114</v>
      </c>
      <c r="CE29" s="5">
        <v>20</v>
      </c>
      <c r="CG29" s="31">
        <v>27</v>
      </c>
      <c r="CH29" s="17" t="s">
        <v>124</v>
      </c>
      <c r="CI29" s="4">
        <v>117</v>
      </c>
      <c r="CJ29" s="4">
        <v>195</v>
      </c>
      <c r="CK29" s="11">
        <v>0.6</v>
      </c>
      <c r="CL29" s="5">
        <v>17.5</v>
      </c>
      <c r="CN29" s="31">
        <v>27</v>
      </c>
      <c r="CO29" s="17" t="s">
        <v>122</v>
      </c>
      <c r="CP29" s="4">
        <v>124</v>
      </c>
      <c r="CQ29" s="4">
        <v>208</v>
      </c>
      <c r="CR29" s="11">
        <v>0.59615384615384615</v>
      </c>
      <c r="CS29" s="5">
        <v>19</v>
      </c>
      <c r="CU29" s="31" t="s">
        <v>223</v>
      </c>
      <c r="CV29" s="17" t="s">
        <v>108</v>
      </c>
      <c r="CW29" s="4">
        <v>134</v>
      </c>
      <c r="CX29" s="4">
        <v>224</v>
      </c>
      <c r="CY29" s="11">
        <v>0.5982142857142857</v>
      </c>
      <c r="CZ29" s="5">
        <v>22</v>
      </c>
      <c r="DB29" s="31">
        <v>27</v>
      </c>
      <c r="DC29" s="17" t="s">
        <v>118</v>
      </c>
      <c r="DD29" s="4">
        <v>145</v>
      </c>
      <c r="DE29" s="4">
        <v>240</v>
      </c>
      <c r="DF29" s="11">
        <v>0.60416666666666663</v>
      </c>
      <c r="DG29" s="5">
        <v>21.5</v>
      </c>
      <c r="DH29" s="3"/>
      <c r="DI29" s="31">
        <v>27</v>
      </c>
      <c r="DJ29" s="17" t="s">
        <v>108</v>
      </c>
      <c r="DK29" s="4">
        <v>155</v>
      </c>
      <c r="DL29" s="4">
        <v>255</v>
      </c>
      <c r="DM29" s="11">
        <v>0.60784313725490191</v>
      </c>
      <c r="DN29" s="5">
        <v>25</v>
      </c>
      <c r="DO29" s="3"/>
      <c r="DP29" s="31">
        <v>27</v>
      </c>
      <c r="DQ29" s="17" t="s">
        <v>123</v>
      </c>
      <c r="DR29" s="4">
        <v>164</v>
      </c>
      <c r="DS29" s="4">
        <v>271</v>
      </c>
      <c r="DT29" s="11">
        <v>0.60516605166051662</v>
      </c>
      <c r="DU29" s="5">
        <v>26</v>
      </c>
      <c r="DW29" s="31">
        <v>27</v>
      </c>
      <c r="DX29" s="17" t="s">
        <v>123</v>
      </c>
      <c r="DY29" s="4">
        <v>169</v>
      </c>
      <c r="DZ29" s="4">
        <v>277</v>
      </c>
      <c r="EA29" s="11">
        <v>0.61010830324909748</v>
      </c>
      <c r="EB29" s="5">
        <v>27</v>
      </c>
      <c r="ED29" s="31">
        <v>27</v>
      </c>
      <c r="EE29" s="17" t="s">
        <v>76</v>
      </c>
      <c r="EF29" s="4">
        <v>171</v>
      </c>
      <c r="EG29" s="4">
        <v>281</v>
      </c>
      <c r="EH29" s="11">
        <v>0.60854092526690395</v>
      </c>
      <c r="EI29" s="5">
        <v>29</v>
      </c>
      <c r="EK29" s="31">
        <v>27</v>
      </c>
      <c r="EL29" s="17" t="s">
        <v>110</v>
      </c>
      <c r="EM29" s="4">
        <v>171</v>
      </c>
      <c r="EN29" s="4">
        <v>283</v>
      </c>
      <c r="EO29" s="11">
        <v>0.60424028268551233</v>
      </c>
      <c r="EP29" s="5">
        <v>31</v>
      </c>
      <c r="ER29" s="31">
        <v>27</v>
      </c>
      <c r="ES29" s="17" t="s">
        <v>110</v>
      </c>
      <c r="ET29" s="4">
        <v>172</v>
      </c>
      <c r="EU29" s="4">
        <v>284</v>
      </c>
      <c r="EV29" s="11">
        <v>0.60563380281690138</v>
      </c>
      <c r="EW29" s="5">
        <v>32</v>
      </c>
    </row>
    <row r="30" spans="1:153" x14ac:dyDescent="0.25">
      <c r="A30" s="31" t="s">
        <v>191</v>
      </c>
      <c r="B30" s="17" t="s">
        <v>128</v>
      </c>
      <c r="C30" s="4">
        <v>8.5</v>
      </c>
      <c r="D30" s="4">
        <v>16</v>
      </c>
      <c r="E30" s="11">
        <v>0.53125</v>
      </c>
      <c r="F30" s="5">
        <v>1</v>
      </c>
      <c r="H30" s="31" t="s">
        <v>211</v>
      </c>
      <c r="I30" s="17" t="s">
        <v>90</v>
      </c>
      <c r="J30" s="4">
        <v>17.5</v>
      </c>
      <c r="K30" s="4">
        <v>32</v>
      </c>
      <c r="L30" s="11">
        <v>0.546875</v>
      </c>
      <c r="M30" s="5">
        <v>2.5</v>
      </c>
      <c r="O30" s="31">
        <v>28</v>
      </c>
      <c r="P30" s="17" t="s">
        <v>100</v>
      </c>
      <c r="Q30" s="4">
        <v>25.5</v>
      </c>
      <c r="R30" s="4">
        <v>48</v>
      </c>
      <c r="S30" s="11">
        <v>0.53125</v>
      </c>
      <c r="T30" s="5">
        <v>1.5</v>
      </c>
      <c r="V30" s="31" t="s">
        <v>236</v>
      </c>
      <c r="W30" s="17" t="s">
        <v>128</v>
      </c>
      <c r="X30" s="4">
        <v>35.5</v>
      </c>
      <c r="Y30" s="4">
        <v>64</v>
      </c>
      <c r="Z30" s="11">
        <v>0.5546875</v>
      </c>
      <c r="AA30" s="5">
        <v>4</v>
      </c>
      <c r="AC30" s="31">
        <v>28</v>
      </c>
      <c r="AD30" s="17" t="s">
        <v>100</v>
      </c>
      <c r="AE30" s="4">
        <v>46.5</v>
      </c>
      <c r="AF30" s="4">
        <v>80</v>
      </c>
      <c r="AG30" s="11">
        <v>0.58125000000000004</v>
      </c>
      <c r="AH30" s="5">
        <v>5.5</v>
      </c>
      <c r="AJ30" s="31" t="s">
        <v>211</v>
      </c>
      <c r="AK30" s="17" t="s">
        <v>117</v>
      </c>
      <c r="AL30" s="4">
        <v>52.5</v>
      </c>
      <c r="AM30" s="4">
        <v>94</v>
      </c>
      <c r="AN30" s="11">
        <v>0.55851063829787229</v>
      </c>
      <c r="AO30" s="5">
        <v>7</v>
      </c>
      <c r="AQ30" s="31" t="s">
        <v>236</v>
      </c>
      <c r="AR30" s="17" t="s">
        <v>120</v>
      </c>
      <c r="AS30" s="4">
        <v>61.5</v>
      </c>
      <c r="AT30" s="4">
        <v>108</v>
      </c>
      <c r="AU30" s="11">
        <v>0.56944444444444442</v>
      </c>
      <c r="AV30" s="5">
        <v>9</v>
      </c>
      <c r="AX30" s="31">
        <v>28</v>
      </c>
      <c r="AY30" s="17" t="s">
        <v>169</v>
      </c>
      <c r="AZ30" s="4">
        <v>69.5</v>
      </c>
      <c r="BA30" s="4">
        <v>123</v>
      </c>
      <c r="BB30" s="11">
        <v>0.56504065040650409</v>
      </c>
      <c r="BC30" s="5">
        <v>11</v>
      </c>
      <c r="BE30" s="31">
        <v>28</v>
      </c>
      <c r="BF30" s="17" t="s">
        <v>120</v>
      </c>
      <c r="BG30" s="4">
        <v>78.5</v>
      </c>
      <c r="BH30" s="4">
        <v>136</v>
      </c>
      <c r="BI30" s="11">
        <v>0.57720588235294112</v>
      </c>
      <c r="BJ30" s="5">
        <v>12</v>
      </c>
      <c r="BL30" s="31">
        <v>28</v>
      </c>
      <c r="BM30" s="17" t="s">
        <v>101</v>
      </c>
      <c r="BN30" s="4">
        <v>86.5</v>
      </c>
      <c r="BO30" s="4">
        <v>150</v>
      </c>
      <c r="BP30" s="11">
        <v>0.57666666666666666</v>
      </c>
      <c r="BQ30" s="5">
        <v>9</v>
      </c>
      <c r="BS30" s="31" t="s">
        <v>236</v>
      </c>
      <c r="BT30" s="17" t="s">
        <v>74</v>
      </c>
      <c r="BU30" s="4">
        <v>95.5</v>
      </c>
      <c r="BV30" s="4">
        <v>164</v>
      </c>
      <c r="BW30" s="11">
        <v>0.58231707317073167</v>
      </c>
      <c r="BX30" s="5">
        <v>16</v>
      </c>
      <c r="BZ30" s="31" t="s">
        <v>211</v>
      </c>
      <c r="CA30" s="17" t="s">
        <v>74</v>
      </c>
      <c r="CB30" s="4">
        <v>105.5</v>
      </c>
      <c r="CC30" s="4">
        <v>180</v>
      </c>
      <c r="CD30" s="11">
        <v>0.58611111111111114</v>
      </c>
      <c r="CE30" s="5">
        <v>18</v>
      </c>
      <c r="CG30" s="31">
        <v>28</v>
      </c>
      <c r="CH30" s="17" t="s">
        <v>122</v>
      </c>
      <c r="CI30" s="4">
        <v>117</v>
      </c>
      <c r="CJ30" s="4">
        <v>195</v>
      </c>
      <c r="CK30" s="11">
        <v>0.6</v>
      </c>
      <c r="CL30" s="5">
        <v>17</v>
      </c>
      <c r="CN30" s="31">
        <v>28</v>
      </c>
      <c r="CO30" s="17" t="s">
        <v>166</v>
      </c>
      <c r="CP30" s="4">
        <v>124</v>
      </c>
      <c r="CQ30" s="4">
        <v>208</v>
      </c>
      <c r="CR30" s="11">
        <v>0.59615384615384615</v>
      </c>
      <c r="CS30" s="5">
        <v>16</v>
      </c>
      <c r="CU30" s="31">
        <v>28</v>
      </c>
      <c r="CV30" s="17" t="s">
        <v>104</v>
      </c>
      <c r="CW30" s="4">
        <v>134</v>
      </c>
      <c r="CX30" s="4">
        <v>224</v>
      </c>
      <c r="CY30" s="11">
        <v>0.5982142857142857</v>
      </c>
      <c r="CZ30" s="5">
        <v>20</v>
      </c>
      <c r="DB30" s="31">
        <v>28</v>
      </c>
      <c r="DC30" s="17" t="s">
        <v>120</v>
      </c>
      <c r="DD30" s="4">
        <v>145</v>
      </c>
      <c r="DE30" s="4">
        <v>240</v>
      </c>
      <c r="DF30" s="11">
        <v>0.60416666666666663</v>
      </c>
      <c r="DG30" s="5">
        <v>21</v>
      </c>
      <c r="DH30" s="3"/>
      <c r="DI30" s="31">
        <v>28</v>
      </c>
      <c r="DJ30" s="17" t="s">
        <v>123</v>
      </c>
      <c r="DK30" s="4">
        <v>155</v>
      </c>
      <c r="DL30" s="4">
        <v>255</v>
      </c>
      <c r="DM30" s="11">
        <v>0.60784313725490191</v>
      </c>
      <c r="DN30" s="5">
        <v>24</v>
      </c>
      <c r="DO30" s="3"/>
      <c r="DP30" s="31">
        <v>28</v>
      </c>
      <c r="DQ30" s="17" t="s">
        <v>104</v>
      </c>
      <c r="DR30" s="4">
        <v>164</v>
      </c>
      <c r="DS30" s="4">
        <v>271</v>
      </c>
      <c r="DT30" s="11">
        <v>0.60516605166051662</v>
      </c>
      <c r="DU30" s="5">
        <v>24</v>
      </c>
      <c r="DW30" s="31">
        <v>28</v>
      </c>
      <c r="DX30" s="17" t="s">
        <v>76</v>
      </c>
      <c r="DY30" s="4">
        <v>168</v>
      </c>
      <c r="DZ30" s="4">
        <v>277</v>
      </c>
      <c r="EA30" s="11">
        <v>0.60649819494584833</v>
      </c>
      <c r="EB30" s="5">
        <v>28</v>
      </c>
      <c r="ED30" s="31">
        <v>28</v>
      </c>
      <c r="EE30" s="17" t="s">
        <v>84</v>
      </c>
      <c r="EF30" s="4">
        <v>170</v>
      </c>
      <c r="EG30" s="4">
        <v>281</v>
      </c>
      <c r="EH30" s="11">
        <v>0.604982206405694</v>
      </c>
      <c r="EI30" s="5">
        <v>29</v>
      </c>
      <c r="EK30" s="31" t="s">
        <v>211</v>
      </c>
      <c r="EL30" s="17" t="s">
        <v>76</v>
      </c>
      <c r="EM30" s="4">
        <v>171</v>
      </c>
      <c r="EN30" s="4">
        <v>283</v>
      </c>
      <c r="EO30" s="11">
        <v>0.60424028268551233</v>
      </c>
      <c r="EP30" s="5">
        <v>29</v>
      </c>
      <c r="ER30" s="31">
        <v>28</v>
      </c>
      <c r="ES30" s="17" t="s">
        <v>76</v>
      </c>
      <c r="ET30" s="4">
        <v>172</v>
      </c>
      <c r="EU30" s="4">
        <v>284</v>
      </c>
      <c r="EV30" s="11">
        <v>0.60563380281690138</v>
      </c>
      <c r="EW30" s="5">
        <v>30</v>
      </c>
    </row>
    <row r="31" spans="1:153" x14ac:dyDescent="0.25">
      <c r="A31" s="31" t="s">
        <v>191</v>
      </c>
      <c r="B31" s="17" t="s">
        <v>110</v>
      </c>
      <c r="C31" s="4">
        <v>8.5</v>
      </c>
      <c r="D31" s="4">
        <v>16</v>
      </c>
      <c r="E31" s="11">
        <v>0.53125</v>
      </c>
      <c r="F31" s="5">
        <v>1</v>
      </c>
      <c r="H31" s="31" t="s">
        <v>211</v>
      </c>
      <c r="I31" s="17" t="s">
        <v>103</v>
      </c>
      <c r="J31" s="4">
        <v>17.5</v>
      </c>
      <c r="K31" s="4">
        <v>32</v>
      </c>
      <c r="L31" s="11">
        <v>0.546875</v>
      </c>
      <c r="M31" s="5">
        <v>2.5</v>
      </c>
      <c r="O31" s="31">
        <v>29</v>
      </c>
      <c r="P31" s="17" t="s">
        <v>70</v>
      </c>
      <c r="Q31" s="4">
        <v>24.5</v>
      </c>
      <c r="R31" s="4">
        <v>48</v>
      </c>
      <c r="S31" s="11">
        <v>0.51041666666666663</v>
      </c>
      <c r="T31" s="5">
        <v>4</v>
      </c>
      <c r="V31" s="31">
        <v>29</v>
      </c>
      <c r="W31" s="17" t="s">
        <v>100</v>
      </c>
      <c r="X31" s="4">
        <v>35.5</v>
      </c>
      <c r="Y31" s="4">
        <v>64</v>
      </c>
      <c r="Z31" s="11">
        <v>0.5546875</v>
      </c>
      <c r="AA31" s="5">
        <v>3.5</v>
      </c>
      <c r="AC31" s="31">
        <v>29</v>
      </c>
      <c r="AD31" s="17" t="s">
        <v>77</v>
      </c>
      <c r="AE31" s="4">
        <v>44.5</v>
      </c>
      <c r="AF31" s="4">
        <v>80</v>
      </c>
      <c r="AG31" s="11">
        <v>0.55625000000000002</v>
      </c>
      <c r="AH31" s="5">
        <v>8</v>
      </c>
      <c r="AJ31" s="31" t="s">
        <v>211</v>
      </c>
      <c r="AK31" s="17" t="s">
        <v>110</v>
      </c>
      <c r="AL31" s="4">
        <v>52.5</v>
      </c>
      <c r="AM31" s="4">
        <v>94</v>
      </c>
      <c r="AN31" s="11">
        <v>0.55851063829787229</v>
      </c>
      <c r="AO31" s="5">
        <v>7</v>
      </c>
      <c r="AQ31" s="31">
        <v>29</v>
      </c>
      <c r="AR31" s="17" t="s">
        <v>123</v>
      </c>
      <c r="AS31" s="4">
        <v>61.5</v>
      </c>
      <c r="AT31" s="4">
        <v>108</v>
      </c>
      <c r="AU31" s="11">
        <v>0.56944444444444442</v>
      </c>
      <c r="AV31" s="5">
        <v>8</v>
      </c>
      <c r="AX31" s="31" t="s">
        <v>262</v>
      </c>
      <c r="AY31" s="17" t="s">
        <v>119</v>
      </c>
      <c r="AZ31" s="4">
        <v>69.5</v>
      </c>
      <c r="BA31" s="4">
        <v>123</v>
      </c>
      <c r="BB31" s="11">
        <v>0.56504065040650409</v>
      </c>
      <c r="BC31" s="5">
        <v>10</v>
      </c>
      <c r="BE31" s="31" t="s">
        <v>262</v>
      </c>
      <c r="BF31" s="17" t="s">
        <v>119</v>
      </c>
      <c r="BG31" s="4">
        <v>78.5</v>
      </c>
      <c r="BH31" s="4">
        <v>136</v>
      </c>
      <c r="BI31" s="11">
        <v>0.57720588235294112</v>
      </c>
      <c r="BJ31" s="5">
        <v>11</v>
      </c>
      <c r="BL31" s="31" t="s">
        <v>262</v>
      </c>
      <c r="BM31" s="17" t="s">
        <v>110</v>
      </c>
      <c r="BN31" s="4">
        <v>85.5</v>
      </c>
      <c r="BO31" s="4">
        <v>150</v>
      </c>
      <c r="BP31" s="11">
        <v>0.56999999999999995</v>
      </c>
      <c r="BQ31" s="5">
        <v>14</v>
      </c>
      <c r="BS31" s="31">
        <v>29</v>
      </c>
      <c r="BT31" s="17" t="s">
        <v>95</v>
      </c>
      <c r="BU31" s="4">
        <v>95.5</v>
      </c>
      <c r="BV31" s="4">
        <v>164</v>
      </c>
      <c r="BW31" s="11">
        <v>0.58231707317073167</v>
      </c>
      <c r="BX31" s="5">
        <v>15</v>
      </c>
      <c r="BZ31" s="31" t="s">
        <v>211</v>
      </c>
      <c r="CA31" s="17" t="s">
        <v>125</v>
      </c>
      <c r="CB31" s="4">
        <v>105.5</v>
      </c>
      <c r="CC31" s="4">
        <v>180</v>
      </c>
      <c r="CD31" s="11">
        <v>0.58611111111111114</v>
      </c>
      <c r="CE31" s="5">
        <v>18</v>
      </c>
      <c r="CG31" s="31">
        <v>29</v>
      </c>
      <c r="CH31" s="17" t="s">
        <v>118</v>
      </c>
      <c r="CI31" s="4">
        <v>117</v>
      </c>
      <c r="CJ31" s="4">
        <v>195</v>
      </c>
      <c r="CK31" s="11">
        <v>0.6</v>
      </c>
      <c r="CL31" s="5">
        <v>16.5</v>
      </c>
      <c r="CN31" s="31">
        <v>29</v>
      </c>
      <c r="CO31" s="17" t="s">
        <v>76</v>
      </c>
      <c r="CP31" s="4">
        <v>123</v>
      </c>
      <c r="CQ31" s="4">
        <v>208</v>
      </c>
      <c r="CR31" s="11">
        <v>0.59134615384615385</v>
      </c>
      <c r="CS31" s="5">
        <v>19</v>
      </c>
      <c r="CU31" s="31">
        <v>29</v>
      </c>
      <c r="CV31" s="17" t="s">
        <v>166</v>
      </c>
      <c r="CW31" s="4">
        <v>134</v>
      </c>
      <c r="CX31" s="4">
        <v>224</v>
      </c>
      <c r="CY31" s="11">
        <v>0.5982142857142857</v>
      </c>
      <c r="CZ31" s="5">
        <v>18</v>
      </c>
      <c r="DB31" s="31">
        <v>29</v>
      </c>
      <c r="DC31" s="17" t="s">
        <v>95</v>
      </c>
      <c r="DD31" s="4">
        <v>144</v>
      </c>
      <c r="DE31" s="4">
        <v>240</v>
      </c>
      <c r="DF31" s="11">
        <v>0.6</v>
      </c>
      <c r="DG31" s="5">
        <v>25</v>
      </c>
      <c r="DH31" s="3"/>
      <c r="DI31" s="31">
        <v>29</v>
      </c>
      <c r="DJ31" s="17" t="s">
        <v>104</v>
      </c>
      <c r="DK31" s="4">
        <v>154</v>
      </c>
      <c r="DL31" s="4">
        <v>255</v>
      </c>
      <c r="DM31" s="11">
        <v>0.60392156862745094</v>
      </c>
      <c r="DN31" s="5">
        <v>24</v>
      </c>
      <c r="DO31" s="3"/>
      <c r="DP31" s="31">
        <v>29</v>
      </c>
      <c r="DQ31" s="17" t="s">
        <v>76</v>
      </c>
      <c r="DR31" s="4">
        <v>163</v>
      </c>
      <c r="DS31" s="4">
        <v>271</v>
      </c>
      <c r="DT31" s="11">
        <v>0.60147601476014756</v>
      </c>
      <c r="DU31" s="5">
        <v>27</v>
      </c>
      <c r="DW31" s="31">
        <v>29</v>
      </c>
      <c r="DX31" s="17" t="s">
        <v>104</v>
      </c>
      <c r="DY31" s="4">
        <v>168</v>
      </c>
      <c r="DZ31" s="4">
        <v>277</v>
      </c>
      <c r="EA31" s="11">
        <v>0.60649819494584833</v>
      </c>
      <c r="EB31" s="5">
        <v>25</v>
      </c>
      <c r="ED31" s="31">
        <v>29</v>
      </c>
      <c r="EE31" s="17" t="s">
        <v>104</v>
      </c>
      <c r="EF31" s="4">
        <v>170</v>
      </c>
      <c r="EG31" s="4">
        <v>281</v>
      </c>
      <c r="EH31" s="11">
        <v>0.604982206405694</v>
      </c>
      <c r="EI31" s="5">
        <v>26</v>
      </c>
      <c r="EK31" s="31" t="s">
        <v>211</v>
      </c>
      <c r="EL31" s="17" t="s">
        <v>84</v>
      </c>
      <c r="EM31" s="4">
        <v>171</v>
      </c>
      <c r="EN31" s="4">
        <v>283</v>
      </c>
      <c r="EO31" s="11">
        <v>0.60424028268551233</v>
      </c>
      <c r="EP31" s="5">
        <v>29</v>
      </c>
      <c r="ER31" s="31">
        <v>29</v>
      </c>
      <c r="ES31" s="17" t="s">
        <v>128</v>
      </c>
      <c r="ET31" s="4">
        <v>172</v>
      </c>
      <c r="EU31" s="4">
        <v>284</v>
      </c>
      <c r="EV31" s="11">
        <v>0.60563380281690138</v>
      </c>
      <c r="EW31" s="5">
        <v>26</v>
      </c>
    </row>
    <row r="32" spans="1:153" x14ac:dyDescent="0.25">
      <c r="A32" s="31" t="s">
        <v>191</v>
      </c>
      <c r="B32" s="17" t="s">
        <v>114</v>
      </c>
      <c r="C32" s="4">
        <v>8.5</v>
      </c>
      <c r="D32" s="4">
        <v>16</v>
      </c>
      <c r="E32" s="11">
        <v>0.53125</v>
      </c>
      <c r="F32" s="5">
        <v>1</v>
      </c>
      <c r="H32" s="31" t="s">
        <v>212</v>
      </c>
      <c r="I32" s="17" t="s">
        <v>113</v>
      </c>
      <c r="J32" s="4">
        <v>17.5</v>
      </c>
      <c r="K32" s="4">
        <v>32</v>
      </c>
      <c r="L32" s="11">
        <v>0.546875</v>
      </c>
      <c r="M32" s="5">
        <v>2</v>
      </c>
      <c r="O32" s="31" t="s">
        <v>212</v>
      </c>
      <c r="P32" s="17" t="s">
        <v>102</v>
      </c>
      <c r="Q32" s="4">
        <v>24.5</v>
      </c>
      <c r="R32" s="4">
        <v>48</v>
      </c>
      <c r="S32" s="11">
        <v>0.51041666666666663</v>
      </c>
      <c r="T32" s="5">
        <v>3.5</v>
      </c>
      <c r="V32" s="31">
        <v>30</v>
      </c>
      <c r="W32" s="17" t="s">
        <v>77</v>
      </c>
      <c r="X32" s="4">
        <v>33.5</v>
      </c>
      <c r="Y32" s="4">
        <v>64</v>
      </c>
      <c r="Z32" s="11">
        <v>0.5234375</v>
      </c>
      <c r="AA32" s="5">
        <v>6</v>
      </c>
      <c r="AC32" s="31">
        <v>30</v>
      </c>
      <c r="AD32" s="17" t="s">
        <v>94</v>
      </c>
      <c r="AE32" s="4">
        <v>45.5</v>
      </c>
      <c r="AF32" s="4">
        <v>80</v>
      </c>
      <c r="AG32" s="11">
        <v>0.56874999999999998</v>
      </c>
      <c r="AH32" s="5">
        <v>6</v>
      </c>
      <c r="AJ32" s="31" t="s">
        <v>211</v>
      </c>
      <c r="AK32" s="17" t="s">
        <v>89</v>
      </c>
      <c r="AL32" s="4">
        <v>52.5</v>
      </c>
      <c r="AM32" s="4">
        <v>94</v>
      </c>
      <c r="AN32" s="11">
        <v>0.55851063829787229</v>
      </c>
      <c r="AO32" s="5">
        <v>7</v>
      </c>
      <c r="AQ32" s="31">
        <v>30</v>
      </c>
      <c r="AR32" s="17" t="s">
        <v>101</v>
      </c>
      <c r="AS32" s="4">
        <v>61.5</v>
      </c>
      <c r="AT32" s="4">
        <v>108</v>
      </c>
      <c r="AU32" s="11">
        <v>0.56944444444444442</v>
      </c>
      <c r="AV32" s="5">
        <v>6</v>
      </c>
      <c r="AX32" s="31" t="s">
        <v>262</v>
      </c>
      <c r="AY32" s="17" t="s">
        <v>122</v>
      </c>
      <c r="AZ32" s="4">
        <v>69.5</v>
      </c>
      <c r="BA32" s="4">
        <v>123</v>
      </c>
      <c r="BB32" s="11">
        <v>0.56504065040650409</v>
      </c>
      <c r="BC32" s="5">
        <v>10</v>
      </c>
      <c r="BE32" s="31" t="s">
        <v>262</v>
      </c>
      <c r="BF32" s="17" t="s">
        <v>122</v>
      </c>
      <c r="BG32" s="4">
        <v>78.5</v>
      </c>
      <c r="BH32" s="4">
        <v>136</v>
      </c>
      <c r="BI32" s="11">
        <v>0.57720588235294112</v>
      </c>
      <c r="BJ32" s="5">
        <v>11</v>
      </c>
      <c r="BL32" s="31" t="s">
        <v>262</v>
      </c>
      <c r="BM32" s="17" t="s">
        <v>108</v>
      </c>
      <c r="BN32" s="4">
        <v>85.5</v>
      </c>
      <c r="BO32" s="4">
        <v>150</v>
      </c>
      <c r="BP32" s="11">
        <v>0.56999999999999995</v>
      </c>
      <c r="BQ32" s="5">
        <v>14</v>
      </c>
      <c r="BS32" s="31">
        <v>30</v>
      </c>
      <c r="BT32" s="17" t="s">
        <v>117</v>
      </c>
      <c r="BU32" s="4">
        <v>95.5</v>
      </c>
      <c r="BV32" s="4">
        <v>164</v>
      </c>
      <c r="BW32" s="11">
        <v>0.58231707317073167</v>
      </c>
      <c r="BX32" s="5">
        <v>13</v>
      </c>
      <c r="BZ32" s="31">
        <v>30</v>
      </c>
      <c r="CA32" s="17" t="s">
        <v>95</v>
      </c>
      <c r="CB32" s="4">
        <v>105.5</v>
      </c>
      <c r="CC32" s="4">
        <v>180</v>
      </c>
      <c r="CD32" s="11">
        <v>0.58611111111111114</v>
      </c>
      <c r="CE32" s="5">
        <v>17</v>
      </c>
      <c r="CG32" s="31">
        <v>30</v>
      </c>
      <c r="CH32" s="17" t="s">
        <v>110</v>
      </c>
      <c r="CI32" s="4">
        <v>116</v>
      </c>
      <c r="CJ32" s="4">
        <v>195</v>
      </c>
      <c r="CK32" s="11">
        <v>0.59487179487179487</v>
      </c>
      <c r="CL32" s="5">
        <v>20</v>
      </c>
      <c r="CN32" s="31">
        <v>30</v>
      </c>
      <c r="CO32" s="17" t="s">
        <v>124</v>
      </c>
      <c r="CP32" s="4">
        <v>123</v>
      </c>
      <c r="CQ32" s="4">
        <v>208</v>
      </c>
      <c r="CR32" s="11">
        <v>0.59134615384615385</v>
      </c>
      <c r="CS32" s="5">
        <v>18.5</v>
      </c>
      <c r="CU32" s="31">
        <v>30</v>
      </c>
      <c r="CV32" s="17" t="s">
        <v>74</v>
      </c>
      <c r="CW32" s="4">
        <v>133</v>
      </c>
      <c r="CX32" s="4">
        <v>224</v>
      </c>
      <c r="CY32" s="11">
        <v>0.59375</v>
      </c>
      <c r="CZ32" s="5">
        <v>24</v>
      </c>
      <c r="DB32" s="31">
        <v>30</v>
      </c>
      <c r="DC32" s="17" t="s">
        <v>114</v>
      </c>
      <c r="DD32" s="4">
        <v>144</v>
      </c>
      <c r="DE32" s="4">
        <v>240</v>
      </c>
      <c r="DF32" s="11">
        <v>0.6</v>
      </c>
      <c r="DG32" s="5">
        <v>24</v>
      </c>
      <c r="DH32" s="3"/>
      <c r="DI32" s="31">
        <v>30</v>
      </c>
      <c r="DJ32" s="17" t="s">
        <v>124</v>
      </c>
      <c r="DK32" s="4">
        <v>154</v>
      </c>
      <c r="DL32" s="4">
        <v>255</v>
      </c>
      <c r="DM32" s="11">
        <v>0.60392156862745094</v>
      </c>
      <c r="DN32" s="5">
        <v>23.5</v>
      </c>
      <c r="DO32" s="3"/>
      <c r="DP32" s="31">
        <v>30</v>
      </c>
      <c r="DQ32" s="17" t="s">
        <v>72</v>
      </c>
      <c r="DR32" s="4">
        <v>163</v>
      </c>
      <c r="DS32" s="4">
        <v>271</v>
      </c>
      <c r="DT32" s="11">
        <v>0.60147601476014756</v>
      </c>
      <c r="DU32" s="5">
        <v>23.5</v>
      </c>
      <c r="DW32" s="31">
        <v>30</v>
      </c>
      <c r="DX32" s="17" t="s">
        <v>110</v>
      </c>
      <c r="DY32" s="4">
        <v>167</v>
      </c>
      <c r="DZ32" s="4">
        <v>277</v>
      </c>
      <c r="EA32" s="11">
        <v>0.6028880866425993</v>
      </c>
      <c r="EB32" s="5">
        <v>29</v>
      </c>
      <c r="ED32" s="31">
        <v>30</v>
      </c>
      <c r="EE32" s="17" t="s">
        <v>110</v>
      </c>
      <c r="EF32" s="4">
        <v>169</v>
      </c>
      <c r="EG32" s="4">
        <v>281</v>
      </c>
      <c r="EH32" s="11">
        <v>0.60142348754448394</v>
      </c>
      <c r="EI32" s="5">
        <v>30</v>
      </c>
      <c r="EK32" s="31">
        <v>30</v>
      </c>
      <c r="EL32" s="17" t="s">
        <v>79</v>
      </c>
      <c r="EM32" s="4">
        <v>171</v>
      </c>
      <c r="EN32" s="4">
        <v>283</v>
      </c>
      <c r="EO32" s="11">
        <v>0.60424028268551233</v>
      </c>
      <c r="EP32" s="5">
        <v>27</v>
      </c>
      <c r="ER32" s="31">
        <v>30</v>
      </c>
      <c r="ES32" s="17" t="s">
        <v>84</v>
      </c>
      <c r="ET32" s="4">
        <v>171</v>
      </c>
      <c r="EU32" s="4">
        <v>284</v>
      </c>
      <c r="EV32" s="11">
        <v>0.602112676056338</v>
      </c>
      <c r="EW32" s="5">
        <v>29</v>
      </c>
    </row>
    <row r="33" spans="1:153" x14ac:dyDescent="0.25">
      <c r="A33" s="31" t="s">
        <v>191</v>
      </c>
      <c r="B33" s="17" t="s">
        <v>117</v>
      </c>
      <c r="C33" s="4">
        <v>8.5</v>
      </c>
      <c r="D33" s="4">
        <v>16</v>
      </c>
      <c r="E33" s="11">
        <v>0.53125</v>
      </c>
      <c r="F33" s="5">
        <v>1</v>
      </c>
      <c r="H33" s="31" t="s">
        <v>212</v>
      </c>
      <c r="I33" s="17" t="s">
        <v>94</v>
      </c>
      <c r="J33" s="4">
        <v>17.5</v>
      </c>
      <c r="K33" s="4">
        <v>32</v>
      </c>
      <c r="L33" s="11">
        <v>0.546875</v>
      </c>
      <c r="M33" s="5">
        <v>2</v>
      </c>
      <c r="O33" s="31" t="s">
        <v>212</v>
      </c>
      <c r="P33" s="17" t="s">
        <v>124</v>
      </c>
      <c r="Q33" s="4">
        <v>24.5</v>
      </c>
      <c r="R33" s="4">
        <v>48</v>
      </c>
      <c r="S33" s="11">
        <v>0.51041666666666663</v>
      </c>
      <c r="T33" s="5">
        <v>3.5</v>
      </c>
      <c r="V33" s="31" t="s">
        <v>237</v>
      </c>
      <c r="W33" s="17" t="s">
        <v>114</v>
      </c>
      <c r="X33" s="4">
        <v>34.5</v>
      </c>
      <c r="Y33" s="4">
        <v>64</v>
      </c>
      <c r="Z33" s="11">
        <v>0.5390625</v>
      </c>
      <c r="AA33" s="5">
        <v>5</v>
      </c>
      <c r="AC33" s="31" t="s">
        <v>237</v>
      </c>
      <c r="AD33" s="17" t="s">
        <v>89</v>
      </c>
      <c r="AE33" s="4">
        <v>45.5</v>
      </c>
      <c r="AF33" s="4">
        <v>80</v>
      </c>
      <c r="AG33" s="11">
        <v>0.56874999999999998</v>
      </c>
      <c r="AH33" s="5">
        <v>5</v>
      </c>
      <c r="AJ33" s="31" t="s">
        <v>211</v>
      </c>
      <c r="AK33" s="17" t="s">
        <v>123</v>
      </c>
      <c r="AL33" s="4">
        <v>52.5</v>
      </c>
      <c r="AM33" s="4">
        <v>94</v>
      </c>
      <c r="AN33" s="11">
        <v>0.55851063829787229</v>
      </c>
      <c r="AO33" s="5">
        <v>7</v>
      </c>
      <c r="AQ33" s="31">
        <v>31</v>
      </c>
      <c r="AR33" s="17" t="s">
        <v>70</v>
      </c>
      <c r="AS33" s="4">
        <v>60.5</v>
      </c>
      <c r="AT33" s="4">
        <v>108</v>
      </c>
      <c r="AU33" s="11">
        <v>0.56018518518518523</v>
      </c>
      <c r="AV33" s="5">
        <v>10</v>
      </c>
      <c r="AX33" s="31">
        <v>31</v>
      </c>
      <c r="AY33" s="17" t="s">
        <v>76</v>
      </c>
      <c r="AZ33" s="4">
        <v>69.5</v>
      </c>
      <c r="BA33" s="4">
        <v>123</v>
      </c>
      <c r="BB33" s="11">
        <v>0.56504065040650409</v>
      </c>
      <c r="BC33" s="5">
        <v>8</v>
      </c>
      <c r="BE33" s="31">
        <v>31</v>
      </c>
      <c r="BF33" s="17" t="s">
        <v>108</v>
      </c>
      <c r="BG33" s="4">
        <v>77.5</v>
      </c>
      <c r="BH33" s="4">
        <v>136</v>
      </c>
      <c r="BI33" s="11">
        <v>0.56985294117647056</v>
      </c>
      <c r="BJ33" s="5">
        <v>14</v>
      </c>
      <c r="BL33" s="31" t="s">
        <v>262</v>
      </c>
      <c r="BM33" s="17" t="s">
        <v>74</v>
      </c>
      <c r="BN33" s="4">
        <v>85.5</v>
      </c>
      <c r="BO33" s="4">
        <v>150</v>
      </c>
      <c r="BP33" s="11">
        <v>0.56999999999999995</v>
      </c>
      <c r="BQ33" s="5">
        <v>14</v>
      </c>
      <c r="BS33" s="31">
        <v>31</v>
      </c>
      <c r="BT33" s="17" t="s">
        <v>125</v>
      </c>
      <c r="BU33" s="4">
        <v>94.5</v>
      </c>
      <c r="BV33" s="4">
        <v>164</v>
      </c>
      <c r="BW33" s="11">
        <v>0.57621951219512191</v>
      </c>
      <c r="BX33" s="5">
        <v>16</v>
      </c>
      <c r="BZ33" s="31">
        <v>31</v>
      </c>
      <c r="CA33" s="17" t="s">
        <v>90</v>
      </c>
      <c r="CB33" s="4">
        <v>105.5</v>
      </c>
      <c r="CC33" s="4">
        <v>180</v>
      </c>
      <c r="CD33" s="11">
        <v>0.58611111111111114</v>
      </c>
      <c r="CE33" s="5">
        <v>16.5</v>
      </c>
      <c r="CG33" s="31">
        <v>31</v>
      </c>
      <c r="CH33" s="17" t="s">
        <v>95</v>
      </c>
      <c r="CI33" s="4">
        <v>116</v>
      </c>
      <c r="CJ33" s="4">
        <v>195</v>
      </c>
      <c r="CK33" s="11">
        <v>0.59487179487179487</v>
      </c>
      <c r="CL33" s="5">
        <v>19</v>
      </c>
      <c r="CN33" s="31">
        <v>31</v>
      </c>
      <c r="CO33" s="17" t="s">
        <v>104</v>
      </c>
      <c r="CP33" s="4">
        <v>123</v>
      </c>
      <c r="CQ33" s="4">
        <v>208</v>
      </c>
      <c r="CR33" s="11">
        <v>0.59134615384615385</v>
      </c>
      <c r="CS33" s="5">
        <v>18</v>
      </c>
      <c r="CU33" s="31">
        <v>31</v>
      </c>
      <c r="CV33" s="17" t="s">
        <v>95</v>
      </c>
      <c r="CW33" s="4">
        <v>133</v>
      </c>
      <c r="CX33" s="4">
        <v>224</v>
      </c>
      <c r="CY33" s="11">
        <v>0.59375</v>
      </c>
      <c r="CZ33" s="5">
        <v>23</v>
      </c>
      <c r="DB33" s="31" t="s">
        <v>237</v>
      </c>
      <c r="DC33" s="17" t="s">
        <v>108</v>
      </c>
      <c r="DD33" s="4">
        <v>144</v>
      </c>
      <c r="DE33" s="4">
        <v>240</v>
      </c>
      <c r="DF33" s="11">
        <v>0.6</v>
      </c>
      <c r="DG33" s="5">
        <v>23</v>
      </c>
      <c r="DH33" s="3"/>
      <c r="DI33" s="31">
        <v>31</v>
      </c>
      <c r="DJ33" s="17" t="s">
        <v>90</v>
      </c>
      <c r="DK33" s="4">
        <v>153</v>
      </c>
      <c r="DL33" s="4">
        <v>255</v>
      </c>
      <c r="DM33" s="11">
        <v>0.6</v>
      </c>
      <c r="DN33" s="5">
        <v>25.5</v>
      </c>
      <c r="DO33" s="3"/>
      <c r="DP33" s="31">
        <v>31</v>
      </c>
      <c r="DQ33" s="17" t="s">
        <v>110</v>
      </c>
      <c r="DR33" s="4">
        <v>162</v>
      </c>
      <c r="DS33" s="4">
        <v>271</v>
      </c>
      <c r="DT33" s="11">
        <v>0.59778597785977861</v>
      </c>
      <c r="DU33" s="5">
        <v>28</v>
      </c>
      <c r="DW33" s="31">
        <v>31</v>
      </c>
      <c r="DX33" s="17" t="s">
        <v>120</v>
      </c>
      <c r="DY33" s="4">
        <v>167</v>
      </c>
      <c r="DZ33" s="4">
        <v>277</v>
      </c>
      <c r="EA33" s="11">
        <v>0.6028880866425993</v>
      </c>
      <c r="EB33" s="5">
        <v>26</v>
      </c>
      <c r="ED33" s="31">
        <v>31</v>
      </c>
      <c r="EE33" s="17" t="s">
        <v>114</v>
      </c>
      <c r="EF33" s="4">
        <v>169</v>
      </c>
      <c r="EG33" s="4">
        <v>281</v>
      </c>
      <c r="EH33" s="11">
        <v>0.60142348754448394</v>
      </c>
      <c r="EI33" s="5">
        <v>29</v>
      </c>
      <c r="EK33" s="31">
        <v>31</v>
      </c>
      <c r="EL33" s="17" t="s">
        <v>128</v>
      </c>
      <c r="EM33" s="4">
        <v>171</v>
      </c>
      <c r="EN33" s="4">
        <v>283</v>
      </c>
      <c r="EO33" s="11">
        <v>0.60424028268551233</v>
      </c>
      <c r="EP33" s="5">
        <v>25</v>
      </c>
      <c r="ER33" s="31">
        <v>31</v>
      </c>
      <c r="ES33" s="17" t="s">
        <v>79</v>
      </c>
      <c r="ET33" s="4">
        <v>171</v>
      </c>
      <c r="EU33" s="4">
        <v>284</v>
      </c>
      <c r="EV33" s="11">
        <v>0.602112676056338</v>
      </c>
      <c r="EW33" s="5">
        <v>27</v>
      </c>
    </row>
    <row r="34" spans="1:153" x14ac:dyDescent="0.25">
      <c r="A34" s="31" t="s">
        <v>191</v>
      </c>
      <c r="B34" s="17" t="s">
        <v>119</v>
      </c>
      <c r="C34" s="4">
        <v>8.5</v>
      </c>
      <c r="D34" s="4">
        <v>16</v>
      </c>
      <c r="E34" s="11">
        <v>0.53125</v>
      </c>
      <c r="F34" s="5">
        <v>1</v>
      </c>
      <c r="H34" s="31" t="s">
        <v>213</v>
      </c>
      <c r="I34" s="17" t="s">
        <v>118</v>
      </c>
      <c r="J34" s="4">
        <v>17.5</v>
      </c>
      <c r="K34" s="4">
        <v>32</v>
      </c>
      <c r="L34" s="11">
        <v>0.546875</v>
      </c>
      <c r="M34" s="5">
        <v>1.5</v>
      </c>
      <c r="O34" s="31">
        <v>32</v>
      </c>
      <c r="P34" s="17" t="s">
        <v>80</v>
      </c>
      <c r="Q34" s="4">
        <v>24.5</v>
      </c>
      <c r="R34" s="4">
        <v>48</v>
      </c>
      <c r="S34" s="11">
        <v>0.51041666666666663</v>
      </c>
      <c r="T34" s="5">
        <v>3</v>
      </c>
      <c r="V34" s="31" t="s">
        <v>237</v>
      </c>
      <c r="W34" s="17" t="s">
        <v>94</v>
      </c>
      <c r="X34" s="4">
        <v>34.5</v>
      </c>
      <c r="Y34" s="4">
        <v>64</v>
      </c>
      <c r="Z34" s="11">
        <v>0.5390625</v>
      </c>
      <c r="AA34" s="5">
        <v>5</v>
      </c>
      <c r="AC34" s="31" t="s">
        <v>237</v>
      </c>
      <c r="AD34" s="17" t="s">
        <v>78</v>
      </c>
      <c r="AE34" s="4">
        <v>45.5</v>
      </c>
      <c r="AF34" s="4">
        <v>80</v>
      </c>
      <c r="AG34" s="11">
        <v>0.56874999999999998</v>
      </c>
      <c r="AH34" s="5">
        <v>5</v>
      </c>
      <c r="AJ34" s="31">
        <v>32</v>
      </c>
      <c r="AK34" s="17" t="s">
        <v>76</v>
      </c>
      <c r="AL34" s="4">
        <v>52.5</v>
      </c>
      <c r="AM34" s="4">
        <v>94</v>
      </c>
      <c r="AN34" s="11">
        <v>0.55851063829787229</v>
      </c>
      <c r="AO34" s="5">
        <v>5</v>
      </c>
      <c r="AQ34" s="31">
        <v>32</v>
      </c>
      <c r="AR34" s="17" t="s">
        <v>128</v>
      </c>
      <c r="AS34" s="4">
        <v>60.5</v>
      </c>
      <c r="AT34" s="4">
        <v>108</v>
      </c>
      <c r="AU34" s="11">
        <v>0.56018518518518523</v>
      </c>
      <c r="AV34" s="5">
        <v>8</v>
      </c>
      <c r="AX34" s="31" t="s">
        <v>213</v>
      </c>
      <c r="AY34" s="17" t="s">
        <v>120</v>
      </c>
      <c r="AZ34" s="4">
        <v>68.5</v>
      </c>
      <c r="BA34" s="4">
        <v>123</v>
      </c>
      <c r="BB34" s="11">
        <v>0.55691056910569103</v>
      </c>
      <c r="BC34" s="5">
        <v>11</v>
      </c>
      <c r="BE34" s="31">
        <v>32</v>
      </c>
      <c r="BF34" s="17" t="s">
        <v>74</v>
      </c>
      <c r="BG34" s="4">
        <v>77.5</v>
      </c>
      <c r="BH34" s="4">
        <v>136</v>
      </c>
      <c r="BI34" s="11">
        <v>0.56985294117647056</v>
      </c>
      <c r="BJ34" s="5">
        <v>13</v>
      </c>
      <c r="BL34" s="31">
        <v>32</v>
      </c>
      <c r="BM34" s="17" t="s">
        <v>90</v>
      </c>
      <c r="BN34" s="4">
        <v>85.5</v>
      </c>
      <c r="BO34" s="4">
        <v>150</v>
      </c>
      <c r="BP34" s="11">
        <v>0.56999999999999995</v>
      </c>
      <c r="BQ34" s="5">
        <v>13.5</v>
      </c>
      <c r="BS34" s="31" t="s">
        <v>213</v>
      </c>
      <c r="BT34" s="17" t="s">
        <v>89</v>
      </c>
      <c r="BU34" s="4">
        <v>94.5</v>
      </c>
      <c r="BV34" s="4">
        <v>164</v>
      </c>
      <c r="BW34" s="11">
        <v>0.57621951219512191</v>
      </c>
      <c r="BX34" s="5">
        <v>15</v>
      </c>
      <c r="BZ34" s="31">
        <v>32</v>
      </c>
      <c r="CA34" s="17" t="s">
        <v>79</v>
      </c>
      <c r="CB34" s="4">
        <v>105.5</v>
      </c>
      <c r="CC34" s="4">
        <v>180</v>
      </c>
      <c r="CD34" s="11">
        <v>0.58611111111111114</v>
      </c>
      <c r="CE34" s="5">
        <v>16</v>
      </c>
      <c r="CG34" s="31">
        <v>32</v>
      </c>
      <c r="CH34" s="17" t="s">
        <v>104</v>
      </c>
      <c r="CI34" s="4">
        <v>116</v>
      </c>
      <c r="CJ34" s="4">
        <v>195</v>
      </c>
      <c r="CK34" s="11">
        <v>0.59487179487179487</v>
      </c>
      <c r="CL34" s="5">
        <v>16</v>
      </c>
      <c r="CN34" s="31">
        <v>32</v>
      </c>
      <c r="CO34" s="17" t="s">
        <v>77</v>
      </c>
      <c r="CP34" s="4">
        <v>122</v>
      </c>
      <c r="CQ34" s="4">
        <v>208</v>
      </c>
      <c r="CR34" s="11">
        <v>0.58653846153846156</v>
      </c>
      <c r="CS34" s="5">
        <v>24</v>
      </c>
      <c r="CU34" s="31" t="s">
        <v>213</v>
      </c>
      <c r="CV34" s="17" t="s">
        <v>114</v>
      </c>
      <c r="CW34" s="4">
        <v>133</v>
      </c>
      <c r="CX34" s="4">
        <v>224</v>
      </c>
      <c r="CY34" s="11">
        <v>0.59375</v>
      </c>
      <c r="CZ34" s="5">
        <v>22</v>
      </c>
      <c r="DB34" s="31" t="s">
        <v>237</v>
      </c>
      <c r="DC34" s="17" t="s">
        <v>79</v>
      </c>
      <c r="DD34" s="4">
        <v>144</v>
      </c>
      <c r="DE34" s="4">
        <v>240</v>
      </c>
      <c r="DF34" s="11">
        <v>0.6</v>
      </c>
      <c r="DG34" s="5">
        <v>23</v>
      </c>
      <c r="DH34" s="3"/>
      <c r="DI34" s="31" t="s">
        <v>213</v>
      </c>
      <c r="DJ34" s="17" t="s">
        <v>79</v>
      </c>
      <c r="DK34" s="4">
        <v>153</v>
      </c>
      <c r="DL34" s="4">
        <v>255</v>
      </c>
      <c r="DM34" s="11">
        <v>0.6</v>
      </c>
      <c r="DN34" s="5">
        <v>24</v>
      </c>
      <c r="DO34" s="3"/>
      <c r="DP34" s="31">
        <v>32</v>
      </c>
      <c r="DQ34" s="17" t="s">
        <v>120</v>
      </c>
      <c r="DR34" s="4">
        <v>162</v>
      </c>
      <c r="DS34" s="4">
        <v>271</v>
      </c>
      <c r="DT34" s="11">
        <v>0.59778597785977861</v>
      </c>
      <c r="DU34" s="5">
        <v>25</v>
      </c>
      <c r="DW34" s="31">
        <v>32</v>
      </c>
      <c r="DX34" s="17" t="s">
        <v>72</v>
      </c>
      <c r="DY34" s="4">
        <v>167</v>
      </c>
      <c r="DZ34" s="4">
        <v>277</v>
      </c>
      <c r="EA34" s="11">
        <v>0.6028880866425993</v>
      </c>
      <c r="EB34" s="5">
        <v>24.5</v>
      </c>
      <c r="ED34" s="31">
        <v>32</v>
      </c>
      <c r="EE34" s="17" t="s">
        <v>79</v>
      </c>
      <c r="EF34" s="4">
        <v>169</v>
      </c>
      <c r="EG34" s="4">
        <v>281</v>
      </c>
      <c r="EH34" s="11">
        <v>0.60142348754448394</v>
      </c>
      <c r="EI34" s="5">
        <v>26</v>
      </c>
      <c r="EK34" s="31">
        <v>32</v>
      </c>
      <c r="EL34" s="17" t="s">
        <v>104</v>
      </c>
      <c r="EM34" s="4">
        <v>170</v>
      </c>
      <c r="EN34" s="4">
        <v>283</v>
      </c>
      <c r="EO34" s="11">
        <v>0.60070671378091878</v>
      </c>
      <c r="EP34" s="5">
        <v>26</v>
      </c>
      <c r="ER34" s="31">
        <v>32</v>
      </c>
      <c r="ES34" s="17" t="s">
        <v>72</v>
      </c>
      <c r="ET34" s="4">
        <v>171</v>
      </c>
      <c r="EU34" s="4">
        <v>284</v>
      </c>
      <c r="EV34" s="11">
        <v>0.602112676056338</v>
      </c>
      <c r="EW34" s="5">
        <v>26.5</v>
      </c>
    </row>
    <row r="35" spans="1:153" x14ac:dyDescent="0.25">
      <c r="A35" s="31" t="s">
        <v>191</v>
      </c>
      <c r="B35" s="17" t="s">
        <v>122</v>
      </c>
      <c r="C35" s="4">
        <v>8.5</v>
      </c>
      <c r="D35" s="4">
        <v>16</v>
      </c>
      <c r="E35" s="11">
        <v>0.53125</v>
      </c>
      <c r="F35" s="5">
        <v>1</v>
      </c>
      <c r="H35" s="31" t="s">
        <v>213</v>
      </c>
      <c r="I35" s="17" t="s">
        <v>100</v>
      </c>
      <c r="J35" s="4">
        <v>17.5</v>
      </c>
      <c r="K35" s="4">
        <v>32</v>
      </c>
      <c r="L35" s="11">
        <v>0.546875</v>
      </c>
      <c r="M35" s="5">
        <v>1.5</v>
      </c>
      <c r="O35" s="31">
        <v>33</v>
      </c>
      <c r="P35" s="17" t="s">
        <v>98</v>
      </c>
      <c r="Q35" s="4">
        <v>24.5</v>
      </c>
      <c r="R35" s="4">
        <v>48</v>
      </c>
      <c r="S35" s="11">
        <v>0.51041666666666663</v>
      </c>
      <c r="T35" s="5">
        <v>2.5</v>
      </c>
      <c r="V35" s="31" t="s">
        <v>237</v>
      </c>
      <c r="W35" s="17" t="s">
        <v>122</v>
      </c>
      <c r="X35" s="4">
        <v>34.5</v>
      </c>
      <c r="Y35" s="4">
        <v>64</v>
      </c>
      <c r="Z35" s="11">
        <v>0.5390625</v>
      </c>
      <c r="AA35" s="5">
        <v>5</v>
      </c>
      <c r="AC35" s="31">
        <v>33</v>
      </c>
      <c r="AD35" s="17" t="s">
        <v>76</v>
      </c>
      <c r="AE35" s="4">
        <v>45.5</v>
      </c>
      <c r="AF35" s="4">
        <v>80</v>
      </c>
      <c r="AG35" s="11">
        <v>0.56874999999999998</v>
      </c>
      <c r="AH35" s="5">
        <v>4</v>
      </c>
      <c r="AJ35" s="31" t="s">
        <v>254</v>
      </c>
      <c r="AK35" s="17" t="s">
        <v>128</v>
      </c>
      <c r="AL35" s="4">
        <v>51.5</v>
      </c>
      <c r="AM35" s="4">
        <v>94</v>
      </c>
      <c r="AN35" s="11">
        <v>0.5478723404255319</v>
      </c>
      <c r="AO35" s="5">
        <v>7</v>
      </c>
      <c r="AQ35" s="31">
        <v>33</v>
      </c>
      <c r="AR35" s="17" t="s">
        <v>76</v>
      </c>
      <c r="AS35" s="4">
        <v>60.5</v>
      </c>
      <c r="AT35" s="4">
        <v>108</v>
      </c>
      <c r="AU35" s="11">
        <v>0.56018518518518523</v>
      </c>
      <c r="AV35" s="5">
        <v>6</v>
      </c>
      <c r="AX35" s="31" t="s">
        <v>213</v>
      </c>
      <c r="AY35" s="17" t="s">
        <v>95</v>
      </c>
      <c r="AZ35" s="4">
        <v>68.5</v>
      </c>
      <c r="BA35" s="4">
        <v>123</v>
      </c>
      <c r="BB35" s="11">
        <v>0.55691056910569103</v>
      </c>
      <c r="BC35" s="5">
        <v>11</v>
      </c>
      <c r="BE35" s="31">
        <v>33</v>
      </c>
      <c r="BF35" s="17" t="s">
        <v>95</v>
      </c>
      <c r="BG35" s="4">
        <v>77.5</v>
      </c>
      <c r="BH35" s="4">
        <v>136</v>
      </c>
      <c r="BI35" s="11">
        <v>0.56985294117647056</v>
      </c>
      <c r="BJ35" s="5">
        <v>12</v>
      </c>
      <c r="BL35" s="31">
        <v>33</v>
      </c>
      <c r="BM35" s="17" t="s">
        <v>122</v>
      </c>
      <c r="BN35" s="4">
        <v>85.5</v>
      </c>
      <c r="BO35" s="4">
        <v>150</v>
      </c>
      <c r="BP35" s="11">
        <v>0.56999999999999995</v>
      </c>
      <c r="BQ35" s="5">
        <v>12</v>
      </c>
      <c r="BS35" s="31" t="s">
        <v>213</v>
      </c>
      <c r="BT35" s="17" t="s">
        <v>99</v>
      </c>
      <c r="BU35" s="4">
        <v>94.5</v>
      </c>
      <c r="BV35" s="4">
        <v>164</v>
      </c>
      <c r="BW35" s="11">
        <v>0.57621951219512191</v>
      </c>
      <c r="BX35" s="5">
        <v>15</v>
      </c>
      <c r="BZ35" s="31">
        <v>33</v>
      </c>
      <c r="CA35" s="17" t="s">
        <v>101</v>
      </c>
      <c r="CB35" s="4">
        <v>105.5</v>
      </c>
      <c r="CC35" s="4">
        <v>180</v>
      </c>
      <c r="CD35" s="11">
        <v>0.58611111111111114</v>
      </c>
      <c r="CE35" s="5">
        <v>13</v>
      </c>
      <c r="CG35" s="31">
        <v>33</v>
      </c>
      <c r="CH35" s="17" t="s">
        <v>114</v>
      </c>
      <c r="CI35" s="4">
        <v>115</v>
      </c>
      <c r="CJ35" s="4">
        <v>195</v>
      </c>
      <c r="CK35" s="11">
        <v>0.58974358974358976</v>
      </c>
      <c r="CL35" s="5">
        <v>20</v>
      </c>
      <c r="CN35" s="31">
        <v>33</v>
      </c>
      <c r="CO35" s="17" t="s">
        <v>110</v>
      </c>
      <c r="CP35" s="4">
        <v>122</v>
      </c>
      <c r="CQ35" s="4">
        <v>208</v>
      </c>
      <c r="CR35" s="11">
        <v>0.58653846153846156</v>
      </c>
      <c r="CS35" s="5">
        <v>22</v>
      </c>
      <c r="CU35" s="31" t="s">
        <v>213</v>
      </c>
      <c r="CV35" s="17" t="s">
        <v>79</v>
      </c>
      <c r="CW35" s="4">
        <v>133</v>
      </c>
      <c r="CX35" s="4">
        <v>224</v>
      </c>
      <c r="CY35" s="11">
        <v>0.59375</v>
      </c>
      <c r="CZ35" s="5">
        <v>22</v>
      </c>
      <c r="DB35" s="31">
        <v>33</v>
      </c>
      <c r="DC35" s="17" t="s">
        <v>166</v>
      </c>
      <c r="DD35" s="4">
        <v>144</v>
      </c>
      <c r="DE35" s="4">
        <v>240</v>
      </c>
      <c r="DF35" s="11">
        <v>0.6</v>
      </c>
      <c r="DG35" s="5">
        <v>19</v>
      </c>
      <c r="DH35" s="3"/>
      <c r="DI35" s="31" t="s">
        <v>213</v>
      </c>
      <c r="DJ35" s="17" t="s">
        <v>122</v>
      </c>
      <c r="DK35" s="4">
        <v>153</v>
      </c>
      <c r="DL35" s="4">
        <v>255</v>
      </c>
      <c r="DM35" s="11">
        <v>0.6</v>
      </c>
      <c r="DN35" s="5">
        <v>24</v>
      </c>
      <c r="DO35" s="3"/>
      <c r="DP35" s="31">
        <v>33</v>
      </c>
      <c r="DQ35" s="17" t="s">
        <v>79</v>
      </c>
      <c r="DR35" s="4">
        <v>162</v>
      </c>
      <c r="DS35" s="4">
        <v>271</v>
      </c>
      <c r="DT35" s="11">
        <v>0.59778597785977861</v>
      </c>
      <c r="DU35" s="5">
        <v>24</v>
      </c>
      <c r="DW35" s="31">
        <v>33</v>
      </c>
      <c r="DX35" s="17" t="s">
        <v>114</v>
      </c>
      <c r="DY35" s="4">
        <v>166</v>
      </c>
      <c r="DZ35" s="4">
        <v>277</v>
      </c>
      <c r="EA35" s="11">
        <v>0.59927797833935015</v>
      </c>
      <c r="EB35" s="5">
        <v>28</v>
      </c>
      <c r="ED35" s="31">
        <v>33</v>
      </c>
      <c r="EE35" s="17" t="s">
        <v>72</v>
      </c>
      <c r="EF35" s="4">
        <v>169</v>
      </c>
      <c r="EG35" s="4">
        <v>281</v>
      </c>
      <c r="EH35" s="11">
        <v>0.60142348754448394</v>
      </c>
      <c r="EI35" s="5">
        <v>25.5</v>
      </c>
      <c r="EK35" s="31">
        <v>33</v>
      </c>
      <c r="EL35" s="17" t="s">
        <v>72</v>
      </c>
      <c r="EM35" s="4">
        <v>170</v>
      </c>
      <c r="EN35" s="4">
        <v>283</v>
      </c>
      <c r="EO35" s="11">
        <v>0.60070671378091878</v>
      </c>
      <c r="EP35" s="5">
        <v>25.5</v>
      </c>
      <c r="ER35" s="31">
        <v>33</v>
      </c>
      <c r="ES35" s="17" t="s">
        <v>120</v>
      </c>
      <c r="ET35" s="4">
        <v>170</v>
      </c>
      <c r="EU35" s="4">
        <v>284</v>
      </c>
      <c r="EV35" s="11">
        <v>0.59859154929577463</v>
      </c>
      <c r="EW35" s="5">
        <v>29</v>
      </c>
    </row>
    <row r="36" spans="1:153" x14ac:dyDescent="0.25">
      <c r="A36" s="31" t="s">
        <v>191</v>
      </c>
      <c r="B36" s="17" t="s">
        <v>120</v>
      </c>
      <c r="C36" s="4">
        <v>8.5</v>
      </c>
      <c r="D36" s="4">
        <v>16</v>
      </c>
      <c r="E36" s="11">
        <v>0.53125</v>
      </c>
      <c r="F36" s="5">
        <v>1</v>
      </c>
      <c r="H36" s="31">
        <v>34</v>
      </c>
      <c r="I36" s="17" t="s">
        <v>200</v>
      </c>
      <c r="J36" s="4">
        <v>17.5</v>
      </c>
      <c r="K36" s="4">
        <v>32</v>
      </c>
      <c r="L36" s="11">
        <v>0.546875</v>
      </c>
      <c r="M36" s="5">
        <v>1</v>
      </c>
      <c r="O36" s="31">
        <v>34</v>
      </c>
      <c r="P36" s="17" t="s">
        <v>78</v>
      </c>
      <c r="Q36" s="4">
        <v>24.5</v>
      </c>
      <c r="R36" s="4">
        <v>48</v>
      </c>
      <c r="S36" s="11">
        <v>0.51041666666666663</v>
      </c>
      <c r="T36" s="5">
        <v>2</v>
      </c>
      <c r="V36" s="31">
        <v>34</v>
      </c>
      <c r="W36" s="17" t="s">
        <v>200</v>
      </c>
      <c r="X36" s="4">
        <v>34.5</v>
      </c>
      <c r="Y36" s="4">
        <v>64</v>
      </c>
      <c r="Z36" s="11">
        <v>0.5390625</v>
      </c>
      <c r="AA36" s="5">
        <v>4</v>
      </c>
      <c r="AC36" s="31">
        <v>34</v>
      </c>
      <c r="AD36" s="17" t="s">
        <v>122</v>
      </c>
      <c r="AE36" s="4">
        <v>44.5</v>
      </c>
      <c r="AF36" s="4">
        <v>80</v>
      </c>
      <c r="AG36" s="11">
        <v>0.55625000000000002</v>
      </c>
      <c r="AH36" s="5">
        <v>7</v>
      </c>
      <c r="AJ36" s="31" t="s">
        <v>254</v>
      </c>
      <c r="AK36" s="17" t="s">
        <v>120</v>
      </c>
      <c r="AL36" s="4">
        <v>51.5</v>
      </c>
      <c r="AM36" s="4">
        <v>94</v>
      </c>
      <c r="AN36" s="11">
        <v>0.5478723404255319</v>
      </c>
      <c r="AO36" s="5">
        <v>7</v>
      </c>
      <c r="AQ36" s="31">
        <v>34</v>
      </c>
      <c r="AR36" s="17" t="s">
        <v>78</v>
      </c>
      <c r="AS36" s="4">
        <v>59.5</v>
      </c>
      <c r="AT36" s="4">
        <v>108</v>
      </c>
      <c r="AU36" s="11">
        <v>0.55092592592592593</v>
      </c>
      <c r="AV36" s="5">
        <v>9</v>
      </c>
      <c r="AX36" s="31">
        <v>34</v>
      </c>
      <c r="AY36" s="17" t="s">
        <v>128</v>
      </c>
      <c r="AZ36" s="4">
        <v>68.5</v>
      </c>
      <c r="BA36" s="4">
        <v>123</v>
      </c>
      <c r="BB36" s="11">
        <v>0.55691056910569103</v>
      </c>
      <c r="BC36" s="5">
        <v>10</v>
      </c>
      <c r="BE36" s="31" t="s">
        <v>264</v>
      </c>
      <c r="BF36" s="17" t="s">
        <v>128</v>
      </c>
      <c r="BG36" s="4">
        <v>77.5</v>
      </c>
      <c r="BH36" s="4">
        <v>136</v>
      </c>
      <c r="BI36" s="11">
        <v>0.56985294117647056</v>
      </c>
      <c r="BJ36" s="5">
        <v>11</v>
      </c>
      <c r="BL36" s="31">
        <v>34</v>
      </c>
      <c r="BM36" s="17" t="s">
        <v>112</v>
      </c>
      <c r="BN36" s="4">
        <v>85.5</v>
      </c>
      <c r="BO36" s="4">
        <v>150</v>
      </c>
      <c r="BP36" s="11">
        <v>0.56999999999999995</v>
      </c>
      <c r="BQ36" s="5">
        <v>11</v>
      </c>
      <c r="BS36" s="31">
        <v>34</v>
      </c>
      <c r="BT36" s="17" t="s">
        <v>120</v>
      </c>
      <c r="BU36" s="4">
        <v>94.5</v>
      </c>
      <c r="BV36" s="4">
        <v>164</v>
      </c>
      <c r="BW36" s="11">
        <v>0.57621951219512191</v>
      </c>
      <c r="BX36" s="5">
        <v>14</v>
      </c>
      <c r="BZ36" s="31">
        <v>34</v>
      </c>
      <c r="CA36" s="17" t="s">
        <v>110</v>
      </c>
      <c r="CB36" s="4">
        <v>104.5</v>
      </c>
      <c r="CC36" s="4">
        <v>180</v>
      </c>
      <c r="CD36" s="11">
        <v>0.5805555555555556</v>
      </c>
      <c r="CE36" s="5">
        <v>18</v>
      </c>
      <c r="CG36" s="31">
        <v>34</v>
      </c>
      <c r="CH36" s="17" t="s">
        <v>108</v>
      </c>
      <c r="CI36" s="4">
        <v>115</v>
      </c>
      <c r="CJ36" s="4">
        <v>195</v>
      </c>
      <c r="CK36" s="11">
        <v>0.58974358974358976</v>
      </c>
      <c r="CL36" s="5">
        <v>19</v>
      </c>
      <c r="CN36" s="31" t="s">
        <v>264</v>
      </c>
      <c r="CO36" s="17" t="s">
        <v>114</v>
      </c>
      <c r="CP36" s="4">
        <v>122</v>
      </c>
      <c r="CQ36" s="4">
        <v>208</v>
      </c>
      <c r="CR36" s="11">
        <v>0.58653846153846156</v>
      </c>
      <c r="CS36" s="5">
        <v>20</v>
      </c>
      <c r="CU36" s="31">
        <v>34</v>
      </c>
      <c r="CV36" s="17" t="s">
        <v>120</v>
      </c>
      <c r="CW36" s="4">
        <v>133</v>
      </c>
      <c r="CX36" s="4">
        <v>224</v>
      </c>
      <c r="CY36" s="11">
        <v>0.59375</v>
      </c>
      <c r="CZ36" s="5">
        <v>20</v>
      </c>
      <c r="DB36" s="31" t="s">
        <v>264</v>
      </c>
      <c r="DC36" s="17" t="s">
        <v>124</v>
      </c>
      <c r="DD36" s="4">
        <v>143</v>
      </c>
      <c r="DE36" s="4">
        <v>240</v>
      </c>
      <c r="DF36" s="11">
        <v>0.59583333333333333</v>
      </c>
      <c r="DG36" s="5">
        <v>21.5</v>
      </c>
      <c r="DH36" s="3"/>
      <c r="DI36" s="31">
        <v>34</v>
      </c>
      <c r="DJ36" s="17" t="s">
        <v>72</v>
      </c>
      <c r="DK36" s="4">
        <v>153</v>
      </c>
      <c r="DL36" s="4">
        <v>255</v>
      </c>
      <c r="DM36" s="11">
        <v>0.6</v>
      </c>
      <c r="DN36" s="5">
        <v>22.5</v>
      </c>
      <c r="DO36" s="3"/>
      <c r="DP36" s="31">
        <v>34</v>
      </c>
      <c r="DQ36" s="17" t="s">
        <v>124</v>
      </c>
      <c r="DR36" s="4">
        <v>162</v>
      </c>
      <c r="DS36" s="4">
        <v>271</v>
      </c>
      <c r="DT36" s="11">
        <v>0.59778597785977861</v>
      </c>
      <c r="DU36" s="5">
        <v>23.5</v>
      </c>
      <c r="DW36" s="31">
        <v>34</v>
      </c>
      <c r="DX36" s="17" t="s">
        <v>79</v>
      </c>
      <c r="DY36" s="4">
        <v>166</v>
      </c>
      <c r="DZ36" s="4">
        <v>277</v>
      </c>
      <c r="EA36" s="11">
        <v>0.59927797833935015</v>
      </c>
      <c r="EB36" s="5">
        <v>25</v>
      </c>
      <c r="ED36" s="31">
        <v>34</v>
      </c>
      <c r="EE36" s="17" t="s">
        <v>128</v>
      </c>
      <c r="EF36" s="4">
        <v>169</v>
      </c>
      <c r="EG36" s="4">
        <v>281</v>
      </c>
      <c r="EH36" s="11">
        <v>0.60142348754448394</v>
      </c>
      <c r="EI36" s="5">
        <v>24</v>
      </c>
      <c r="EK36" s="31">
        <v>34</v>
      </c>
      <c r="EL36" s="17" t="s">
        <v>114</v>
      </c>
      <c r="EM36" s="4">
        <v>169</v>
      </c>
      <c r="EN36" s="4">
        <v>283</v>
      </c>
      <c r="EO36" s="11">
        <v>0.59717314487632511</v>
      </c>
      <c r="EP36" s="5">
        <v>29</v>
      </c>
      <c r="ER36" s="31">
        <v>34</v>
      </c>
      <c r="ES36" s="17" t="s">
        <v>104</v>
      </c>
      <c r="ET36" s="4">
        <v>170</v>
      </c>
      <c r="EU36" s="4">
        <v>284</v>
      </c>
      <c r="EV36" s="11">
        <v>0.59859154929577463</v>
      </c>
      <c r="EW36" s="5">
        <v>27</v>
      </c>
    </row>
    <row r="37" spans="1:153" x14ac:dyDescent="0.25">
      <c r="A37" s="31" t="s">
        <v>192</v>
      </c>
      <c r="B37" s="17" t="s">
        <v>72</v>
      </c>
      <c r="C37" s="4">
        <v>8.5</v>
      </c>
      <c r="D37" s="4">
        <v>16</v>
      </c>
      <c r="E37" s="11">
        <v>0.53125</v>
      </c>
      <c r="F37" s="5">
        <v>0.5</v>
      </c>
      <c r="H37" s="31" t="s">
        <v>192</v>
      </c>
      <c r="I37" s="17" t="s">
        <v>96</v>
      </c>
      <c r="J37" s="4">
        <v>16.5</v>
      </c>
      <c r="K37" s="4">
        <v>32</v>
      </c>
      <c r="L37" s="11">
        <v>0.515625</v>
      </c>
      <c r="M37" s="5">
        <v>3</v>
      </c>
      <c r="O37" s="31">
        <v>35</v>
      </c>
      <c r="P37" s="17" t="s">
        <v>72</v>
      </c>
      <c r="Q37" s="4">
        <v>24.5</v>
      </c>
      <c r="R37" s="4">
        <v>48</v>
      </c>
      <c r="S37" s="11">
        <v>0.51041666666666663</v>
      </c>
      <c r="T37" s="5">
        <v>1.5</v>
      </c>
      <c r="V37" s="31">
        <v>35</v>
      </c>
      <c r="W37" s="17" t="s">
        <v>118</v>
      </c>
      <c r="X37" s="4">
        <v>34.5</v>
      </c>
      <c r="Y37" s="4">
        <v>64</v>
      </c>
      <c r="Z37" s="11">
        <v>0.5390625</v>
      </c>
      <c r="AA37" s="5">
        <v>3.5</v>
      </c>
      <c r="AC37" s="31">
        <v>35</v>
      </c>
      <c r="AD37" s="17" t="s">
        <v>80</v>
      </c>
      <c r="AE37" s="4">
        <v>44.5</v>
      </c>
      <c r="AF37" s="4">
        <v>80</v>
      </c>
      <c r="AG37" s="11">
        <v>0.55625000000000002</v>
      </c>
      <c r="AH37" s="5">
        <v>5</v>
      </c>
      <c r="AJ37" s="31">
        <v>35</v>
      </c>
      <c r="AK37" s="17" t="s">
        <v>101</v>
      </c>
      <c r="AL37" s="4">
        <v>51.5</v>
      </c>
      <c r="AM37" s="4">
        <v>94</v>
      </c>
      <c r="AN37" s="11">
        <v>0.5478723404255319</v>
      </c>
      <c r="AO37" s="5">
        <v>5</v>
      </c>
      <c r="AQ37" s="31">
        <v>35</v>
      </c>
      <c r="AR37" s="17" t="s">
        <v>118</v>
      </c>
      <c r="AS37" s="4">
        <v>59.5</v>
      </c>
      <c r="AT37" s="4">
        <v>108</v>
      </c>
      <c r="AU37" s="11">
        <v>0.55092592592592593</v>
      </c>
      <c r="AV37" s="5">
        <v>6.5</v>
      </c>
      <c r="AX37" s="31">
        <v>35</v>
      </c>
      <c r="AY37" s="17" t="s">
        <v>124</v>
      </c>
      <c r="AZ37" s="4">
        <v>68.5</v>
      </c>
      <c r="BA37" s="4">
        <v>123</v>
      </c>
      <c r="BB37" s="11">
        <v>0.55691056910569103</v>
      </c>
      <c r="BC37" s="5">
        <v>9.5</v>
      </c>
      <c r="BE37" s="31" t="s">
        <v>264</v>
      </c>
      <c r="BF37" s="17" t="s">
        <v>200</v>
      </c>
      <c r="BG37" s="4">
        <v>77.5</v>
      </c>
      <c r="BH37" s="4">
        <v>136</v>
      </c>
      <c r="BI37" s="11">
        <v>0.56985294117647056</v>
      </c>
      <c r="BJ37" s="5">
        <v>11</v>
      </c>
      <c r="BL37" s="31">
        <v>35</v>
      </c>
      <c r="BM37" s="17" t="s">
        <v>95</v>
      </c>
      <c r="BN37" s="4">
        <v>84.5</v>
      </c>
      <c r="BO37" s="4">
        <v>150</v>
      </c>
      <c r="BP37" s="11">
        <v>0.56333333333333335</v>
      </c>
      <c r="BQ37" s="5">
        <v>13</v>
      </c>
      <c r="BS37" s="31">
        <v>35</v>
      </c>
      <c r="BT37" s="17" t="s">
        <v>118</v>
      </c>
      <c r="BU37" s="4">
        <v>94.5</v>
      </c>
      <c r="BV37" s="4">
        <v>164</v>
      </c>
      <c r="BW37" s="11">
        <v>0.57621951219512191</v>
      </c>
      <c r="BX37" s="5">
        <v>13.5</v>
      </c>
      <c r="BZ37" s="31" t="s">
        <v>192</v>
      </c>
      <c r="CA37" s="17" t="s">
        <v>99</v>
      </c>
      <c r="CB37" s="4">
        <v>104.5</v>
      </c>
      <c r="CC37" s="4">
        <v>180</v>
      </c>
      <c r="CD37" s="11">
        <v>0.5805555555555556</v>
      </c>
      <c r="CE37" s="5">
        <v>17</v>
      </c>
      <c r="CG37" s="31">
        <v>35</v>
      </c>
      <c r="CH37" s="17" t="s">
        <v>79</v>
      </c>
      <c r="CI37" s="4">
        <v>115</v>
      </c>
      <c r="CJ37" s="4">
        <v>195</v>
      </c>
      <c r="CK37" s="11">
        <v>0.58974358974358976</v>
      </c>
      <c r="CL37" s="5">
        <v>18</v>
      </c>
      <c r="CN37" s="31" t="s">
        <v>264</v>
      </c>
      <c r="CO37" s="17" t="s">
        <v>108</v>
      </c>
      <c r="CP37" s="4">
        <v>122</v>
      </c>
      <c r="CQ37" s="4">
        <v>208</v>
      </c>
      <c r="CR37" s="11">
        <v>0.58653846153846156</v>
      </c>
      <c r="CS37" s="5">
        <v>20</v>
      </c>
      <c r="CU37" s="31">
        <v>35</v>
      </c>
      <c r="CV37" s="17" t="s">
        <v>124</v>
      </c>
      <c r="CW37" s="4">
        <v>133</v>
      </c>
      <c r="CX37" s="4">
        <v>224</v>
      </c>
      <c r="CY37" s="11">
        <v>0.59375</v>
      </c>
      <c r="CZ37" s="5">
        <v>19.5</v>
      </c>
      <c r="DB37" s="31" t="s">
        <v>264</v>
      </c>
      <c r="DC37" s="17" t="s">
        <v>72</v>
      </c>
      <c r="DD37" s="4">
        <v>143</v>
      </c>
      <c r="DE37" s="4">
        <v>240</v>
      </c>
      <c r="DF37" s="11">
        <v>0.59583333333333333</v>
      </c>
      <c r="DG37" s="5">
        <v>21.5</v>
      </c>
      <c r="DH37" s="3"/>
      <c r="DI37" s="31" t="s">
        <v>192</v>
      </c>
      <c r="DJ37" s="17" t="s">
        <v>166</v>
      </c>
      <c r="DK37" s="4">
        <v>153</v>
      </c>
      <c r="DL37" s="4">
        <v>255</v>
      </c>
      <c r="DM37" s="11">
        <v>0.6</v>
      </c>
      <c r="DN37" s="5">
        <v>20</v>
      </c>
      <c r="DO37" s="3"/>
      <c r="DP37" s="31">
        <v>35</v>
      </c>
      <c r="DQ37" s="17" t="s">
        <v>75</v>
      </c>
      <c r="DR37" s="4">
        <v>161</v>
      </c>
      <c r="DS37" s="4">
        <v>271</v>
      </c>
      <c r="DT37" s="11">
        <v>0.59409594095940954</v>
      </c>
      <c r="DU37" s="5">
        <v>29</v>
      </c>
      <c r="DW37" s="31">
        <v>35</v>
      </c>
      <c r="DX37" s="17" t="s">
        <v>124</v>
      </c>
      <c r="DY37" s="4">
        <v>166</v>
      </c>
      <c r="DZ37" s="4">
        <v>277</v>
      </c>
      <c r="EA37" s="11">
        <v>0.59927797833935015</v>
      </c>
      <c r="EB37" s="5">
        <v>24.5</v>
      </c>
      <c r="ED37" s="31">
        <v>35</v>
      </c>
      <c r="EE37" s="17" t="s">
        <v>120</v>
      </c>
      <c r="EF37" s="4">
        <v>168</v>
      </c>
      <c r="EG37" s="4">
        <v>281</v>
      </c>
      <c r="EH37" s="11">
        <v>0.59786476868327398</v>
      </c>
      <c r="EI37" s="5">
        <v>27</v>
      </c>
      <c r="EK37" s="31">
        <v>35</v>
      </c>
      <c r="EL37" s="17" t="s">
        <v>120</v>
      </c>
      <c r="EM37" s="4">
        <v>169</v>
      </c>
      <c r="EN37" s="4">
        <v>283</v>
      </c>
      <c r="EO37" s="11">
        <v>0.59717314487632511</v>
      </c>
      <c r="EP37" s="5">
        <v>28</v>
      </c>
      <c r="ER37" s="31">
        <v>35</v>
      </c>
      <c r="ES37" s="17" t="s">
        <v>114</v>
      </c>
      <c r="ET37" s="4">
        <v>169</v>
      </c>
      <c r="EU37" s="4">
        <v>284</v>
      </c>
      <c r="EV37" s="11">
        <v>0.59507042253521125</v>
      </c>
      <c r="EW37" s="5">
        <v>29</v>
      </c>
    </row>
    <row r="38" spans="1:153" x14ac:dyDescent="0.25">
      <c r="A38" s="31" t="s">
        <v>192</v>
      </c>
      <c r="B38" s="17" t="s">
        <v>100</v>
      </c>
      <c r="C38" s="4">
        <v>8.5</v>
      </c>
      <c r="D38" s="4">
        <v>16</v>
      </c>
      <c r="E38" s="11">
        <v>0.53125</v>
      </c>
      <c r="F38" s="5">
        <v>0.5</v>
      </c>
      <c r="H38" s="31" t="s">
        <v>192</v>
      </c>
      <c r="I38" s="17" t="s">
        <v>108</v>
      </c>
      <c r="J38" s="4">
        <v>16.5</v>
      </c>
      <c r="K38" s="4">
        <v>32</v>
      </c>
      <c r="L38" s="11">
        <v>0.515625</v>
      </c>
      <c r="M38" s="5">
        <v>3</v>
      </c>
      <c r="O38" s="31" t="s">
        <v>224</v>
      </c>
      <c r="P38" s="17" t="s">
        <v>95</v>
      </c>
      <c r="Q38" s="4">
        <v>23.5</v>
      </c>
      <c r="R38" s="4">
        <v>48</v>
      </c>
      <c r="S38" s="11">
        <v>0.48958333333333331</v>
      </c>
      <c r="T38" s="5">
        <v>4</v>
      </c>
      <c r="V38" s="31">
        <v>36</v>
      </c>
      <c r="W38" s="17" t="s">
        <v>76</v>
      </c>
      <c r="X38" s="4">
        <v>34.5</v>
      </c>
      <c r="Y38" s="4">
        <v>64</v>
      </c>
      <c r="Z38" s="11">
        <v>0.5390625</v>
      </c>
      <c r="AA38" s="5">
        <v>3</v>
      </c>
      <c r="AC38" s="31">
        <v>36</v>
      </c>
      <c r="AD38" s="17" t="s">
        <v>95</v>
      </c>
      <c r="AE38" s="4">
        <v>43.5</v>
      </c>
      <c r="AF38" s="4">
        <v>80</v>
      </c>
      <c r="AG38" s="11">
        <v>0.54374999999999996</v>
      </c>
      <c r="AH38" s="5">
        <v>8</v>
      </c>
      <c r="AJ38" s="31">
        <v>36</v>
      </c>
      <c r="AK38" s="17" t="s">
        <v>77</v>
      </c>
      <c r="AL38" s="4">
        <v>49.5</v>
      </c>
      <c r="AM38" s="4">
        <v>94</v>
      </c>
      <c r="AN38" s="11">
        <v>0.52659574468085102</v>
      </c>
      <c r="AO38" s="5">
        <v>10</v>
      </c>
      <c r="AQ38" s="31" t="s">
        <v>224</v>
      </c>
      <c r="AR38" s="17" t="s">
        <v>99</v>
      </c>
      <c r="AS38" s="4">
        <v>58.5</v>
      </c>
      <c r="AT38" s="4">
        <v>108</v>
      </c>
      <c r="AU38" s="11">
        <v>0.54166666666666663</v>
      </c>
      <c r="AV38" s="5">
        <v>9</v>
      </c>
      <c r="AX38" s="31">
        <v>36</v>
      </c>
      <c r="AY38" s="17" t="s">
        <v>118</v>
      </c>
      <c r="AZ38" s="4">
        <v>68.5</v>
      </c>
      <c r="BA38" s="4">
        <v>123</v>
      </c>
      <c r="BB38" s="11">
        <v>0.55691056910569103</v>
      </c>
      <c r="BC38" s="5">
        <v>8.5</v>
      </c>
      <c r="BE38" s="31" t="s">
        <v>224</v>
      </c>
      <c r="BF38" s="17" t="s">
        <v>124</v>
      </c>
      <c r="BG38" s="4">
        <v>77.5</v>
      </c>
      <c r="BH38" s="4">
        <v>136</v>
      </c>
      <c r="BI38" s="11">
        <v>0.56985294117647056</v>
      </c>
      <c r="BJ38" s="5">
        <v>10.5</v>
      </c>
      <c r="BL38" s="31">
        <v>36</v>
      </c>
      <c r="BM38" s="17" t="s">
        <v>77</v>
      </c>
      <c r="BN38" s="4">
        <v>83.5</v>
      </c>
      <c r="BO38" s="4">
        <v>150</v>
      </c>
      <c r="BP38" s="11">
        <v>0.55666666666666664</v>
      </c>
      <c r="BQ38" s="5">
        <v>16</v>
      </c>
      <c r="BS38" s="31">
        <v>36</v>
      </c>
      <c r="BT38" s="17" t="s">
        <v>101</v>
      </c>
      <c r="BU38" s="4">
        <v>94.5</v>
      </c>
      <c r="BV38" s="4">
        <v>164</v>
      </c>
      <c r="BW38" s="11">
        <v>0.57621951219512191</v>
      </c>
      <c r="BX38" s="5">
        <v>11</v>
      </c>
      <c r="BZ38" s="31" t="s">
        <v>192</v>
      </c>
      <c r="CA38" s="17" t="s">
        <v>108</v>
      </c>
      <c r="CB38" s="4">
        <v>104.5</v>
      </c>
      <c r="CC38" s="4">
        <v>180</v>
      </c>
      <c r="CD38" s="11">
        <v>0.5805555555555556</v>
      </c>
      <c r="CE38" s="5">
        <v>17</v>
      </c>
      <c r="CG38" s="31">
        <v>36</v>
      </c>
      <c r="CH38" s="17" t="s">
        <v>76</v>
      </c>
      <c r="CI38" s="4">
        <v>115</v>
      </c>
      <c r="CJ38" s="4">
        <v>195</v>
      </c>
      <c r="CK38" s="11">
        <v>0.58974358974358976</v>
      </c>
      <c r="CL38" s="5">
        <v>17</v>
      </c>
      <c r="CN38" s="31" t="s">
        <v>264</v>
      </c>
      <c r="CO38" s="17" t="s">
        <v>79</v>
      </c>
      <c r="CP38" s="4">
        <v>122</v>
      </c>
      <c r="CQ38" s="4">
        <v>208</v>
      </c>
      <c r="CR38" s="11">
        <v>0.58653846153846156</v>
      </c>
      <c r="CS38" s="5">
        <v>20</v>
      </c>
      <c r="CU38" s="31">
        <v>36</v>
      </c>
      <c r="CV38" s="17" t="s">
        <v>110</v>
      </c>
      <c r="CW38" s="4">
        <v>132</v>
      </c>
      <c r="CX38" s="4">
        <v>224</v>
      </c>
      <c r="CY38" s="11">
        <v>0.5892857142857143</v>
      </c>
      <c r="CZ38" s="5">
        <v>23</v>
      </c>
      <c r="DB38" s="31">
        <v>36</v>
      </c>
      <c r="DC38" s="17" t="s">
        <v>110</v>
      </c>
      <c r="DD38" s="4">
        <v>142</v>
      </c>
      <c r="DE38" s="4">
        <v>240</v>
      </c>
      <c r="DF38" s="11">
        <v>0.59166666666666667</v>
      </c>
      <c r="DG38" s="5">
        <v>24</v>
      </c>
      <c r="DH38" s="3"/>
      <c r="DI38" s="31" t="s">
        <v>192</v>
      </c>
      <c r="DJ38" s="17" t="s">
        <v>128</v>
      </c>
      <c r="DK38" s="4">
        <v>153</v>
      </c>
      <c r="DL38" s="4">
        <v>255</v>
      </c>
      <c r="DM38" s="11">
        <v>0.6</v>
      </c>
      <c r="DN38" s="5">
        <v>20</v>
      </c>
      <c r="DO38" s="3"/>
      <c r="DP38" s="31">
        <v>36</v>
      </c>
      <c r="DQ38" s="17" t="s">
        <v>114</v>
      </c>
      <c r="DR38" s="4">
        <v>161</v>
      </c>
      <c r="DS38" s="4">
        <v>271</v>
      </c>
      <c r="DT38" s="11">
        <v>0.59409594095940954</v>
      </c>
      <c r="DU38" s="5">
        <v>27</v>
      </c>
      <c r="DW38" s="31">
        <v>36</v>
      </c>
      <c r="DX38" s="17" t="s">
        <v>128</v>
      </c>
      <c r="DY38" s="4">
        <v>166</v>
      </c>
      <c r="DZ38" s="4">
        <v>277</v>
      </c>
      <c r="EA38" s="11">
        <v>0.59927797833935015</v>
      </c>
      <c r="EB38" s="5">
        <v>23</v>
      </c>
      <c r="ED38" s="31">
        <v>36</v>
      </c>
      <c r="EE38" s="17" t="s">
        <v>75</v>
      </c>
      <c r="EF38" s="4">
        <v>167</v>
      </c>
      <c r="EG38" s="4">
        <v>281</v>
      </c>
      <c r="EH38" s="11">
        <v>0.59430604982206403</v>
      </c>
      <c r="EI38" s="5">
        <v>31</v>
      </c>
      <c r="EK38" s="31">
        <v>36</v>
      </c>
      <c r="EL38" s="17" t="s">
        <v>75</v>
      </c>
      <c r="EM38" s="4">
        <v>168</v>
      </c>
      <c r="EN38" s="4">
        <v>283</v>
      </c>
      <c r="EO38" s="11">
        <v>0.59363957597173145</v>
      </c>
      <c r="EP38" s="5">
        <v>32</v>
      </c>
      <c r="ER38" s="31">
        <v>36</v>
      </c>
      <c r="ES38" s="17" t="s">
        <v>75</v>
      </c>
      <c r="ET38" s="4">
        <v>168</v>
      </c>
      <c r="EU38" s="4">
        <v>284</v>
      </c>
      <c r="EV38" s="11">
        <v>0.59154929577464788</v>
      </c>
      <c r="EW38" s="5">
        <v>32</v>
      </c>
    </row>
    <row r="39" spans="1:153" x14ac:dyDescent="0.25">
      <c r="A39" s="31" t="s">
        <v>192</v>
      </c>
      <c r="B39" s="17" t="s">
        <v>107</v>
      </c>
      <c r="C39" s="4">
        <v>8.5</v>
      </c>
      <c r="D39" s="4">
        <v>16</v>
      </c>
      <c r="E39" s="11">
        <v>0.53125</v>
      </c>
      <c r="F39" s="5">
        <v>0.5</v>
      </c>
      <c r="H39" s="31" t="s">
        <v>214</v>
      </c>
      <c r="I39" s="17" t="s">
        <v>102</v>
      </c>
      <c r="J39" s="4">
        <v>16.5</v>
      </c>
      <c r="K39" s="4">
        <v>32</v>
      </c>
      <c r="L39" s="11">
        <v>0.515625</v>
      </c>
      <c r="M39" s="5">
        <v>2.5</v>
      </c>
      <c r="O39" s="31" t="s">
        <v>224</v>
      </c>
      <c r="P39" s="17" t="s">
        <v>108</v>
      </c>
      <c r="Q39" s="4">
        <v>23.5</v>
      </c>
      <c r="R39" s="4">
        <v>48</v>
      </c>
      <c r="S39" s="11">
        <v>0.48958333333333331</v>
      </c>
      <c r="T39" s="5">
        <v>4</v>
      </c>
      <c r="V39" s="31">
        <v>37</v>
      </c>
      <c r="W39" s="17" t="s">
        <v>95</v>
      </c>
      <c r="X39" s="4">
        <v>33.5</v>
      </c>
      <c r="Y39" s="4">
        <v>64</v>
      </c>
      <c r="Z39" s="11">
        <v>0.5234375</v>
      </c>
      <c r="AA39" s="5">
        <v>6</v>
      </c>
      <c r="AC39" s="31" t="s">
        <v>214</v>
      </c>
      <c r="AD39" s="17" t="s">
        <v>200</v>
      </c>
      <c r="AE39" s="4">
        <v>43.5</v>
      </c>
      <c r="AF39" s="4">
        <v>80</v>
      </c>
      <c r="AG39" s="11">
        <v>0.54374999999999996</v>
      </c>
      <c r="AH39" s="5">
        <v>6</v>
      </c>
      <c r="AJ39" s="31" t="s">
        <v>214</v>
      </c>
      <c r="AK39" s="17" t="s">
        <v>80</v>
      </c>
      <c r="AL39" s="4">
        <v>50.5</v>
      </c>
      <c r="AM39" s="4">
        <v>94</v>
      </c>
      <c r="AN39" s="11">
        <v>0.53723404255319152</v>
      </c>
      <c r="AO39" s="5">
        <v>6</v>
      </c>
      <c r="AQ39" s="31" t="s">
        <v>224</v>
      </c>
      <c r="AR39" s="17" t="s">
        <v>114</v>
      </c>
      <c r="AS39" s="4">
        <v>58.5</v>
      </c>
      <c r="AT39" s="4">
        <v>108</v>
      </c>
      <c r="AU39" s="11">
        <v>0.54166666666666663</v>
      </c>
      <c r="AV39" s="5">
        <v>9</v>
      </c>
      <c r="AX39" s="31">
        <v>37</v>
      </c>
      <c r="AY39" s="17" t="s">
        <v>112</v>
      </c>
      <c r="AZ39" s="4">
        <v>68.5</v>
      </c>
      <c r="BA39" s="4">
        <v>123</v>
      </c>
      <c r="BB39" s="11">
        <v>0.55691056910569103</v>
      </c>
      <c r="BC39" s="5">
        <v>8</v>
      </c>
      <c r="BE39" s="31" t="s">
        <v>224</v>
      </c>
      <c r="BF39" s="17" t="s">
        <v>118</v>
      </c>
      <c r="BG39" s="4">
        <v>77.5</v>
      </c>
      <c r="BH39" s="4">
        <v>136</v>
      </c>
      <c r="BI39" s="11">
        <v>0.56985294117647056</v>
      </c>
      <c r="BJ39" s="5">
        <v>10.5</v>
      </c>
      <c r="BL39" s="31">
        <v>37</v>
      </c>
      <c r="BM39" s="17" t="s">
        <v>168</v>
      </c>
      <c r="BN39" s="4">
        <v>83.5</v>
      </c>
      <c r="BO39" s="4">
        <v>150</v>
      </c>
      <c r="BP39" s="11">
        <v>0.55666666666666664</v>
      </c>
      <c r="BQ39" s="5">
        <v>13.5</v>
      </c>
      <c r="BS39" s="31">
        <v>37</v>
      </c>
      <c r="BT39" s="17" t="s">
        <v>77</v>
      </c>
      <c r="BU39" s="4">
        <v>93.5</v>
      </c>
      <c r="BV39" s="4">
        <v>164</v>
      </c>
      <c r="BW39" s="11">
        <v>0.57012195121951215</v>
      </c>
      <c r="BX39" s="5">
        <v>18</v>
      </c>
      <c r="BZ39" s="31">
        <v>37</v>
      </c>
      <c r="CA39" s="17" t="s">
        <v>118</v>
      </c>
      <c r="CB39" s="4">
        <v>104.5</v>
      </c>
      <c r="CC39" s="4">
        <v>180</v>
      </c>
      <c r="CD39" s="11">
        <v>0.5805555555555556</v>
      </c>
      <c r="CE39" s="5">
        <v>15.5</v>
      </c>
      <c r="CG39" s="31">
        <v>37</v>
      </c>
      <c r="CH39" s="17" t="s">
        <v>101</v>
      </c>
      <c r="CI39" s="4">
        <v>115</v>
      </c>
      <c r="CJ39" s="4">
        <v>195</v>
      </c>
      <c r="CK39" s="11">
        <v>0.58974358974358976</v>
      </c>
      <c r="CL39" s="5">
        <v>15</v>
      </c>
      <c r="CN39" s="31" t="s">
        <v>264</v>
      </c>
      <c r="CO39" s="17" t="s">
        <v>80</v>
      </c>
      <c r="CP39" s="4">
        <v>122</v>
      </c>
      <c r="CQ39" s="4">
        <v>208</v>
      </c>
      <c r="CR39" s="11">
        <v>0.58653846153846156</v>
      </c>
      <c r="CS39" s="5">
        <v>20</v>
      </c>
      <c r="CU39" s="31">
        <v>37</v>
      </c>
      <c r="CV39" s="17" t="s">
        <v>76</v>
      </c>
      <c r="CW39" s="4">
        <v>132</v>
      </c>
      <c r="CX39" s="4">
        <v>224</v>
      </c>
      <c r="CY39" s="11">
        <v>0.5892857142857143</v>
      </c>
      <c r="CZ39" s="5">
        <v>21</v>
      </c>
      <c r="DB39" s="31">
        <v>37</v>
      </c>
      <c r="DC39" s="17" t="s">
        <v>90</v>
      </c>
      <c r="DD39" s="4">
        <v>142</v>
      </c>
      <c r="DE39" s="4">
        <v>240</v>
      </c>
      <c r="DF39" s="11">
        <v>0.59166666666666667</v>
      </c>
      <c r="DG39" s="5">
        <v>23.5</v>
      </c>
      <c r="DH39" s="3"/>
      <c r="DI39" s="31">
        <v>37</v>
      </c>
      <c r="DJ39" s="17" t="s">
        <v>75</v>
      </c>
      <c r="DK39" s="4">
        <v>152</v>
      </c>
      <c r="DL39" s="4">
        <v>255</v>
      </c>
      <c r="DM39" s="11">
        <v>0.59607843137254901</v>
      </c>
      <c r="DN39" s="5">
        <v>27</v>
      </c>
      <c r="DO39" s="3"/>
      <c r="DP39" s="31" t="s">
        <v>214</v>
      </c>
      <c r="DQ39" s="17" t="s">
        <v>108</v>
      </c>
      <c r="DR39" s="4">
        <v>161</v>
      </c>
      <c r="DS39" s="4">
        <v>271</v>
      </c>
      <c r="DT39" s="11">
        <v>0.59409594095940954</v>
      </c>
      <c r="DU39" s="5">
        <v>25</v>
      </c>
      <c r="DW39" s="31" t="s">
        <v>214</v>
      </c>
      <c r="DX39" s="17" t="s">
        <v>108</v>
      </c>
      <c r="DY39" s="4">
        <v>165</v>
      </c>
      <c r="DZ39" s="4">
        <v>277</v>
      </c>
      <c r="EA39" s="11">
        <v>0.59566787003610111</v>
      </c>
      <c r="EB39" s="5">
        <v>26</v>
      </c>
      <c r="ED39" s="31">
        <v>37</v>
      </c>
      <c r="EE39" s="17" t="s">
        <v>122</v>
      </c>
      <c r="EF39" s="4">
        <v>167</v>
      </c>
      <c r="EG39" s="4">
        <v>281</v>
      </c>
      <c r="EH39" s="11">
        <v>0.59430604982206403</v>
      </c>
      <c r="EI39" s="5">
        <v>27</v>
      </c>
      <c r="EK39" s="31">
        <v>37</v>
      </c>
      <c r="EL39" s="17" t="s">
        <v>90</v>
      </c>
      <c r="EM39" s="4">
        <v>167</v>
      </c>
      <c r="EN39" s="4">
        <v>283</v>
      </c>
      <c r="EO39" s="11">
        <v>0.59010600706713778</v>
      </c>
      <c r="EP39" s="5">
        <v>28.5</v>
      </c>
      <c r="ER39" s="31">
        <v>37</v>
      </c>
      <c r="ES39" s="17" t="s">
        <v>90</v>
      </c>
      <c r="ET39" s="4">
        <v>168</v>
      </c>
      <c r="EU39" s="4">
        <v>284</v>
      </c>
      <c r="EV39" s="11">
        <v>0.59154929577464788</v>
      </c>
      <c r="EW39" s="5">
        <v>29.5</v>
      </c>
    </row>
    <row r="40" spans="1:153" x14ac:dyDescent="0.25">
      <c r="A40" s="31" t="s">
        <v>193</v>
      </c>
      <c r="B40" s="17" t="s">
        <v>94</v>
      </c>
      <c r="C40" s="4">
        <v>8.5</v>
      </c>
      <c r="D40" s="4">
        <v>16</v>
      </c>
      <c r="E40" s="11">
        <v>0.53125</v>
      </c>
      <c r="F40" s="5">
        <v>0</v>
      </c>
      <c r="H40" s="31" t="s">
        <v>214</v>
      </c>
      <c r="I40" s="17" t="s">
        <v>91</v>
      </c>
      <c r="J40" s="4">
        <v>16.5</v>
      </c>
      <c r="K40" s="4">
        <v>32</v>
      </c>
      <c r="L40" s="11">
        <v>0.515625</v>
      </c>
      <c r="M40" s="5">
        <v>2.5</v>
      </c>
      <c r="O40" s="31" t="s">
        <v>224</v>
      </c>
      <c r="P40" s="17" t="s">
        <v>77</v>
      </c>
      <c r="Q40" s="4">
        <v>23.5</v>
      </c>
      <c r="R40" s="4">
        <v>48</v>
      </c>
      <c r="S40" s="11">
        <v>0.48958333333333331</v>
      </c>
      <c r="T40" s="5">
        <v>4</v>
      </c>
      <c r="V40" s="31" t="s">
        <v>193</v>
      </c>
      <c r="W40" s="17" t="s">
        <v>120</v>
      </c>
      <c r="X40" s="4">
        <v>33.5</v>
      </c>
      <c r="Y40" s="4">
        <v>64</v>
      </c>
      <c r="Z40" s="11">
        <v>0.5234375</v>
      </c>
      <c r="AA40" s="5">
        <v>4</v>
      </c>
      <c r="AC40" s="31" t="s">
        <v>214</v>
      </c>
      <c r="AD40" s="17" t="s">
        <v>123</v>
      </c>
      <c r="AE40" s="4">
        <v>43.5</v>
      </c>
      <c r="AF40" s="4">
        <v>80</v>
      </c>
      <c r="AG40" s="11">
        <v>0.54374999999999996</v>
      </c>
      <c r="AH40" s="5">
        <v>6</v>
      </c>
      <c r="AJ40" s="31" t="s">
        <v>214</v>
      </c>
      <c r="AK40" s="17" t="s">
        <v>200</v>
      </c>
      <c r="AL40" s="4">
        <v>50.5</v>
      </c>
      <c r="AM40" s="4">
        <v>94</v>
      </c>
      <c r="AN40" s="11">
        <v>0.53723404255319152</v>
      </c>
      <c r="AO40" s="5">
        <v>6</v>
      </c>
      <c r="AQ40" s="31">
        <v>38</v>
      </c>
      <c r="AR40" s="17" t="s">
        <v>124</v>
      </c>
      <c r="AS40" s="4">
        <v>58.5</v>
      </c>
      <c r="AT40" s="4">
        <v>108</v>
      </c>
      <c r="AU40" s="11">
        <v>0.54166666666666663</v>
      </c>
      <c r="AV40" s="5">
        <v>7.5</v>
      </c>
      <c r="AX40" s="31">
        <v>38</v>
      </c>
      <c r="AY40" s="17" t="s">
        <v>77</v>
      </c>
      <c r="AZ40" s="4">
        <v>67.5</v>
      </c>
      <c r="BA40" s="4">
        <v>123</v>
      </c>
      <c r="BB40" s="11">
        <v>0.54878048780487809</v>
      </c>
      <c r="BC40" s="5">
        <v>13</v>
      </c>
      <c r="BE40" s="31">
        <v>38</v>
      </c>
      <c r="BF40" s="17" t="s">
        <v>112</v>
      </c>
      <c r="BG40" s="4">
        <v>77.5</v>
      </c>
      <c r="BH40" s="4">
        <v>136</v>
      </c>
      <c r="BI40" s="11">
        <v>0.56985294117647056</v>
      </c>
      <c r="BJ40" s="5">
        <v>10</v>
      </c>
      <c r="BL40" s="31" t="s">
        <v>193</v>
      </c>
      <c r="BM40" s="17" t="s">
        <v>169</v>
      </c>
      <c r="BN40" s="4">
        <v>83.5</v>
      </c>
      <c r="BO40" s="4">
        <v>150</v>
      </c>
      <c r="BP40" s="11">
        <v>0.55666666666666664</v>
      </c>
      <c r="BQ40" s="5">
        <v>13</v>
      </c>
      <c r="BS40" s="31">
        <v>38</v>
      </c>
      <c r="BT40" s="17" t="s">
        <v>168</v>
      </c>
      <c r="BU40" s="4">
        <v>93.5</v>
      </c>
      <c r="BV40" s="4">
        <v>164</v>
      </c>
      <c r="BW40" s="11">
        <v>0.57012195121951215</v>
      </c>
      <c r="BX40" s="5">
        <v>15.5</v>
      </c>
      <c r="BZ40" s="31">
        <v>38</v>
      </c>
      <c r="CA40" s="17" t="s">
        <v>114</v>
      </c>
      <c r="CB40" s="4">
        <v>103.5</v>
      </c>
      <c r="CC40" s="4">
        <v>180</v>
      </c>
      <c r="CD40" s="11">
        <v>0.57499999999999996</v>
      </c>
      <c r="CE40" s="5">
        <v>18</v>
      </c>
      <c r="CG40" s="31">
        <v>38</v>
      </c>
      <c r="CH40" s="17" t="s">
        <v>75</v>
      </c>
      <c r="CI40" s="4">
        <v>114</v>
      </c>
      <c r="CJ40" s="4">
        <v>195</v>
      </c>
      <c r="CK40" s="11">
        <v>0.58461538461538465</v>
      </c>
      <c r="CL40" s="5">
        <v>20</v>
      </c>
      <c r="CN40" s="31">
        <v>38</v>
      </c>
      <c r="CO40" s="17" t="s">
        <v>169</v>
      </c>
      <c r="CP40" s="4">
        <v>122</v>
      </c>
      <c r="CQ40" s="4">
        <v>208</v>
      </c>
      <c r="CR40" s="11">
        <v>0.58653846153846156</v>
      </c>
      <c r="CS40" s="5">
        <v>17</v>
      </c>
      <c r="CU40" s="31">
        <v>38</v>
      </c>
      <c r="CV40" s="17" t="s">
        <v>101</v>
      </c>
      <c r="CW40" s="4">
        <v>132</v>
      </c>
      <c r="CX40" s="4">
        <v>224</v>
      </c>
      <c r="CY40" s="11">
        <v>0.5892857142857143</v>
      </c>
      <c r="CZ40" s="5">
        <v>17</v>
      </c>
      <c r="DB40" s="31">
        <v>38</v>
      </c>
      <c r="DC40" s="17" t="s">
        <v>122</v>
      </c>
      <c r="DD40" s="4">
        <v>142</v>
      </c>
      <c r="DE40" s="4">
        <v>240</v>
      </c>
      <c r="DF40" s="11">
        <v>0.59166666666666667</v>
      </c>
      <c r="DG40" s="5">
        <v>23</v>
      </c>
      <c r="DH40" s="3"/>
      <c r="DI40" s="31">
        <v>38</v>
      </c>
      <c r="DJ40" s="17" t="s">
        <v>76</v>
      </c>
      <c r="DK40" s="4">
        <v>152</v>
      </c>
      <c r="DL40" s="4">
        <v>255</v>
      </c>
      <c r="DM40" s="11">
        <v>0.59607843137254901</v>
      </c>
      <c r="DN40" s="5">
        <v>25</v>
      </c>
      <c r="DO40" s="3"/>
      <c r="DP40" s="31" t="s">
        <v>214</v>
      </c>
      <c r="DQ40" s="17" t="s">
        <v>122</v>
      </c>
      <c r="DR40" s="4">
        <v>161</v>
      </c>
      <c r="DS40" s="4">
        <v>271</v>
      </c>
      <c r="DT40" s="11">
        <v>0.59409594095940954</v>
      </c>
      <c r="DU40" s="5">
        <v>25</v>
      </c>
      <c r="DW40" s="31" t="s">
        <v>214</v>
      </c>
      <c r="DX40" s="17" t="s">
        <v>122</v>
      </c>
      <c r="DY40" s="4">
        <v>165</v>
      </c>
      <c r="DZ40" s="4">
        <v>277</v>
      </c>
      <c r="EA40" s="11">
        <v>0.59566787003610111</v>
      </c>
      <c r="EB40" s="5">
        <v>26</v>
      </c>
      <c r="ED40" s="31">
        <v>38</v>
      </c>
      <c r="EE40" s="17" t="s">
        <v>124</v>
      </c>
      <c r="EF40" s="4">
        <v>167</v>
      </c>
      <c r="EG40" s="4">
        <v>281</v>
      </c>
      <c r="EH40" s="11">
        <v>0.59430604982206403</v>
      </c>
      <c r="EI40" s="5">
        <v>25.5</v>
      </c>
      <c r="EK40" s="31" t="s">
        <v>193</v>
      </c>
      <c r="EL40" s="17" t="s">
        <v>122</v>
      </c>
      <c r="EM40" s="4">
        <v>167</v>
      </c>
      <c r="EN40" s="4">
        <v>283</v>
      </c>
      <c r="EO40" s="11">
        <v>0.59010600706713778</v>
      </c>
      <c r="EP40" s="5">
        <v>27</v>
      </c>
      <c r="ER40" s="31">
        <v>38</v>
      </c>
      <c r="ES40" s="17" t="s">
        <v>122</v>
      </c>
      <c r="ET40" s="4">
        <v>168</v>
      </c>
      <c r="EU40" s="4">
        <v>284</v>
      </c>
      <c r="EV40" s="11">
        <v>0.59154929577464788</v>
      </c>
      <c r="EW40" s="5">
        <v>28</v>
      </c>
    </row>
    <row r="41" spans="1:153" x14ac:dyDescent="0.25">
      <c r="A41" s="31" t="s">
        <v>193</v>
      </c>
      <c r="B41" s="17" t="s">
        <v>101</v>
      </c>
      <c r="C41" s="4">
        <v>8.5</v>
      </c>
      <c r="D41" s="4">
        <v>16</v>
      </c>
      <c r="E41" s="11">
        <v>0.53125</v>
      </c>
      <c r="F41" s="5">
        <v>0</v>
      </c>
      <c r="H41" s="31" t="s">
        <v>214</v>
      </c>
      <c r="I41" s="17" t="s">
        <v>107</v>
      </c>
      <c r="J41" s="4">
        <v>16.5</v>
      </c>
      <c r="K41" s="4">
        <v>32</v>
      </c>
      <c r="L41" s="11">
        <v>0.515625</v>
      </c>
      <c r="M41" s="5">
        <v>2.5</v>
      </c>
      <c r="O41" s="31" t="s">
        <v>225</v>
      </c>
      <c r="P41" s="17" t="s">
        <v>122</v>
      </c>
      <c r="Q41" s="4">
        <v>23.5</v>
      </c>
      <c r="R41" s="4">
        <v>48</v>
      </c>
      <c r="S41" s="11">
        <v>0.48958333333333331</v>
      </c>
      <c r="T41" s="5">
        <v>3</v>
      </c>
      <c r="V41" s="31" t="s">
        <v>193</v>
      </c>
      <c r="W41" s="17" t="s">
        <v>89</v>
      </c>
      <c r="X41" s="4">
        <v>33.5</v>
      </c>
      <c r="Y41" s="4">
        <v>64</v>
      </c>
      <c r="Z41" s="11">
        <v>0.5234375</v>
      </c>
      <c r="AA41" s="5">
        <v>4</v>
      </c>
      <c r="AC41" s="31" t="s">
        <v>225</v>
      </c>
      <c r="AD41" s="17" t="s">
        <v>118</v>
      </c>
      <c r="AE41" s="4">
        <v>43.5</v>
      </c>
      <c r="AF41" s="4">
        <v>80</v>
      </c>
      <c r="AG41" s="11">
        <v>0.54374999999999996</v>
      </c>
      <c r="AH41" s="5">
        <v>5.5</v>
      </c>
      <c r="AJ41" s="31" t="s">
        <v>225</v>
      </c>
      <c r="AK41" s="17" t="s">
        <v>95</v>
      </c>
      <c r="AL41" s="4">
        <v>49.5</v>
      </c>
      <c r="AM41" s="4">
        <v>94</v>
      </c>
      <c r="AN41" s="11">
        <v>0.52659574468085102</v>
      </c>
      <c r="AO41" s="5">
        <v>9</v>
      </c>
      <c r="AQ41" s="31" t="s">
        <v>225</v>
      </c>
      <c r="AR41" s="17" t="s">
        <v>80</v>
      </c>
      <c r="AS41" s="4">
        <v>58.5</v>
      </c>
      <c r="AT41" s="4">
        <v>108</v>
      </c>
      <c r="AU41" s="11">
        <v>0.54166666666666663</v>
      </c>
      <c r="AV41" s="5">
        <v>7</v>
      </c>
      <c r="AX41" s="31">
        <v>39</v>
      </c>
      <c r="AY41" s="17" t="s">
        <v>74</v>
      </c>
      <c r="AZ41" s="4">
        <v>67.5</v>
      </c>
      <c r="BA41" s="4">
        <v>123</v>
      </c>
      <c r="BB41" s="11">
        <v>0.54878048780487809</v>
      </c>
      <c r="BC41" s="5">
        <v>11</v>
      </c>
      <c r="BE41" s="31">
        <v>39</v>
      </c>
      <c r="BF41" s="17" t="s">
        <v>76</v>
      </c>
      <c r="BG41" s="4">
        <v>76.5</v>
      </c>
      <c r="BH41" s="4">
        <v>136</v>
      </c>
      <c r="BI41" s="11">
        <v>0.5625</v>
      </c>
      <c r="BJ41" s="5">
        <v>10</v>
      </c>
      <c r="BL41" s="31" t="s">
        <v>193</v>
      </c>
      <c r="BM41" s="17" t="s">
        <v>80</v>
      </c>
      <c r="BN41" s="4">
        <v>83.5</v>
      </c>
      <c r="BO41" s="4">
        <v>150</v>
      </c>
      <c r="BP41" s="11">
        <v>0.55666666666666664</v>
      </c>
      <c r="BQ41" s="5">
        <v>13</v>
      </c>
      <c r="BS41" s="31">
        <v>39</v>
      </c>
      <c r="BT41" s="17" t="s">
        <v>108</v>
      </c>
      <c r="BU41" s="4">
        <v>93.5</v>
      </c>
      <c r="BV41" s="4">
        <v>164</v>
      </c>
      <c r="BW41" s="11">
        <v>0.57012195121951215</v>
      </c>
      <c r="BX41" s="5">
        <v>15</v>
      </c>
      <c r="BZ41" s="31">
        <v>39</v>
      </c>
      <c r="CA41" s="17" t="s">
        <v>169</v>
      </c>
      <c r="CB41" s="4">
        <v>103.5</v>
      </c>
      <c r="CC41" s="4">
        <v>180</v>
      </c>
      <c r="CD41" s="11">
        <v>0.57499999999999996</v>
      </c>
      <c r="CE41" s="5">
        <v>16</v>
      </c>
      <c r="CG41" s="31">
        <v>39</v>
      </c>
      <c r="CH41" s="17" t="s">
        <v>90</v>
      </c>
      <c r="CI41" s="4">
        <v>114</v>
      </c>
      <c r="CJ41" s="4">
        <v>195</v>
      </c>
      <c r="CK41" s="11">
        <v>0.58461538461538465</v>
      </c>
      <c r="CL41" s="5">
        <v>18.5</v>
      </c>
      <c r="CN41" s="31">
        <v>39</v>
      </c>
      <c r="CO41" s="17" t="s">
        <v>75</v>
      </c>
      <c r="CP41" s="4">
        <v>121</v>
      </c>
      <c r="CQ41" s="4">
        <v>208</v>
      </c>
      <c r="CR41" s="11">
        <v>0.58173076923076927</v>
      </c>
      <c r="CS41" s="5">
        <v>22</v>
      </c>
      <c r="CU41" s="31">
        <v>39</v>
      </c>
      <c r="CV41" s="17" t="s">
        <v>75</v>
      </c>
      <c r="CW41" s="4">
        <v>131</v>
      </c>
      <c r="CX41" s="4">
        <v>224</v>
      </c>
      <c r="CY41" s="11">
        <v>0.5848214285714286</v>
      </c>
      <c r="CZ41" s="5">
        <v>24</v>
      </c>
      <c r="DB41" s="31">
        <v>39</v>
      </c>
      <c r="DC41" s="17" t="s">
        <v>128</v>
      </c>
      <c r="DD41" s="4">
        <v>142</v>
      </c>
      <c r="DE41" s="4">
        <v>240</v>
      </c>
      <c r="DF41" s="11">
        <v>0.59166666666666667</v>
      </c>
      <c r="DG41" s="5">
        <v>19</v>
      </c>
      <c r="DH41" s="3"/>
      <c r="DI41" s="31">
        <v>39</v>
      </c>
      <c r="DJ41" s="17" t="s">
        <v>120</v>
      </c>
      <c r="DK41" s="4">
        <v>152</v>
      </c>
      <c r="DL41" s="4">
        <v>255</v>
      </c>
      <c r="DM41" s="11">
        <v>0.59607843137254901</v>
      </c>
      <c r="DN41" s="5">
        <v>23</v>
      </c>
      <c r="DO41" s="3"/>
      <c r="DP41" s="31">
        <v>39</v>
      </c>
      <c r="DQ41" s="17" t="s">
        <v>128</v>
      </c>
      <c r="DR41" s="4">
        <v>161</v>
      </c>
      <c r="DS41" s="4">
        <v>271</v>
      </c>
      <c r="DT41" s="11">
        <v>0.59409594095940954</v>
      </c>
      <c r="DU41" s="5">
        <v>22</v>
      </c>
      <c r="DW41" s="31">
        <v>39</v>
      </c>
      <c r="DX41" s="17" t="s">
        <v>75</v>
      </c>
      <c r="DY41" s="4">
        <v>164</v>
      </c>
      <c r="DZ41" s="4">
        <v>277</v>
      </c>
      <c r="EA41" s="11">
        <v>0.59205776173285196</v>
      </c>
      <c r="EB41" s="5">
        <v>30</v>
      </c>
      <c r="ED41" s="31">
        <v>39</v>
      </c>
      <c r="EE41" s="17" t="s">
        <v>108</v>
      </c>
      <c r="EF41" s="4">
        <v>166</v>
      </c>
      <c r="EG41" s="4">
        <v>281</v>
      </c>
      <c r="EH41" s="11">
        <v>0.59074733096085408</v>
      </c>
      <c r="EI41" s="5">
        <v>26</v>
      </c>
      <c r="EK41" s="31" t="s">
        <v>193</v>
      </c>
      <c r="EL41" s="17" t="s">
        <v>108</v>
      </c>
      <c r="EM41" s="4">
        <v>167</v>
      </c>
      <c r="EN41" s="4">
        <v>283</v>
      </c>
      <c r="EO41" s="11">
        <v>0.59010600706713778</v>
      </c>
      <c r="EP41" s="5">
        <v>27</v>
      </c>
      <c r="ER41" s="31">
        <v>39</v>
      </c>
      <c r="ES41" s="17" t="s">
        <v>124</v>
      </c>
      <c r="ET41" s="4">
        <v>168</v>
      </c>
      <c r="EU41" s="4">
        <v>284</v>
      </c>
      <c r="EV41" s="11">
        <v>0.59154929577464788</v>
      </c>
      <c r="EW41" s="5">
        <v>26.5</v>
      </c>
    </row>
    <row r="42" spans="1:153" x14ac:dyDescent="0.25">
      <c r="A42" s="31" t="s">
        <v>193</v>
      </c>
      <c r="B42" s="17" t="s">
        <v>169</v>
      </c>
      <c r="C42" s="4">
        <v>8.5</v>
      </c>
      <c r="D42" s="4">
        <v>16</v>
      </c>
      <c r="E42" s="11">
        <v>0.53125</v>
      </c>
      <c r="F42" s="5">
        <v>0</v>
      </c>
      <c r="H42" s="31" t="s">
        <v>214</v>
      </c>
      <c r="I42" s="17" t="s">
        <v>124</v>
      </c>
      <c r="J42" s="4">
        <v>16.5</v>
      </c>
      <c r="K42" s="4">
        <v>32</v>
      </c>
      <c r="L42" s="11">
        <v>0.515625</v>
      </c>
      <c r="M42" s="5">
        <v>2.5</v>
      </c>
      <c r="O42" s="31" t="s">
        <v>225</v>
      </c>
      <c r="P42" s="17" t="s">
        <v>128</v>
      </c>
      <c r="Q42" s="4">
        <v>23.5</v>
      </c>
      <c r="R42" s="4">
        <v>48</v>
      </c>
      <c r="S42" s="11">
        <v>0.48958333333333331</v>
      </c>
      <c r="T42" s="5">
        <v>3</v>
      </c>
      <c r="V42" s="31" t="s">
        <v>193</v>
      </c>
      <c r="W42" s="17" t="s">
        <v>78</v>
      </c>
      <c r="X42" s="4">
        <v>33.5</v>
      </c>
      <c r="Y42" s="4">
        <v>64</v>
      </c>
      <c r="Z42" s="11">
        <v>0.5234375</v>
      </c>
      <c r="AA42" s="5">
        <v>4</v>
      </c>
      <c r="AC42" s="31" t="s">
        <v>225</v>
      </c>
      <c r="AD42" s="17" t="s">
        <v>72</v>
      </c>
      <c r="AE42" s="4">
        <v>43.5</v>
      </c>
      <c r="AF42" s="4">
        <v>80</v>
      </c>
      <c r="AG42" s="11">
        <v>0.54374999999999996</v>
      </c>
      <c r="AH42" s="5">
        <v>5.5</v>
      </c>
      <c r="AJ42" s="31" t="s">
        <v>225</v>
      </c>
      <c r="AK42" s="17" t="s">
        <v>97</v>
      </c>
      <c r="AL42" s="4">
        <v>49.5</v>
      </c>
      <c r="AM42" s="4">
        <v>94</v>
      </c>
      <c r="AN42" s="11">
        <v>0.52659574468085102</v>
      </c>
      <c r="AO42" s="5">
        <v>9</v>
      </c>
      <c r="AQ42" s="31" t="s">
        <v>225</v>
      </c>
      <c r="AR42" s="17" t="s">
        <v>200</v>
      </c>
      <c r="AS42" s="4">
        <v>58.5</v>
      </c>
      <c r="AT42" s="4">
        <v>108</v>
      </c>
      <c r="AU42" s="11">
        <v>0.54166666666666663</v>
      </c>
      <c r="AV42" s="5">
        <v>7</v>
      </c>
      <c r="AX42" s="31">
        <v>40</v>
      </c>
      <c r="AY42" s="17" t="s">
        <v>168</v>
      </c>
      <c r="AZ42" s="4">
        <v>67.5</v>
      </c>
      <c r="BA42" s="4">
        <v>123</v>
      </c>
      <c r="BB42" s="11">
        <v>0.54878048780487809</v>
      </c>
      <c r="BC42" s="5">
        <v>10.5</v>
      </c>
      <c r="BE42" s="31">
        <v>40</v>
      </c>
      <c r="BF42" s="17" t="s">
        <v>77</v>
      </c>
      <c r="BG42" s="4">
        <v>75.5</v>
      </c>
      <c r="BH42" s="4">
        <v>136</v>
      </c>
      <c r="BI42" s="11">
        <v>0.55514705882352944</v>
      </c>
      <c r="BJ42" s="5">
        <v>15</v>
      </c>
      <c r="BL42" s="31" t="s">
        <v>193</v>
      </c>
      <c r="BM42" s="17" t="s">
        <v>99</v>
      </c>
      <c r="BN42" s="4">
        <v>83.5</v>
      </c>
      <c r="BO42" s="4">
        <v>150</v>
      </c>
      <c r="BP42" s="11">
        <v>0.55666666666666664</v>
      </c>
      <c r="BQ42" s="5">
        <v>13</v>
      </c>
      <c r="BS42" s="31">
        <v>40</v>
      </c>
      <c r="BT42" s="17" t="s">
        <v>128</v>
      </c>
      <c r="BU42" s="4">
        <v>93.5</v>
      </c>
      <c r="BV42" s="4">
        <v>164</v>
      </c>
      <c r="BW42" s="11">
        <v>0.57012195121951215</v>
      </c>
      <c r="BX42" s="5">
        <v>14</v>
      </c>
      <c r="BZ42" s="31" t="s">
        <v>278</v>
      </c>
      <c r="CA42" s="17" t="s">
        <v>128</v>
      </c>
      <c r="CB42" s="4">
        <v>103.5</v>
      </c>
      <c r="CC42" s="4">
        <v>180</v>
      </c>
      <c r="CD42" s="11">
        <v>0.57499999999999996</v>
      </c>
      <c r="CE42" s="5">
        <v>15</v>
      </c>
      <c r="CG42" s="31">
        <v>40</v>
      </c>
      <c r="CH42" s="17" t="s">
        <v>169</v>
      </c>
      <c r="CI42" s="4">
        <v>114</v>
      </c>
      <c r="CJ42" s="4">
        <v>195</v>
      </c>
      <c r="CK42" s="11">
        <v>0.58461538461538465</v>
      </c>
      <c r="CL42" s="5">
        <v>17</v>
      </c>
      <c r="CN42" s="31">
        <v>40</v>
      </c>
      <c r="CO42" s="17" t="s">
        <v>95</v>
      </c>
      <c r="CP42" s="4">
        <v>121</v>
      </c>
      <c r="CQ42" s="4">
        <v>208</v>
      </c>
      <c r="CR42" s="11">
        <v>0.58173076923076927</v>
      </c>
      <c r="CS42" s="5">
        <v>21</v>
      </c>
      <c r="CU42" s="31">
        <v>40</v>
      </c>
      <c r="CV42" s="17" t="s">
        <v>80</v>
      </c>
      <c r="CW42" s="4">
        <v>131</v>
      </c>
      <c r="CX42" s="4">
        <v>224</v>
      </c>
      <c r="CY42" s="11">
        <v>0.5848214285714286</v>
      </c>
      <c r="CZ42" s="5">
        <v>22</v>
      </c>
      <c r="DB42" s="31">
        <v>40</v>
      </c>
      <c r="DC42" s="17" t="s">
        <v>76</v>
      </c>
      <c r="DD42" s="4">
        <v>141</v>
      </c>
      <c r="DE42" s="4">
        <v>240</v>
      </c>
      <c r="DF42" s="11">
        <v>0.58750000000000002</v>
      </c>
      <c r="DG42" s="5">
        <v>23</v>
      </c>
      <c r="DH42" s="3"/>
      <c r="DI42" s="31">
        <v>40</v>
      </c>
      <c r="DJ42" s="17" t="s">
        <v>110</v>
      </c>
      <c r="DK42" s="4">
        <v>151</v>
      </c>
      <c r="DL42" s="4">
        <v>255</v>
      </c>
      <c r="DM42" s="11">
        <v>0.59215686274509804</v>
      </c>
      <c r="DN42" s="5">
        <v>26</v>
      </c>
      <c r="DO42" s="3"/>
      <c r="DP42" s="31">
        <v>40</v>
      </c>
      <c r="DQ42" s="17" t="s">
        <v>200</v>
      </c>
      <c r="DR42" s="4">
        <v>159</v>
      </c>
      <c r="DS42" s="4">
        <v>271</v>
      </c>
      <c r="DT42" s="11">
        <v>0.58671586715867163</v>
      </c>
      <c r="DU42" s="5">
        <v>24</v>
      </c>
      <c r="DW42" s="31">
        <v>40</v>
      </c>
      <c r="DX42" s="17" t="s">
        <v>90</v>
      </c>
      <c r="DY42" s="4">
        <v>163</v>
      </c>
      <c r="DZ42" s="4">
        <v>277</v>
      </c>
      <c r="EA42" s="11">
        <v>0.58844765342960292</v>
      </c>
      <c r="EB42" s="5">
        <v>26.5</v>
      </c>
      <c r="ED42" s="31">
        <v>40</v>
      </c>
      <c r="EE42" s="17" t="s">
        <v>82</v>
      </c>
      <c r="EF42" s="4">
        <v>165</v>
      </c>
      <c r="EG42" s="4">
        <v>281</v>
      </c>
      <c r="EH42" s="11">
        <v>0.58718861209964412</v>
      </c>
      <c r="EI42" s="5">
        <v>28</v>
      </c>
      <c r="EK42" s="31">
        <v>40</v>
      </c>
      <c r="EL42" s="17" t="s">
        <v>124</v>
      </c>
      <c r="EM42" s="4">
        <v>167</v>
      </c>
      <c r="EN42" s="4">
        <v>283</v>
      </c>
      <c r="EO42" s="11">
        <v>0.59010600706713778</v>
      </c>
      <c r="EP42" s="5">
        <v>25.5</v>
      </c>
      <c r="ER42" s="31">
        <v>40</v>
      </c>
      <c r="ES42" s="17" t="s">
        <v>108</v>
      </c>
      <c r="ET42" s="4">
        <v>167</v>
      </c>
      <c r="EU42" s="4">
        <v>284</v>
      </c>
      <c r="EV42" s="11">
        <v>0.5880281690140845</v>
      </c>
      <c r="EW42" s="5">
        <v>27</v>
      </c>
    </row>
    <row r="43" spans="1:153" x14ac:dyDescent="0.25">
      <c r="A43" s="31" t="s">
        <v>194</v>
      </c>
      <c r="B43" s="17" t="s">
        <v>74</v>
      </c>
      <c r="C43" s="4">
        <v>7.5</v>
      </c>
      <c r="D43" s="4">
        <v>16</v>
      </c>
      <c r="E43" s="11">
        <v>0.46875</v>
      </c>
      <c r="F43" s="5">
        <v>2</v>
      </c>
      <c r="H43" s="31" t="s">
        <v>194</v>
      </c>
      <c r="I43" s="17" t="s">
        <v>123</v>
      </c>
      <c r="J43" s="4">
        <v>16.5</v>
      </c>
      <c r="K43" s="4">
        <v>32</v>
      </c>
      <c r="L43" s="11">
        <v>0.515625</v>
      </c>
      <c r="M43" s="5">
        <v>2</v>
      </c>
      <c r="O43" s="31" t="s">
        <v>225</v>
      </c>
      <c r="P43" s="17" t="s">
        <v>75</v>
      </c>
      <c r="Q43" s="4">
        <v>23.5</v>
      </c>
      <c r="R43" s="4">
        <v>48</v>
      </c>
      <c r="S43" s="11">
        <v>0.48958333333333331</v>
      </c>
      <c r="T43" s="5">
        <v>3</v>
      </c>
      <c r="V43" s="31">
        <v>41</v>
      </c>
      <c r="W43" s="17" t="s">
        <v>72</v>
      </c>
      <c r="X43" s="4">
        <v>33.5</v>
      </c>
      <c r="Y43" s="4">
        <v>64</v>
      </c>
      <c r="Z43" s="11">
        <v>0.5234375</v>
      </c>
      <c r="AA43" s="5">
        <v>3.5</v>
      </c>
      <c r="AC43" s="31" t="s">
        <v>194</v>
      </c>
      <c r="AD43" s="17" t="s">
        <v>101</v>
      </c>
      <c r="AE43" s="4">
        <v>43.5</v>
      </c>
      <c r="AF43" s="4">
        <v>80</v>
      </c>
      <c r="AG43" s="11">
        <v>0.54374999999999996</v>
      </c>
      <c r="AH43" s="5">
        <v>5</v>
      </c>
      <c r="AJ43" s="31" t="s">
        <v>194</v>
      </c>
      <c r="AK43" s="17" t="s">
        <v>122</v>
      </c>
      <c r="AL43" s="4">
        <v>49.5</v>
      </c>
      <c r="AM43" s="4">
        <v>94</v>
      </c>
      <c r="AN43" s="11">
        <v>0.52659574468085102</v>
      </c>
      <c r="AO43" s="5">
        <v>7</v>
      </c>
      <c r="AQ43" s="31" t="s">
        <v>225</v>
      </c>
      <c r="AR43" s="17" t="s">
        <v>113</v>
      </c>
      <c r="AS43" s="4">
        <v>58.5</v>
      </c>
      <c r="AT43" s="4">
        <v>108</v>
      </c>
      <c r="AU43" s="11">
        <v>0.54166666666666663</v>
      </c>
      <c r="AV43" s="5">
        <v>7</v>
      </c>
      <c r="AX43" s="31">
        <v>41</v>
      </c>
      <c r="AY43" s="17" t="s">
        <v>78</v>
      </c>
      <c r="AZ43" s="4">
        <v>67.5</v>
      </c>
      <c r="BA43" s="4">
        <v>123</v>
      </c>
      <c r="BB43" s="11">
        <v>0.54878048780487809</v>
      </c>
      <c r="BC43" s="5">
        <v>10</v>
      </c>
      <c r="BE43" s="31" t="s">
        <v>194</v>
      </c>
      <c r="BF43" s="17" t="s">
        <v>169</v>
      </c>
      <c r="BG43" s="4">
        <v>75.5</v>
      </c>
      <c r="BH43" s="4">
        <v>136</v>
      </c>
      <c r="BI43" s="11">
        <v>0.55514705882352944</v>
      </c>
      <c r="BJ43" s="5">
        <v>12</v>
      </c>
      <c r="BL43" s="31">
        <v>41</v>
      </c>
      <c r="BM43" s="17" t="s">
        <v>128</v>
      </c>
      <c r="BN43" s="4">
        <v>83.5</v>
      </c>
      <c r="BO43" s="4">
        <v>150</v>
      </c>
      <c r="BP43" s="11">
        <v>0.55666666666666664</v>
      </c>
      <c r="BQ43" s="5">
        <v>12</v>
      </c>
      <c r="BS43" s="31">
        <v>41</v>
      </c>
      <c r="BT43" s="17" t="s">
        <v>200</v>
      </c>
      <c r="BU43" s="4">
        <v>92.5</v>
      </c>
      <c r="BV43" s="4">
        <v>164</v>
      </c>
      <c r="BW43" s="11">
        <v>0.56402439024390238</v>
      </c>
      <c r="BX43" s="5">
        <v>13</v>
      </c>
      <c r="BZ43" s="31" t="s">
        <v>278</v>
      </c>
      <c r="CA43" s="17" t="s">
        <v>76</v>
      </c>
      <c r="CB43" s="4">
        <v>103.5</v>
      </c>
      <c r="CC43" s="4">
        <v>180</v>
      </c>
      <c r="CD43" s="11">
        <v>0.57499999999999996</v>
      </c>
      <c r="CE43" s="5">
        <v>15</v>
      </c>
      <c r="CG43" s="31">
        <v>41</v>
      </c>
      <c r="CH43" s="17" t="s">
        <v>128</v>
      </c>
      <c r="CI43" s="4">
        <v>114</v>
      </c>
      <c r="CJ43" s="4">
        <v>195</v>
      </c>
      <c r="CK43" s="11">
        <v>0.58461538461538465</v>
      </c>
      <c r="CL43" s="5">
        <v>16</v>
      </c>
      <c r="CN43" s="31">
        <v>41</v>
      </c>
      <c r="CO43" s="17" t="s">
        <v>90</v>
      </c>
      <c r="CP43" s="4">
        <v>121</v>
      </c>
      <c r="CQ43" s="4">
        <v>208</v>
      </c>
      <c r="CR43" s="11">
        <v>0.58173076923076927</v>
      </c>
      <c r="CS43" s="5">
        <v>20.5</v>
      </c>
      <c r="CU43" s="31">
        <v>41</v>
      </c>
      <c r="CV43" s="17" t="s">
        <v>90</v>
      </c>
      <c r="CW43" s="4">
        <v>131</v>
      </c>
      <c r="CX43" s="4">
        <v>224</v>
      </c>
      <c r="CY43" s="11">
        <v>0.5848214285714286</v>
      </c>
      <c r="CZ43" s="5">
        <v>21.5</v>
      </c>
      <c r="DB43" s="31">
        <v>41</v>
      </c>
      <c r="DC43" s="17" t="s">
        <v>200</v>
      </c>
      <c r="DD43" s="4">
        <v>141</v>
      </c>
      <c r="DE43" s="4">
        <v>240</v>
      </c>
      <c r="DF43" s="11">
        <v>0.58750000000000002</v>
      </c>
      <c r="DG43" s="5">
        <v>22</v>
      </c>
      <c r="DI43" s="31">
        <v>41</v>
      </c>
      <c r="DJ43" s="17" t="s">
        <v>114</v>
      </c>
      <c r="DK43" s="4">
        <v>151</v>
      </c>
      <c r="DL43" s="4">
        <v>255</v>
      </c>
      <c r="DM43" s="11">
        <v>0.59215686274509804</v>
      </c>
      <c r="DN43" s="5">
        <v>25</v>
      </c>
      <c r="DO43" s="3"/>
      <c r="DP43" s="31">
        <v>41</v>
      </c>
      <c r="DQ43" s="17" t="s">
        <v>166</v>
      </c>
      <c r="DR43" s="4">
        <v>159</v>
      </c>
      <c r="DS43" s="4">
        <v>271</v>
      </c>
      <c r="DT43" s="11">
        <v>0.58671586715867163</v>
      </c>
      <c r="DU43" s="5">
        <v>21</v>
      </c>
      <c r="DW43" s="31">
        <v>41</v>
      </c>
      <c r="DX43" s="17" t="s">
        <v>166</v>
      </c>
      <c r="DY43" s="4">
        <v>163</v>
      </c>
      <c r="DZ43" s="4">
        <v>277</v>
      </c>
      <c r="EA43" s="11">
        <v>0.58844765342960292</v>
      </c>
      <c r="EB43" s="5">
        <v>22</v>
      </c>
      <c r="ED43" s="31">
        <v>41</v>
      </c>
      <c r="EE43" s="17" t="s">
        <v>90</v>
      </c>
      <c r="EF43" s="4">
        <v>165</v>
      </c>
      <c r="EG43" s="4">
        <v>281</v>
      </c>
      <c r="EH43" s="11">
        <v>0.58718861209964412</v>
      </c>
      <c r="EI43" s="5">
        <v>27.5</v>
      </c>
      <c r="EK43" s="31">
        <v>41</v>
      </c>
      <c r="EL43" s="17" t="s">
        <v>82</v>
      </c>
      <c r="EM43" s="4">
        <v>166</v>
      </c>
      <c r="EN43" s="4">
        <v>283</v>
      </c>
      <c r="EO43" s="11">
        <v>0.58657243816254412</v>
      </c>
      <c r="EP43" s="5">
        <v>28</v>
      </c>
      <c r="ER43" s="31">
        <v>41</v>
      </c>
      <c r="ES43" s="17" t="s">
        <v>105</v>
      </c>
      <c r="ET43" s="4">
        <v>167</v>
      </c>
      <c r="EU43" s="4">
        <v>284</v>
      </c>
      <c r="EV43" s="11">
        <v>0.5880281690140845</v>
      </c>
      <c r="EW43" s="5">
        <v>20.5</v>
      </c>
    </row>
    <row r="44" spans="1:153" x14ac:dyDescent="0.25">
      <c r="A44" s="31" t="s">
        <v>194</v>
      </c>
      <c r="B44" s="17" t="s">
        <v>86</v>
      </c>
      <c r="C44" s="4">
        <v>7.5</v>
      </c>
      <c r="D44" s="4">
        <v>16</v>
      </c>
      <c r="E44" s="11">
        <v>0.46875</v>
      </c>
      <c r="F44" s="5">
        <v>2</v>
      </c>
      <c r="H44" s="31" t="s">
        <v>194</v>
      </c>
      <c r="I44" s="17" t="s">
        <v>75</v>
      </c>
      <c r="J44" s="4">
        <v>16.5</v>
      </c>
      <c r="K44" s="4">
        <v>32</v>
      </c>
      <c r="L44" s="11">
        <v>0.515625</v>
      </c>
      <c r="M44" s="5">
        <v>2</v>
      </c>
      <c r="O44" s="31" t="s">
        <v>225</v>
      </c>
      <c r="P44" s="17" t="s">
        <v>83</v>
      </c>
      <c r="Q44" s="4">
        <v>23.5</v>
      </c>
      <c r="R44" s="4">
        <v>48</v>
      </c>
      <c r="S44" s="11">
        <v>0.48958333333333331</v>
      </c>
      <c r="T44" s="5">
        <v>3</v>
      </c>
      <c r="V44" s="31">
        <v>42</v>
      </c>
      <c r="W44" s="17" t="s">
        <v>74</v>
      </c>
      <c r="X44" s="4">
        <v>32.5</v>
      </c>
      <c r="Y44" s="4">
        <v>64</v>
      </c>
      <c r="Z44" s="11">
        <v>0.5078125</v>
      </c>
      <c r="AA44" s="5">
        <v>6</v>
      </c>
      <c r="AC44" s="31" t="s">
        <v>194</v>
      </c>
      <c r="AD44" s="17" t="s">
        <v>82</v>
      </c>
      <c r="AE44" s="4">
        <v>43.5</v>
      </c>
      <c r="AF44" s="4">
        <v>80</v>
      </c>
      <c r="AG44" s="11">
        <v>0.54374999999999996</v>
      </c>
      <c r="AH44" s="5">
        <v>5</v>
      </c>
      <c r="AJ44" s="31" t="s">
        <v>194</v>
      </c>
      <c r="AK44" s="17" t="s">
        <v>87</v>
      </c>
      <c r="AL44" s="4">
        <v>49.5</v>
      </c>
      <c r="AM44" s="4">
        <v>94</v>
      </c>
      <c r="AN44" s="11">
        <v>0.52659574468085102</v>
      </c>
      <c r="AO44" s="5">
        <v>7</v>
      </c>
      <c r="AQ44" s="31">
        <v>42</v>
      </c>
      <c r="AR44" s="17" t="s">
        <v>105</v>
      </c>
      <c r="AS44" s="4">
        <v>58.5</v>
      </c>
      <c r="AT44" s="4">
        <v>108</v>
      </c>
      <c r="AU44" s="11">
        <v>0.54166666666666663</v>
      </c>
      <c r="AV44" s="5">
        <v>6</v>
      </c>
      <c r="AX44" s="31">
        <v>42</v>
      </c>
      <c r="AY44" s="17" t="s">
        <v>200</v>
      </c>
      <c r="AZ44" s="4">
        <v>67.5</v>
      </c>
      <c r="BA44" s="4">
        <v>123</v>
      </c>
      <c r="BB44" s="11">
        <v>0.54878048780487809</v>
      </c>
      <c r="BC44" s="5">
        <v>9</v>
      </c>
      <c r="BE44" s="31" t="s">
        <v>194</v>
      </c>
      <c r="BF44" s="17" t="s">
        <v>99</v>
      </c>
      <c r="BG44" s="4">
        <v>75.5</v>
      </c>
      <c r="BH44" s="4">
        <v>136</v>
      </c>
      <c r="BI44" s="11">
        <v>0.55514705882352944</v>
      </c>
      <c r="BJ44" s="5">
        <v>12</v>
      </c>
      <c r="BL44" s="31">
        <v>42</v>
      </c>
      <c r="BM44" s="17" t="s">
        <v>118</v>
      </c>
      <c r="BN44" s="4">
        <v>83.5</v>
      </c>
      <c r="BO44" s="4">
        <v>150</v>
      </c>
      <c r="BP44" s="11">
        <v>0.55666666666666664</v>
      </c>
      <c r="BQ44" s="5">
        <v>11.5</v>
      </c>
      <c r="BS44" s="31">
        <v>42</v>
      </c>
      <c r="BT44" s="17" t="s">
        <v>112</v>
      </c>
      <c r="BU44" s="4">
        <v>92.5</v>
      </c>
      <c r="BV44" s="4">
        <v>164</v>
      </c>
      <c r="BW44" s="11">
        <v>0.56402439024390238</v>
      </c>
      <c r="BX44" s="5">
        <v>12</v>
      </c>
      <c r="BZ44" s="31">
        <v>42</v>
      </c>
      <c r="CA44" s="17" t="s">
        <v>89</v>
      </c>
      <c r="CB44" s="4">
        <v>102.5</v>
      </c>
      <c r="CC44" s="4">
        <v>180</v>
      </c>
      <c r="CD44" s="11">
        <v>0.56944444444444442</v>
      </c>
      <c r="CE44" s="5">
        <v>17</v>
      </c>
      <c r="CG44" s="31">
        <v>42</v>
      </c>
      <c r="CH44" s="17" t="s">
        <v>166</v>
      </c>
      <c r="CI44" s="4">
        <v>114</v>
      </c>
      <c r="CJ44" s="4">
        <v>195</v>
      </c>
      <c r="CK44" s="11">
        <v>0.58461538461538465</v>
      </c>
      <c r="CL44" s="5">
        <v>14</v>
      </c>
      <c r="CN44" s="31">
        <v>42</v>
      </c>
      <c r="CO44" s="17" t="s">
        <v>99</v>
      </c>
      <c r="CP44" s="4">
        <v>121</v>
      </c>
      <c r="CQ44" s="4">
        <v>208</v>
      </c>
      <c r="CR44" s="11">
        <v>0.58173076923076927</v>
      </c>
      <c r="CS44" s="5">
        <v>20</v>
      </c>
      <c r="CU44" s="31">
        <v>42</v>
      </c>
      <c r="CV44" s="17" t="s">
        <v>72</v>
      </c>
      <c r="CW44" s="4">
        <v>131</v>
      </c>
      <c r="CX44" s="4">
        <v>224</v>
      </c>
      <c r="CY44" s="11">
        <v>0.5848214285714286</v>
      </c>
      <c r="CZ44" s="5">
        <v>19.5</v>
      </c>
      <c r="DB44" s="31">
        <v>42</v>
      </c>
      <c r="DC44" s="17" t="s">
        <v>75</v>
      </c>
      <c r="DD44" s="4">
        <v>140</v>
      </c>
      <c r="DE44" s="4">
        <v>240</v>
      </c>
      <c r="DF44" s="11">
        <v>0.58333333333333337</v>
      </c>
      <c r="DG44" s="5">
        <v>25</v>
      </c>
      <c r="DI44" s="31">
        <v>42</v>
      </c>
      <c r="DJ44" s="17" t="s">
        <v>200</v>
      </c>
      <c r="DK44" s="4">
        <v>150</v>
      </c>
      <c r="DL44" s="4">
        <v>255</v>
      </c>
      <c r="DM44" s="11">
        <v>0.58823529411764708</v>
      </c>
      <c r="DN44" s="5">
        <v>24</v>
      </c>
      <c r="DO44" s="3"/>
      <c r="DP44" s="31">
        <v>42</v>
      </c>
      <c r="DQ44" s="17" t="s">
        <v>82</v>
      </c>
      <c r="DR44" s="4">
        <v>158</v>
      </c>
      <c r="DS44" s="4">
        <v>271</v>
      </c>
      <c r="DT44" s="11">
        <v>0.58302583025830257</v>
      </c>
      <c r="DU44" s="5">
        <v>26</v>
      </c>
      <c r="DW44" s="31">
        <v>42</v>
      </c>
      <c r="DX44" s="17" t="s">
        <v>82</v>
      </c>
      <c r="DY44" s="4">
        <v>162</v>
      </c>
      <c r="DZ44" s="4">
        <v>277</v>
      </c>
      <c r="EA44" s="11">
        <v>0.58483754512635377</v>
      </c>
      <c r="EB44" s="5">
        <v>27</v>
      </c>
      <c r="ED44" s="31">
        <v>42</v>
      </c>
      <c r="EE44" s="17" t="s">
        <v>166</v>
      </c>
      <c r="EF44" s="4">
        <v>165</v>
      </c>
      <c r="EG44" s="4">
        <v>281</v>
      </c>
      <c r="EH44" s="11">
        <v>0.58718861209964412</v>
      </c>
      <c r="EI44" s="5">
        <v>23</v>
      </c>
      <c r="EK44" s="31">
        <v>42</v>
      </c>
      <c r="EL44" s="17" t="s">
        <v>101</v>
      </c>
      <c r="EM44" s="4">
        <v>166</v>
      </c>
      <c r="EN44" s="4">
        <v>283</v>
      </c>
      <c r="EO44" s="11">
        <v>0.58657243816254412</v>
      </c>
      <c r="EP44" s="5">
        <v>25</v>
      </c>
      <c r="ER44" s="31">
        <v>42</v>
      </c>
      <c r="ES44" s="17" t="s">
        <v>82</v>
      </c>
      <c r="ET44" s="4">
        <v>166</v>
      </c>
      <c r="EU44" s="4">
        <v>284</v>
      </c>
      <c r="EV44" s="11">
        <v>0.58450704225352113</v>
      </c>
      <c r="EW44" s="5">
        <v>28</v>
      </c>
    </row>
    <row r="45" spans="1:153" x14ac:dyDescent="0.25">
      <c r="A45" s="31" t="s">
        <v>194</v>
      </c>
      <c r="B45" s="17" t="s">
        <v>96</v>
      </c>
      <c r="C45" s="4">
        <v>7.5</v>
      </c>
      <c r="D45" s="4">
        <v>16</v>
      </c>
      <c r="E45" s="11">
        <v>0.46875</v>
      </c>
      <c r="F45" s="5">
        <v>2</v>
      </c>
      <c r="H45" s="31" t="s">
        <v>215</v>
      </c>
      <c r="I45" s="17" t="s">
        <v>83</v>
      </c>
      <c r="J45" s="4">
        <v>15.5</v>
      </c>
      <c r="K45" s="4">
        <v>32</v>
      </c>
      <c r="L45" s="11">
        <v>0.484375</v>
      </c>
      <c r="M45" s="5">
        <v>3</v>
      </c>
      <c r="O45" s="31" t="s">
        <v>225</v>
      </c>
      <c r="P45" s="17" t="s">
        <v>120</v>
      </c>
      <c r="Q45" s="4">
        <v>23.5</v>
      </c>
      <c r="R45" s="4">
        <v>48</v>
      </c>
      <c r="S45" s="11">
        <v>0.48958333333333331</v>
      </c>
      <c r="T45" s="5">
        <v>3</v>
      </c>
      <c r="V45" s="31">
        <v>43</v>
      </c>
      <c r="W45" s="17" t="s">
        <v>102</v>
      </c>
      <c r="X45" s="4">
        <v>32.5</v>
      </c>
      <c r="Y45" s="4">
        <v>64</v>
      </c>
      <c r="Z45" s="11">
        <v>0.5078125</v>
      </c>
      <c r="AA45" s="5">
        <v>5.5</v>
      </c>
      <c r="AC45" s="31">
        <v>43</v>
      </c>
      <c r="AD45" s="17" t="s">
        <v>97</v>
      </c>
      <c r="AE45" s="4">
        <v>42.5</v>
      </c>
      <c r="AF45" s="4">
        <v>80</v>
      </c>
      <c r="AG45" s="11">
        <v>0.53125</v>
      </c>
      <c r="AH45" s="5">
        <v>8</v>
      </c>
      <c r="AJ45" s="31" t="s">
        <v>194</v>
      </c>
      <c r="AK45" s="17" t="s">
        <v>99</v>
      </c>
      <c r="AL45" s="4">
        <v>49.5</v>
      </c>
      <c r="AM45" s="4">
        <v>94</v>
      </c>
      <c r="AN45" s="11">
        <v>0.52659574468085102</v>
      </c>
      <c r="AO45" s="5">
        <v>7</v>
      </c>
      <c r="AQ45" s="31">
        <v>43</v>
      </c>
      <c r="AR45" s="17" t="s">
        <v>95</v>
      </c>
      <c r="AS45" s="4">
        <v>57.5</v>
      </c>
      <c r="AT45" s="4">
        <v>108</v>
      </c>
      <c r="AU45" s="11">
        <v>0.53240740740740744</v>
      </c>
      <c r="AV45" s="5">
        <v>9</v>
      </c>
      <c r="AX45" s="31">
        <v>43</v>
      </c>
      <c r="AY45" s="17" t="s">
        <v>108</v>
      </c>
      <c r="AZ45" s="4">
        <v>66.5</v>
      </c>
      <c r="BA45" s="4">
        <v>123</v>
      </c>
      <c r="BB45" s="11">
        <v>0.54065040650406504</v>
      </c>
      <c r="BC45" s="5">
        <v>12</v>
      </c>
      <c r="BE45" s="31">
        <v>43</v>
      </c>
      <c r="BF45" s="17" t="s">
        <v>168</v>
      </c>
      <c r="BG45" s="4">
        <v>75.5</v>
      </c>
      <c r="BH45" s="4">
        <v>136</v>
      </c>
      <c r="BI45" s="11">
        <v>0.55514705882352944</v>
      </c>
      <c r="BJ45" s="5">
        <v>11.5</v>
      </c>
      <c r="BL45" s="31">
        <v>43</v>
      </c>
      <c r="BM45" s="17" t="s">
        <v>114</v>
      </c>
      <c r="BN45" s="4">
        <v>82.5</v>
      </c>
      <c r="BO45" s="4">
        <v>150</v>
      </c>
      <c r="BP45" s="11">
        <v>0.55000000000000004</v>
      </c>
      <c r="BQ45" s="5">
        <v>14</v>
      </c>
      <c r="BS45" s="31">
        <v>43</v>
      </c>
      <c r="BT45" s="17" t="s">
        <v>80</v>
      </c>
      <c r="BU45" s="4">
        <v>91.5</v>
      </c>
      <c r="BV45" s="4">
        <v>164</v>
      </c>
      <c r="BW45" s="11">
        <v>0.55792682926829273</v>
      </c>
      <c r="BX45" s="5">
        <v>15</v>
      </c>
      <c r="BZ45" s="31">
        <v>43</v>
      </c>
      <c r="CA45" s="17" t="s">
        <v>80</v>
      </c>
      <c r="CB45" s="4">
        <v>102.5</v>
      </c>
      <c r="CC45" s="4">
        <v>180</v>
      </c>
      <c r="CD45" s="11">
        <v>0.56944444444444442</v>
      </c>
      <c r="CE45" s="5">
        <v>16</v>
      </c>
      <c r="CG45" s="31">
        <v>43</v>
      </c>
      <c r="CH45" s="17" t="s">
        <v>80</v>
      </c>
      <c r="CI45" s="4">
        <v>113</v>
      </c>
      <c r="CJ45" s="4">
        <v>195</v>
      </c>
      <c r="CK45" s="11">
        <v>0.57948717948717954</v>
      </c>
      <c r="CL45" s="5">
        <v>18</v>
      </c>
      <c r="CN45" s="31">
        <v>43</v>
      </c>
      <c r="CO45" s="17" t="s">
        <v>72</v>
      </c>
      <c r="CP45" s="4">
        <v>121</v>
      </c>
      <c r="CQ45" s="4">
        <v>208</v>
      </c>
      <c r="CR45" s="11">
        <v>0.58173076923076927</v>
      </c>
      <c r="CS45" s="5">
        <v>18.5</v>
      </c>
      <c r="CU45" s="31">
        <v>43</v>
      </c>
      <c r="CV45" s="17" t="s">
        <v>99</v>
      </c>
      <c r="CW45" s="4">
        <v>130</v>
      </c>
      <c r="CX45" s="4">
        <v>224</v>
      </c>
      <c r="CY45" s="11">
        <v>0.5803571428571429</v>
      </c>
      <c r="CZ45" s="5">
        <v>21</v>
      </c>
      <c r="DB45" s="31">
        <v>43</v>
      </c>
      <c r="DC45" s="17" t="s">
        <v>99</v>
      </c>
      <c r="DD45" s="4">
        <v>139</v>
      </c>
      <c r="DE45" s="4">
        <v>240</v>
      </c>
      <c r="DF45" s="11">
        <v>0.57916666666666672</v>
      </c>
      <c r="DG45" s="5">
        <v>23</v>
      </c>
      <c r="DI45" s="31">
        <v>43</v>
      </c>
      <c r="DJ45" s="17" t="s">
        <v>82</v>
      </c>
      <c r="DK45" s="4">
        <v>147</v>
      </c>
      <c r="DL45" s="4">
        <v>255</v>
      </c>
      <c r="DM45" s="11">
        <v>0.57647058823529407</v>
      </c>
      <c r="DN45" s="5">
        <v>24</v>
      </c>
      <c r="DO45" s="3"/>
      <c r="DP45" s="31">
        <v>43</v>
      </c>
      <c r="DQ45" s="17" t="s">
        <v>90</v>
      </c>
      <c r="DR45" s="4">
        <v>158</v>
      </c>
      <c r="DS45" s="4">
        <v>271</v>
      </c>
      <c r="DT45" s="11">
        <v>0.58302583025830257</v>
      </c>
      <c r="DU45" s="5">
        <v>25.5</v>
      </c>
      <c r="DW45" s="31">
        <v>43</v>
      </c>
      <c r="DX45" s="17" t="s">
        <v>101</v>
      </c>
      <c r="DY45" s="4">
        <v>161</v>
      </c>
      <c r="DZ45" s="4">
        <v>277</v>
      </c>
      <c r="EA45" s="11">
        <v>0.58122743682310474</v>
      </c>
      <c r="EB45" s="5">
        <v>23</v>
      </c>
      <c r="ED45" s="31">
        <v>43</v>
      </c>
      <c r="EE45" s="17" t="s">
        <v>105</v>
      </c>
      <c r="EF45" s="4">
        <v>165</v>
      </c>
      <c r="EG45" s="4">
        <v>281</v>
      </c>
      <c r="EH45" s="11">
        <v>0.58718861209964412</v>
      </c>
      <c r="EI45" s="5">
        <v>20.5</v>
      </c>
      <c r="EK45" s="31">
        <v>43</v>
      </c>
      <c r="EL45" s="17" t="s">
        <v>166</v>
      </c>
      <c r="EM45" s="4">
        <v>166</v>
      </c>
      <c r="EN45" s="4">
        <v>283</v>
      </c>
      <c r="EO45" s="11">
        <v>0.58657243816254412</v>
      </c>
      <c r="EP45" s="5">
        <v>24</v>
      </c>
      <c r="ER45" s="31">
        <v>43</v>
      </c>
      <c r="ES45" s="17" t="s">
        <v>101</v>
      </c>
      <c r="ET45" s="4">
        <v>166</v>
      </c>
      <c r="EU45" s="4">
        <v>284</v>
      </c>
      <c r="EV45" s="11">
        <v>0.58450704225352113</v>
      </c>
      <c r="EW45" s="5">
        <v>25</v>
      </c>
    </row>
    <row r="46" spans="1:153" x14ac:dyDescent="0.25">
      <c r="A46" s="31" t="s">
        <v>194</v>
      </c>
      <c r="B46" s="17" t="s">
        <v>108</v>
      </c>
      <c r="C46" s="4">
        <v>7.5</v>
      </c>
      <c r="D46" s="4">
        <v>16</v>
      </c>
      <c r="E46" s="11">
        <v>0.46875</v>
      </c>
      <c r="F46" s="5">
        <v>2</v>
      </c>
      <c r="H46" s="31" t="s">
        <v>215</v>
      </c>
      <c r="I46" s="17" t="s">
        <v>120</v>
      </c>
      <c r="J46" s="4">
        <v>15.5</v>
      </c>
      <c r="K46" s="4">
        <v>32</v>
      </c>
      <c r="L46" s="11">
        <v>0.484375</v>
      </c>
      <c r="M46" s="5">
        <v>3</v>
      </c>
      <c r="O46" s="31">
        <v>44</v>
      </c>
      <c r="P46" s="17" t="s">
        <v>118</v>
      </c>
      <c r="Q46" s="4">
        <v>23.5</v>
      </c>
      <c r="R46" s="4">
        <v>48</v>
      </c>
      <c r="S46" s="11">
        <v>0.48958333333333331</v>
      </c>
      <c r="T46" s="5">
        <v>2.5</v>
      </c>
      <c r="V46" s="31" t="s">
        <v>238</v>
      </c>
      <c r="W46" s="17" t="s">
        <v>105</v>
      </c>
      <c r="X46" s="4">
        <v>32.5</v>
      </c>
      <c r="Y46" s="4">
        <v>64</v>
      </c>
      <c r="Z46" s="11">
        <v>0.5078125</v>
      </c>
      <c r="AA46" s="5">
        <v>5</v>
      </c>
      <c r="AC46" s="31">
        <v>44</v>
      </c>
      <c r="AD46" s="17" t="s">
        <v>87</v>
      </c>
      <c r="AE46" s="4">
        <v>42.5</v>
      </c>
      <c r="AF46" s="4">
        <v>80</v>
      </c>
      <c r="AG46" s="11">
        <v>0.53125</v>
      </c>
      <c r="AH46" s="5">
        <v>7</v>
      </c>
      <c r="AJ46" s="31">
        <v>44</v>
      </c>
      <c r="AK46" s="17" t="s">
        <v>118</v>
      </c>
      <c r="AL46" s="4">
        <v>49.5</v>
      </c>
      <c r="AM46" s="4">
        <v>94</v>
      </c>
      <c r="AN46" s="11">
        <v>0.52659574468085102</v>
      </c>
      <c r="AO46" s="5">
        <v>5.5</v>
      </c>
      <c r="AQ46" s="31">
        <v>44</v>
      </c>
      <c r="AR46" s="17" t="s">
        <v>122</v>
      </c>
      <c r="AS46" s="4">
        <v>57.5</v>
      </c>
      <c r="AT46" s="4">
        <v>108</v>
      </c>
      <c r="AU46" s="11">
        <v>0.53240740740740744</v>
      </c>
      <c r="AV46" s="5">
        <v>8</v>
      </c>
      <c r="AX46" s="31">
        <v>44</v>
      </c>
      <c r="AY46" s="17" t="s">
        <v>99</v>
      </c>
      <c r="AZ46" s="4">
        <v>66.5</v>
      </c>
      <c r="BA46" s="4">
        <v>123</v>
      </c>
      <c r="BB46" s="11">
        <v>0.54065040650406504</v>
      </c>
      <c r="BC46" s="5">
        <v>10</v>
      </c>
      <c r="BE46" s="31">
        <v>44</v>
      </c>
      <c r="BF46" s="17" t="s">
        <v>80</v>
      </c>
      <c r="BG46" s="4">
        <v>75.5</v>
      </c>
      <c r="BH46" s="4">
        <v>136</v>
      </c>
      <c r="BI46" s="11">
        <v>0.55514705882352944</v>
      </c>
      <c r="BJ46" s="5">
        <v>11</v>
      </c>
      <c r="BL46" s="31">
        <v>44</v>
      </c>
      <c r="BM46" s="17" t="s">
        <v>200</v>
      </c>
      <c r="BN46" s="4">
        <v>82.5</v>
      </c>
      <c r="BO46" s="4">
        <v>150</v>
      </c>
      <c r="BP46" s="11">
        <v>0.55000000000000004</v>
      </c>
      <c r="BQ46" s="5">
        <v>11</v>
      </c>
      <c r="BS46" s="31">
        <v>44</v>
      </c>
      <c r="BT46" s="17" t="s">
        <v>76</v>
      </c>
      <c r="BU46" s="4">
        <v>91.5</v>
      </c>
      <c r="BV46" s="4">
        <v>164</v>
      </c>
      <c r="BW46" s="11">
        <v>0.55792682926829273</v>
      </c>
      <c r="BX46" s="5">
        <v>13</v>
      </c>
      <c r="BZ46" s="31">
        <v>44</v>
      </c>
      <c r="CA46" s="17" t="s">
        <v>112</v>
      </c>
      <c r="CB46" s="4">
        <v>102.5</v>
      </c>
      <c r="CC46" s="4">
        <v>180</v>
      </c>
      <c r="CD46" s="11">
        <v>0.56944444444444442</v>
      </c>
      <c r="CE46" s="5">
        <v>13</v>
      </c>
      <c r="CG46" s="31">
        <v>44</v>
      </c>
      <c r="CH46" s="17" t="s">
        <v>168</v>
      </c>
      <c r="CI46" s="4">
        <v>112</v>
      </c>
      <c r="CJ46" s="4">
        <v>195</v>
      </c>
      <c r="CK46" s="11">
        <v>0.57435897435897432</v>
      </c>
      <c r="CL46" s="5">
        <v>19.5</v>
      </c>
      <c r="CN46" s="31">
        <v>44</v>
      </c>
      <c r="CO46" s="17" t="s">
        <v>128</v>
      </c>
      <c r="CP46" s="4">
        <v>121</v>
      </c>
      <c r="CQ46" s="4">
        <v>208</v>
      </c>
      <c r="CR46" s="11">
        <v>0.58173076923076927</v>
      </c>
      <c r="CS46" s="5">
        <v>17</v>
      </c>
      <c r="CU46" s="31">
        <v>44</v>
      </c>
      <c r="CV46" s="17" t="s">
        <v>200</v>
      </c>
      <c r="CW46" s="4">
        <v>130</v>
      </c>
      <c r="CX46" s="4">
        <v>224</v>
      </c>
      <c r="CY46" s="11">
        <v>0.5803571428571429</v>
      </c>
      <c r="CZ46" s="5">
        <v>20</v>
      </c>
      <c r="DB46" s="31">
        <v>44</v>
      </c>
      <c r="DC46" s="17" t="s">
        <v>169</v>
      </c>
      <c r="DD46" s="4">
        <v>139</v>
      </c>
      <c r="DE46" s="4">
        <v>240</v>
      </c>
      <c r="DF46" s="11">
        <v>0.57916666666666672</v>
      </c>
      <c r="DG46" s="5">
        <v>20</v>
      </c>
      <c r="DI46" s="31" t="s">
        <v>238</v>
      </c>
      <c r="DJ46" s="17" t="s">
        <v>112</v>
      </c>
      <c r="DK46" s="4">
        <v>147</v>
      </c>
      <c r="DL46" s="4">
        <v>255</v>
      </c>
      <c r="DM46" s="11">
        <v>0.57647058823529407</v>
      </c>
      <c r="DN46" s="5">
        <v>20</v>
      </c>
      <c r="DO46" s="3"/>
      <c r="DP46" s="31">
        <v>44</v>
      </c>
      <c r="DQ46" s="17" t="s">
        <v>101</v>
      </c>
      <c r="DR46" s="4">
        <v>158</v>
      </c>
      <c r="DS46" s="4">
        <v>271</v>
      </c>
      <c r="DT46" s="11">
        <v>0.58302583025830257</v>
      </c>
      <c r="DU46" s="5">
        <v>22</v>
      </c>
      <c r="DW46" s="31">
        <v>44</v>
      </c>
      <c r="DX46" s="17" t="s">
        <v>105</v>
      </c>
      <c r="DY46" s="4">
        <v>161</v>
      </c>
      <c r="DZ46" s="4">
        <v>277</v>
      </c>
      <c r="EA46" s="11">
        <v>0.58122743682310474</v>
      </c>
      <c r="EB46" s="5">
        <v>19.5</v>
      </c>
      <c r="ED46" s="31">
        <v>44</v>
      </c>
      <c r="EE46" s="17" t="s">
        <v>101</v>
      </c>
      <c r="EF46" s="4">
        <v>164</v>
      </c>
      <c r="EG46" s="4">
        <v>281</v>
      </c>
      <c r="EH46" s="11">
        <v>0.58362989323843417</v>
      </c>
      <c r="EI46" s="5">
        <v>24</v>
      </c>
      <c r="EK46" s="31">
        <v>44</v>
      </c>
      <c r="EL46" s="17" t="s">
        <v>105</v>
      </c>
      <c r="EM46" s="4">
        <v>166</v>
      </c>
      <c r="EN46" s="4">
        <v>283</v>
      </c>
      <c r="EO46" s="11">
        <v>0.58657243816254412</v>
      </c>
      <c r="EP46" s="5">
        <v>20.5</v>
      </c>
      <c r="ER46" s="31">
        <v>44</v>
      </c>
      <c r="ES46" s="17" t="s">
        <v>166</v>
      </c>
      <c r="ET46" s="4">
        <v>166</v>
      </c>
      <c r="EU46" s="4">
        <v>284</v>
      </c>
      <c r="EV46" s="11">
        <v>0.58450704225352113</v>
      </c>
      <c r="EW46" s="5">
        <v>24</v>
      </c>
    </row>
    <row r="47" spans="1:153" x14ac:dyDescent="0.25">
      <c r="A47" s="31" t="s">
        <v>194</v>
      </c>
      <c r="B47" s="17" t="s">
        <v>121</v>
      </c>
      <c r="C47" s="4">
        <v>7.5</v>
      </c>
      <c r="D47" s="4">
        <v>16</v>
      </c>
      <c r="E47" s="11">
        <v>0.46875</v>
      </c>
      <c r="F47" s="5">
        <v>2</v>
      </c>
      <c r="H47" s="31" t="s">
        <v>215</v>
      </c>
      <c r="I47" s="17" t="s">
        <v>86</v>
      </c>
      <c r="J47" s="4">
        <v>15.5</v>
      </c>
      <c r="K47" s="4">
        <v>32</v>
      </c>
      <c r="L47" s="11">
        <v>0.484375</v>
      </c>
      <c r="M47" s="5">
        <v>3</v>
      </c>
      <c r="O47" s="31" t="s">
        <v>226</v>
      </c>
      <c r="P47" s="17" t="s">
        <v>113</v>
      </c>
      <c r="Q47" s="4">
        <v>23.5</v>
      </c>
      <c r="R47" s="4">
        <v>48</v>
      </c>
      <c r="S47" s="11">
        <v>0.48958333333333331</v>
      </c>
      <c r="T47" s="5">
        <v>2</v>
      </c>
      <c r="V47" s="31" t="s">
        <v>238</v>
      </c>
      <c r="W47" s="17" t="s">
        <v>75</v>
      </c>
      <c r="X47" s="4">
        <v>32.5</v>
      </c>
      <c r="Y47" s="4">
        <v>64</v>
      </c>
      <c r="Z47" s="11">
        <v>0.5078125</v>
      </c>
      <c r="AA47" s="5">
        <v>5</v>
      </c>
      <c r="AC47" s="31" t="s">
        <v>226</v>
      </c>
      <c r="AD47" s="17" t="s">
        <v>114</v>
      </c>
      <c r="AE47" s="4">
        <v>42.5</v>
      </c>
      <c r="AF47" s="4">
        <v>80</v>
      </c>
      <c r="AG47" s="11">
        <v>0.53125</v>
      </c>
      <c r="AH47" s="5">
        <v>6</v>
      </c>
      <c r="AJ47" s="31">
        <v>45</v>
      </c>
      <c r="AK47" s="17" t="s">
        <v>108</v>
      </c>
      <c r="AL47" s="4">
        <v>48.5</v>
      </c>
      <c r="AM47" s="4">
        <v>94</v>
      </c>
      <c r="AN47" s="11">
        <v>0.51595744680851063</v>
      </c>
      <c r="AO47" s="5">
        <v>9</v>
      </c>
      <c r="AQ47" s="31">
        <v>45</v>
      </c>
      <c r="AR47" s="17" t="s">
        <v>77</v>
      </c>
      <c r="AS47" s="4">
        <v>56.5</v>
      </c>
      <c r="AT47" s="4">
        <v>108</v>
      </c>
      <c r="AU47" s="11">
        <v>0.52314814814814814</v>
      </c>
      <c r="AV47" s="5">
        <v>11</v>
      </c>
      <c r="AX47" s="31">
        <v>45</v>
      </c>
      <c r="AY47" s="17" t="s">
        <v>87</v>
      </c>
      <c r="AZ47" s="4">
        <v>66.5</v>
      </c>
      <c r="BA47" s="4">
        <v>123</v>
      </c>
      <c r="BB47" s="11">
        <v>0.54065040650406504</v>
      </c>
      <c r="BC47" s="5">
        <v>9</v>
      </c>
      <c r="BE47" s="31">
        <v>45</v>
      </c>
      <c r="BF47" s="17" t="s">
        <v>114</v>
      </c>
      <c r="BG47" s="4">
        <v>74.5</v>
      </c>
      <c r="BH47" s="4">
        <v>136</v>
      </c>
      <c r="BI47" s="11">
        <v>0.54779411764705888</v>
      </c>
      <c r="BJ47" s="5">
        <v>12</v>
      </c>
      <c r="BL47" s="31">
        <v>45</v>
      </c>
      <c r="BM47" s="17" t="s">
        <v>125</v>
      </c>
      <c r="BN47" s="4">
        <v>81.5</v>
      </c>
      <c r="BO47" s="4">
        <v>150</v>
      </c>
      <c r="BP47" s="11">
        <v>0.54333333333333333</v>
      </c>
      <c r="BQ47" s="5">
        <v>14</v>
      </c>
      <c r="BS47" s="31">
        <v>45</v>
      </c>
      <c r="BT47" s="17" t="s">
        <v>114</v>
      </c>
      <c r="BU47" s="4">
        <v>90.5</v>
      </c>
      <c r="BV47" s="4">
        <v>164</v>
      </c>
      <c r="BW47" s="11">
        <v>0.55182926829268297</v>
      </c>
      <c r="BX47" s="5">
        <v>16</v>
      </c>
      <c r="BZ47" s="31">
        <v>45</v>
      </c>
      <c r="CA47" s="17" t="s">
        <v>75</v>
      </c>
      <c r="CB47" s="4">
        <v>101.5</v>
      </c>
      <c r="CC47" s="4">
        <v>180</v>
      </c>
      <c r="CD47" s="11">
        <v>0.56388888888888888</v>
      </c>
      <c r="CE47" s="5">
        <v>18</v>
      </c>
      <c r="CG47" s="31">
        <v>45</v>
      </c>
      <c r="CH47" s="17" t="s">
        <v>72</v>
      </c>
      <c r="CI47" s="4">
        <v>112</v>
      </c>
      <c r="CJ47" s="4">
        <v>195</v>
      </c>
      <c r="CK47" s="11">
        <v>0.57435897435897432</v>
      </c>
      <c r="CL47" s="5">
        <v>16.5</v>
      </c>
      <c r="CN47" s="31">
        <v>45</v>
      </c>
      <c r="CO47" s="17" t="s">
        <v>101</v>
      </c>
      <c r="CP47" s="4">
        <v>121</v>
      </c>
      <c r="CQ47" s="4">
        <v>208</v>
      </c>
      <c r="CR47" s="11">
        <v>0.58173076923076927</v>
      </c>
      <c r="CS47" s="5">
        <v>16</v>
      </c>
      <c r="CU47" s="31">
        <v>45</v>
      </c>
      <c r="CV47" s="17" t="s">
        <v>168</v>
      </c>
      <c r="CW47" s="4">
        <v>129</v>
      </c>
      <c r="CX47" s="4">
        <v>224</v>
      </c>
      <c r="CY47" s="11">
        <v>0.5758928571428571</v>
      </c>
      <c r="CZ47" s="5">
        <v>22.5</v>
      </c>
      <c r="DB47" s="31">
        <v>45</v>
      </c>
      <c r="DC47" s="17" t="s">
        <v>112</v>
      </c>
      <c r="DD47" s="4">
        <v>139</v>
      </c>
      <c r="DE47" s="4">
        <v>240</v>
      </c>
      <c r="DF47" s="11">
        <v>0.57916666666666672</v>
      </c>
      <c r="DG47" s="5">
        <v>18</v>
      </c>
      <c r="DI47" s="31" t="s">
        <v>238</v>
      </c>
      <c r="DJ47" s="17" t="s">
        <v>101</v>
      </c>
      <c r="DK47" s="4">
        <v>147</v>
      </c>
      <c r="DL47" s="4">
        <v>255</v>
      </c>
      <c r="DM47" s="11">
        <v>0.57647058823529407</v>
      </c>
      <c r="DN47" s="5">
        <v>20</v>
      </c>
      <c r="DO47" s="3"/>
      <c r="DP47" s="31">
        <v>45</v>
      </c>
      <c r="DQ47" s="17" t="s">
        <v>99</v>
      </c>
      <c r="DR47" s="4">
        <v>156</v>
      </c>
      <c r="DS47" s="4">
        <v>271</v>
      </c>
      <c r="DT47" s="11">
        <v>0.57564575645756455</v>
      </c>
      <c r="DU47" s="5">
        <v>26</v>
      </c>
      <c r="DW47" s="31">
        <v>45</v>
      </c>
      <c r="DX47" s="17" t="s">
        <v>99</v>
      </c>
      <c r="DY47" s="4">
        <v>160</v>
      </c>
      <c r="DZ47" s="4">
        <v>277</v>
      </c>
      <c r="EA47" s="11">
        <v>0.57761732851985559</v>
      </c>
      <c r="EB47" s="5">
        <v>27</v>
      </c>
      <c r="ED47" s="31">
        <v>45</v>
      </c>
      <c r="EE47" s="17" t="s">
        <v>99</v>
      </c>
      <c r="EF47" s="4">
        <v>162</v>
      </c>
      <c r="EG47" s="4">
        <v>281</v>
      </c>
      <c r="EH47" s="11">
        <v>0.57651245551601427</v>
      </c>
      <c r="EI47" s="5">
        <v>28</v>
      </c>
      <c r="EK47" s="31">
        <v>45</v>
      </c>
      <c r="EL47" s="17" t="s">
        <v>113</v>
      </c>
      <c r="EM47" s="4">
        <v>163</v>
      </c>
      <c r="EN47" s="4">
        <v>283</v>
      </c>
      <c r="EO47" s="11">
        <v>0.57597173144876324</v>
      </c>
      <c r="EP47" s="5">
        <v>26</v>
      </c>
      <c r="ER47" s="31">
        <v>45</v>
      </c>
      <c r="ES47" s="17" t="s">
        <v>113</v>
      </c>
      <c r="ET47" s="4">
        <v>163</v>
      </c>
      <c r="EU47" s="4">
        <v>284</v>
      </c>
      <c r="EV47" s="11">
        <v>0.573943661971831</v>
      </c>
      <c r="EW47" s="5" t="s">
        <v>315</v>
      </c>
    </row>
    <row r="48" spans="1:153" x14ac:dyDescent="0.25">
      <c r="A48" s="31">
        <v>47</v>
      </c>
      <c r="B48" s="17" t="s">
        <v>124</v>
      </c>
      <c r="C48" s="4">
        <v>7.5</v>
      </c>
      <c r="D48" s="4">
        <v>16</v>
      </c>
      <c r="E48" s="11">
        <v>0.46875</v>
      </c>
      <c r="F48" s="5">
        <v>1.5</v>
      </c>
      <c r="H48" s="31" t="s">
        <v>215</v>
      </c>
      <c r="I48" s="17" t="s">
        <v>70</v>
      </c>
      <c r="J48" s="4">
        <v>15.5</v>
      </c>
      <c r="K48" s="4">
        <v>32</v>
      </c>
      <c r="L48" s="11">
        <v>0.484375</v>
      </c>
      <c r="M48" s="5">
        <v>3</v>
      </c>
      <c r="O48" s="31" t="s">
        <v>226</v>
      </c>
      <c r="P48" s="17" t="s">
        <v>82</v>
      </c>
      <c r="Q48" s="4">
        <v>23.5</v>
      </c>
      <c r="R48" s="4">
        <v>48</v>
      </c>
      <c r="S48" s="11">
        <v>0.48958333333333331</v>
      </c>
      <c r="T48" s="5">
        <v>2</v>
      </c>
      <c r="V48" s="31" t="s">
        <v>239</v>
      </c>
      <c r="W48" s="17" t="s">
        <v>123</v>
      </c>
      <c r="X48" s="4">
        <v>32.5</v>
      </c>
      <c r="Y48" s="4">
        <v>64</v>
      </c>
      <c r="Z48" s="11">
        <v>0.5078125</v>
      </c>
      <c r="AA48" s="5">
        <v>4</v>
      </c>
      <c r="AC48" s="31" t="s">
        <v>226</v>
      </c>
      <c r="AD48" s="17" t="s">
        <v>120</v>
      </c>
      <c r="AE48" s="4">
        <v>42.5</v>
      </c>
      <c r="AF48" s="4">
        <v>80</v>
      </c>
      <c r="AG48" s="11">
        <v>0.53125</v>
      </c>
      <c r="AH48" s="5">
        <v>6</v>
      </c>
      <c r="AJ48" s="31">
        <v>46</v>
      </c>
      <c r="AK48" s="17" t="s">
        <v>114</v>
      </c>
      <c r="AL48" s="4">
        <v>48.5</v>
      </c>
      <c r="AM48" s="4">
        <v>94</v>
      </c>
      <c r="AN48" s="11">
        <v>0.51595744680851063</v>
      </c>
      <c r="AO48" s="5">
        <v>8</v>
      </c>
      <c r="AQ48" s="31">
        <v>46</v>
      </c>
      <c r="AR48" s="17" t="s">
        <v>108</v>
      </c>
      <c r="AS48" s="4">
        <v>56.5</v>
      </c>
      <c r="AT48" s="4">
        <v>108</v>
      </c>
      <c r="AU48" s="11">
        <v>0.52314814814814814</v>
      </c>
      <c r="AV48" s="5">
        <v>10</v>
      </c>
      <c r="AX48" s="31" t="s">
        <v>239</v>
      </c>
      <c r="AY48" s="17" t="s">
        <v>114</v>
      </c>
      <c r="AZ48" s="4">
        <v>65.5</v>
      </c>
      <c r="BA48" s="4">
        <v>123</v>
      </c>
      <c r="BB48" s="11">
        <v>0.53252032520325199</v>
      </c>
      <c r="BC48" s="5">
        <v>11</v>
      </c>
      <c r="BE48" s="31">
        <v>46</v>
      </c>
      <c r="BF48" s="17" t="s">
        <v>72</v>
      </c>
      <c r="BG48" s="4">
        <v>74.5</v>
      </c>
      <c r="BH48" s="4">
        <v>136</v>
      </c>
      <c r="BI48" s="11">
        <v>0.54779411764705888</v>
      </c>
      <c r="BJ48" s="5">
        <v>11.5</v>
      </c>
      <c r="BL48" s="31">
        <v>46</v>
      </c>
      <c r="BM48" s="17" t="s">
        <v>72</v>
      </c>
      <c r="BN48" s="4">
        <v>81.5</v>
      </c>
      <c r="BO48" s="4">
        <v>150</v>
      </c>
      <c r="BP48" s="11">
        <v>0.54333333333333333</v>
      </c>
      <c r="BQ48" s="5">
        <v>11.5</v>
      </c>
      <c r="BS48" s="31">
        <v>46</v>
      </c>
      <c r="BT48" s="17" t="s">
        <v>169</v>
      </c>
      <c r="BU48" s="4">
        <v>90.5</v>
      </c>
      <c r="BV48" s="4">
        <v>164</v>
      </c>
      <c r="BW48" s="11">
        <v>0.55182926829268297</v>
      </c>
      <c r="BX48" s="5">
        <v>14</v>
      </c>
      <c r="BZ48" s="31">
        <v>46</v>
      </c>
      <c r="CA48" s="17" t="s">
        <v>168</v>
      </c>
      <c r="CB48" s="4">
        <v>101.5</v>
      </c>
      <c r="CC48" s="4">
        <v>180</v>
      </c>
      <c r="CD48" s="11">
        <v>0.56388888888888888</v>
      </c>
      <c r="CE48" s="5">
        <v>17.5</v>
      </c>
      <c r="CG48" s="31">
        <v>46</v>
      </c>
      <c r="CH48" s="17" t="s">
        <v>99</v>
      </c>
      <c r="CI48" s="4">
        <v>111</v>
      </c>
      <c r="CJ48" s="4">
        <v>195</v>
      </c>
      <c r="CK48" s="11">
        <v>0.56923076923076921</v>
      </c>
      <c r="CL48" s="5">
        <v>18</v>
      </c>
      <c r="CN48" s="31">
        <v>46</v>
      </c>
      <c r="CO48" s="17" t="s">
        <v>200</v>
      </c>
      <c r="CP48" s="4">
        <v>119</v>
      </c>
      <c r="CQ48" s="4">
        <v>208</v>
      </c>
      <c r="CR48" s="11">
        <v>0.57211538461538458</v>
      </c>
      <c r="CS48" s="5">
        <v>19</v>
      </c>
      <c r="CU48" s="31">
        <v>46</v>
      </c>
      <c r="CV48" s="17" t="s">
        <v>169</v>
      </c>
      <c r="CW48" s="4">
        <v>129</v>
      </c>
      <c r="CX48" s="4">
        <v>224</v>
      </c>
      <c r="CY48" s="11">
        <v>0.5758928571428571</v>
      </c>
      <c r="CZ48" s="5">
        <v>18</v>
      </c>
      <c r="DB48" s="31">
        <v>46</v>
      </c>
      <c r="DC48" s="17" t="s">
        <v>168</v>
      </c>
      <c r="DD48" s="4">
        <v>138</v>
      </c>
      <c r="DE48" s="4">
        <v>240</v>
      </c>
      <c r="DF48" s="11">
        <v>0.57499999999999996</v>
      </c>
      <c r="DG48" s="5">
        <v>23.5</v>
      </c>
      <c r="DI48" s="31">
        <v>46</v>
      </c>
      <c r="DJ48" s="17" t="s">
        <v>161</v>
      </c>
      <c r="DK48" s="4">
        <v>147</v>
      </c>
      <c r="DL48" s="4">
        <v>255</v>
      </c>
      <c r="DM48" s="11">
        <v>0.57647058823529407</v>
      </c>
      <c r="DN48" s="5">
        <v>18</v>
      </c>
      <c r="DO48" s="3"/>
      <c r="DP48" s="31">
        <v>46</v>
      </c>
      <c r="DQ48" s="17" t="s">
        <v>98</v>
      </c>
      <c r="DR48" s="4">
        <v>155</v>
      </c>
      <c r="DS48" s="4">
        <v>271</v>
      </c>
      <c r="DT48" s="11">
        <v>0.5719557195571956</v>
      </c>
      <c r="DU48" s="5">
        <v>22.5</v>
      </c>
      <c r="DW48" s="31">
        <v>46</v>
      </c>
      <c r="DX48" s="17" t="s">
        <v>200</v>
      </c>
      <c r="DY48" s="4">
        <v>160</v>
      </c>
      <c r="DZ48" s="4">
        <v>277</v>
      </c>
      <c r="EA48" s="11">
        <v>0.57761732851985559</v>
      </c>
      <c r="EB48" s="5">
        <v>24</v>
      </c>
      <c r="ED48" s="31">
        <v>46</v>
      </c>
      <c r="EE48" s="17" t="s">
        <v>86</v>
      </c>
      <c r="EF48" s="4">
        <v>161</v>
      </c>
      <c r="EG48" s="4">
        <v>281</v>
      </c>
      <c r="EH48" s="11">
        <v>0.57295373665480431</v>
      </c>
      <c r="EI48" s="5">
        <v>27.5</v>
      </c>
      <c r="EK48" s="31">
        <v>46</v>
      </c>
      <c r="EL48" s="17" t="s">
        <v>99</v>
      </c>
      <c r="EM48" s="4">
        <v>162</v>
      </c>
      <c r="EN48" s="4">
        <v>283</v>
      </c>
      <c r="EO48" s="11">
        <v>0.57243816254416957</v>
      </c>
      <c r="EP48" s="5">
        <v>28</v>
      </c>
      <c r="ER48" s="31">
        <v>46</v>
      </c>
      <c r="ES48" s="17" t="s">
        <v>112</v>
      </c>
      <c r="ET48" s="4">
        <v>163</v>
      </c>
      <c r="EU48" s="4">
        <v>284</v>
      </c>
      <c r="EV48" s="11">
        <v>0.573943661971831</v>
      </c>
      <c r="EW48" s="5" t="s">
        <v>316</v>
      </c>
    </row>
    <row r="49" spans="1:153" x14ac:dyDescent="0.25">
      <c r="A49" s="31" t="s">
        <v>195</v>
      </c>
      <c r="B49" s="17" t="s">
        <v>84</v>
      </c>
      <c r="C49" s="4">
        <v>7.5</v>
      </c>
      <c r="D49" s="4">
        <v>16</v>
      </c>
      <c r="E49" s="11">
        <v>0.46875</v>
      </c>
      <c r="F49" s="5">
        <v>1</v>
      </c>
      <c r="H49" s="31" t="s">
        <v>216</v>
      </c>
      <c r="I49" s="17" t="s">
        <v>77</v>
      </c>
      <c r="J49" s="4">
        <v>15.5</v>
      </c>
      <c r="K49" s="4">
        <v>32</v>
      </c>
      <c r="L49" s="11">
        <v>0.484375</v>
      </c>
      <c r="M49" s="5">
        <v>2</v>
      </c>
      <c r="O49" s="31">
        <v>47</v>
      </c>
      <c r="P49" s="17" t="s">
        <v>76</v>
      </c>
      <c r="Q49" s="4">
        <v>23.5</v>
      </c>
      <c r="R49" s="4">
        <v>48</v>
      </c>
      <c r="S49" s="11">
        <v>0.48958333333333331</v>
      </c>
      <c r="T49" s="5">
        <v>1</v>
      </c>
      <c r="V49" s="31" t="s">
        <v>239</v>
      </c>
      <c r="W49" s="17" t="s">
        <v>113</v>
      </c>
      <c r="X49" s="4">
        <v>32.5</v>
      </c>
      <c r="Y49" s="4">
        <v>64</v>
      </c>
      <c r="Z49" s="11">
        <v>0.5078125</v>
      </c>
      <c r="AA49" s="5">
        <v>4</v>
      </c>
      <c r="AC49" s="31" t="s">
        <v>226</v>
      </c>
      <c r="AD49" s="17" t="s">
        <v>105</v>
      </c>
      <c r="AE49" s="4">
        <v>42.5</v>
      </c>
      <c r="AF49" s="4">
        <v>80</v>
      </c>
      <c r="AG49" s="11">
        <v>0.53125</v>
      </c>
      <c r="AH49" s="5">
        <v>6</v>
      </c>
      <c r="AJ49" s="31">
        <v>47</v>
      </c>
      <c r="AK49" s="17" t="s">
        <v>82</v>
      </c>
      <c r="AL49" s="4">
        <v>48.5</v>
      </c>
      <c r="AM49" s="4">
        <v>94</v>
      </c>
      <c r="AN49" s="11">
        <v>0.51595744680851063</v>
      </c>
      <c r="AO49" s="5">
        <v>7</v>
      </c>
      <c r="AQ49" s="31">
        <v>47</v>
      </c>
      <c r="AR49" s="17" t="s">
        <v>74</v>
      </c>
      <c r="AS49" s="4">
        <v>56.5</v>
      </c>
      <c r="AT49" s="4">
        <v>108</v>
      </c>
      <c r="AU49" s="11">
        <v>0.52314814814814814</v>
      </c>
      <c r="AV49" s="5">
        <v>9</v>
      </c>
      <c r="AX49" s="31" t="s">
        <v>239</v>
      </c>
      <c r="AY49" s="17" t="s">
        <v>75</v>
      </c>
      <c r="AZ49" s="4">
        <v>65.5</v>
      </c>
      <c r="BA49" s="4">
        <v>123</v>
      </c>
      <c r="BB49" s="11">
        <v>0.53252032520325199</v>
      </c>
      <c r="BC49" s="5">
        <v>11</v>
      </c>
      <c r="BE49" s="31">
        <v>47</v>
      </c>
      <c r="BF49" s="17" t="s">
        <v>82</v>
      </c>
      <c r="BG49" s="4">
        <v>74.5</v>
      </c>
      <c r="BH49" s="4">
        <v>136</v>
      </c>
      <c r="BI49" s="11">
        <v>0.54779411764705888</v>
      </c>
      <c r="BJ49" s="5">
        <v>11</v>
      </c>
      <c r="BL49" s="31">
        <v>47</v>
      </c>
      <c r="BM49" s="17" t="s">
        <v>76</v>
      </c>
      <c r="BN49" s="4">
        <v>81.5</v>
      </c>
      <c r="BO49" s="4">
        <v>150</v>
      </c>
      <c r="BP49" s="11">
        <v>0.54333333333333333</v>
      </c>
      <c r="BQ49" s="5">
        <v>11</v>
      </c>
      <c r="BS49" s="31">
        <v>47</v>
      </c>
      <c r="BT49" s="17" t="s">
        <v>72</v>
      </c>
      <c r="BU49" s="4">
        <v>90.5</v>
      </c>
      <c r="BV49" s="4">
        <v>164</v>
      </c>
      <c r="BW49" s="11">
        <v>0.55182926829268297</v>
      </c>
      <c r="BX49" s="5">
        <v>13.5</v>
      </c>
      <c r="BZ49" s="31">
        <v>47</v>
      </c>
      <c r="CA49" s="17" t="s">
        <v>200</v>
      </c>
      <c r="CB49" s="4">
        <v>101.5</v>
      </c>
      <c r="CC49" s="4">
        <v>180</v>
      </c>
      <c r="CD49" s="11">
        <v>0.56388888888888888</v>
      </c>
      <c r="CE49" s="5">
        <v>15</v>
      </c>
      <c r="CG49" s="31">
        <v>47</v>
      </c>
      <c r="CH49" s="17" t="s">
        <v>200</v>
      </c>
      <c r="CI49" s="4">
        <v>110</v>
      </c>
      <c r="CJ49" s="4">
        <v>195</v>
      </c>
      <c r="CK49" s="11">
        <v>0.5641025641025641</v>
      </c>
      <c r="CL49" s="5">
        <v>17</v>
      </c>
      <c r="CN49" s="31">
        <v>47</v>
      </c>
      <c r="CO49" s="17" t="s">
        <v>168</v>
      </c>
      <c r="CP49" s="4">
        <v>117</v>
      </c>
      <c r="CQ49" s="4">
        <v>208</v>
      </c>
      <c r="CR49" s="11">
        <v>0.5625</v>
      </c>
      <c r="CS49" s="5">
        <v>21.5</v>
      </c>
      <c r="CU49" s="31">
        <v>47</v>
      </c>
      <c r="CV49" s="17" t="s">
        <v>128</v>
      </c>
      <c r="CW49" s="4">
        <v>129</v>
      </c>
      <c r="CX49" s="4">
        <v>224</v>
      </c>
      <c r="CY49" s="11">
        <v>0.5758928571428571</v>
      </c>
      <c r="CZ49" s="5">
        <v>17</v>
      </c>
      <c r="DB49" s="31">
        <v>47</v>
      </c>
      <c r="DC49" s="17" t="s">
        <v>101</v>
      </c>
      <c r="DD49" s="4">
        <v>138</v>
      </c>
      <c r="DE49" s="4">
        <v>240</v>
      </c>
      <c r="DF49" s="11">
        <v>0.57499999999999996</v>
      </c>
      <c r="DG49" s="5">
        <v>19</v>
      </c>
      <c r="DI49" s="31">
        <v>47</v>
      </c>
      <c r="DJ49" s="17" t="s">
        <v>99</v>
      </c>
      <c r="DK49" s="4">
        <v>146</v>
      </c>
      <c r="DL49" s="4">
        <v>255</v>
      </c>
      <c r="DM49" s="11">
        <v>0.5725490196078431</v>
      </c>
      <c r="DN49" s="5">
        <v>25</v>
      </c>
      <c r="DO49" s="3"/>
      <c r="DP49" s="31">
        <v>47</v>
      </c>
      <c r="DQ49" s="17" t="s">
        <v>112</v>
      </c>
      <c r="DR49" s="4">
        <v>155</v>
      </c>
      <c r="DS49" s="4">
        <v>271</v>
      </c>
      <c r="DT49" s="11">
        <v>0.5719557195571956</v>
      </c>
      <c r="DU49" s="5">
        <v>22</v>
      </c>
      <c r="DW49" s="31">
        <v>47</v>
      </c>
      <c r="DX49" s="17" t="s">
        <v>113</v>
      </c>
      <c r="DY49" s="4">
        <v>159</v>
      </c>
      <c r="DZ49" s="4">
        <v>277</v>
      </c>
      <c r="EA49" s="11">
        <v>0.57400722021660655</v>
      </c>
      <c r="EB49" s="5">
        <v>24</v>
      </c>
      <c r="ED49" s="31">
        <v>47</v>
      </c>
      <c r="EE49" s="17" t="s">
        <v>113</v>
      </c>
      <c r="EF49" s="4">
        <v>161</v>
      </c>
      <c r="EG49" s="4">
        <v>281</v>
      </c>
      <c r="EH49" s="11">
        <v>0.57295373665480431</v>
      </c>
      <c r="EI49" s="5">
        <v>25</v>
      </c>
      <c r="EK49" s="31">
        <v>47</v>
      </c>
      <c r="EL49" s="17" t="s">
        <v>112</v>
      </c>
      <c r="EM49" s="4">
        <v>162</v>
      </c>
      <c r="EN49" s="4">
        <v>283</v>
      </c>
      <c r="EO49" s="11">
        <v>0.57243816254416957</v>
      </c>
      <c r="EP49" s="5">
        <v>25</v>
      </c>
      <c r="ER49" s="31">
        <v>47</v>
      </c>
      <c r="ES49" s="17" t="s">
        <v>99</v>
      </c>
      <c r="ET49" s="4">
        <v>162</v>
      </c>
      <c r="EU49" s="4">
        <v>284</v>
      </c>
      <c r="EV49" s="11">
        <v>0.57042253521126762</v>
      </c>
      <c r="EW49" s="5">
        <v>28</v>
      </c>
    </row>
    <row r="50" spans="1:153" x14ac:dyDescent="0.25">
      <c r="A50" s="31" t="s">
        <v>195</v>
      </c>
      <c r="B50" s="17" t="s">
        <v>99</v>
      </c>
      <c r="C50" s="4">
        <v>7.5</v>
      </c>
      <c r="D50" s="4">
        <v>16</v>
      </c>
      <c r="E50" s="11">
        <v>0.46875</v>
      </c>
      <c r="F50" s="5">
        <v>1</v>
      </c>
      <c r="H50" s="31" t="s">
        <v>216</v>
      </c>
      <c r="I50" s="17" t="s">
        <v>89</v>
      </c>
      <c r="J50" s="4">
        <v>15.5</v>
      </c>
      <c r="K50" s="4">
        <v>32</v>
      </c>
      <c r="L50" s="11">
        <v>0.484375</v>
      </c>
      <c r="M50" s="5">
        <v>2</v>
      </c>
      <c r="O50" s="31" t="s">
        <v>195</v>
      </c>
      <c r="P50" s="17" t="s">
        <v>123</v>
      </c>
      <c r="Q50" s="4">
        <v>22.5</v>
      </c>
      <c r="R50" s="4">
        <v>48</v>
      </c>
      <c r="S50" s="11">
        <v>0.46875</v>
      </c>
      <c r="T50" s="5">
        <v>3</v>
      </c>
      <c r="V50" s="31" t="s">
        <v>239</v>
      </c>
      <c r="W50" s="17" t="s">
        <v>101</v>
      </c>
      <c r="X50" s="4">
        <v>32.5</v>
      </c>
      <c r="Y50" s="4">
        <v>64</v>
      </c>
      <c r="Z50" s="11">
        <v>0.5078125</v>
      </c>
      <c r="AA50" s="5">
        <v>4</v>
      </c>
      <c r="AC50" s="31" t="s">
        <v>226</v>
      </c>
      <c r="AD50" s="17" t="s">
        <v>99</v>
      </c>
      <c r="AE50" s="4">
        <v>42.5</v>
      </c>
      <c r="AF50" s="4">
        <v>80</v>
      </c>
      <c r="AG50" s="11">
        <v>0.53125</v>
      </c>
      <c r="AH50" s="5">
        <v>6</v>
      </c>
      <c r="AJ50" s="31">
        <v>48</v>
      </c>
      <c r="AK50" s="17" t="s">
        <v>105</v>
      </c>
      <c r="AL50" s="4">
        <v>48.5</v>
      </c>
      <c r="AM50" s="4">
        <v>94</v>
      </c>
      <c r="AN50" s="11">
        <v>0.51595744680851063</v>
      </c>
      <c r="AO50" s="5">
        <v>6</v>
      </c>
      <c r="AQ50" s="31">
        <v>48</v>
      </c>
      <c r="AR50" s="17" t="s">
        <v>82</v>
      </c>
      <c r="AS50" s="4">
        <v>56.5</v>
      </c>
      <c r="AT50" s="4">
        <v>108</v>
      </c>
      <c r="AU50" s="11">
        <v>0.52314814814814814</v>
      </c>
      <c r="AV50" s="5">
        <v>8</v>
      </c>
      <c r="AX50" s="31">
        <v>48</v>
      </c>
      <c r="AY50" s="17" t="s">
        <v>72</v>
      </c>
      <c r="AZ50" s="4">
        <v>65.5</v>
      </c>
      <c r="BA50" s="4">
        <v>123</v>
      </c>
      <c r="BB50" s="11">
        <v>0.53252032520325199</v>
      </c>
      <c r="BC50" s="5">
        <v>9.5</v>
      </c>
      <c r="BE50" s="31">
        <v>48</v>
      </c>
      <c r="BF50" s="17" t="s">
        <v>166</v>
      </c>
      <c r="BG50" s="4">
        <v>74.5</v>
      </c>
      <c r="BH50" s="4">
        <v>136</v>
      </c>
      <c r="BI50" s="11">
        <v>0.54779411764705888</v>
      </c>
      <c r="BJ50" s="5">
        <v>9</v>
      </c>
      <c r="BL50" s="31">
        <v>48</v>
      </c>
      <c r="BM50" s="17" t="s">
        <v>166</v>
      </c>
      <c r="BN50" s="4">
        <v>81.5</v>
      </c>
      <c r="BO50" s="4">
        <v>150</v>
      </c>
      <c r="BP50" s="11">
        <v>0.54333333333333333</v>
      </c>
      <c r="BQ50" s="5">
        <v>10</v>
      </c>
      <c r="BS50" s="31">
        <v>48</v>
      </c>
      <c r="BT50" s="17" t="s">
        <v>105</v>
      </c>
      <c r="BU50" s="4">
        <v>90.5</v>
      </c>
      <c r="BV50" s="4">
        <v>164</v>
      </c>
      <c r="BW50" s="11">
        <v>0.55182926829268297</v>
      </c>
      <c r="BX50" s="5">
        <v>8</v>
      </c>
      <c r="BZ50" s="31">
        <v>48</v>
      </c>
      <c r="CA50" s="17" t="s">
        <v>166</v>
      </c>
      <c r="CB50" s="4">
        <v>101.5</v>
      </c>
      <c r="CC50" s="4">
        <v>180</v>
      </c>
      <c r="CD50" s="11">
        <v>0.56388888888888888</v>
      </c>
      <c r="CE50" s="5">
        <v>12</v>
      </c>
      <c r="CG50" s="31">
        <v>48</v>
      </c>
      <c r="CH50" s="17" t="s">
        <v>105</v>
      </c>
      <c r="CI50" s="4">
        <v>110</v>
      </c>
      <c r="CJ50" s="4">
        <v>195</v>
      </c>
      <c r="CK50" s="11">
        <v>0.5641025641025641</v>
      </c>
      <c r="CL50" s="5">
        <v>11.5</v>
      </c>
      <c r="CN50" s="31">
        <v>48</v>
      </c>
      <c r="CO50" s="17" t="s">
        <v>82</v>
      </c>
      <c r="CP50" s="4">
        <v>117</v>
      </c>
      <c r="CQ50" s="4">
        <v>208</v>
      </c>
      <c r="CR50" s="11">
        <v>0.5625</v>
      </c>
      <c r="CS50" s="5">
        <v>19</v>
      </c>
      <c r="CU50" s="31">
        <v>48</v>
      </c>
      <c r="CV50" s="17" t="s">
        <v>88</v>
      </c>
      <c r="CW50" s="4">
        <v>128</v>
      </c>
      <c r="CX50" s="4">
        <v>224</v>
      </c>
      <c r="CY50" s="11">
        <v>0.5714285714285714</v>
      </c>
      <c r="CZ50" s="5">
        <v>20</v>
      </c>
      <c r="DB50" s="31">
        <v>48</v>
      </c>
      <c r="DC50" s="17" t="s">
        <v>161</v>
      </c>
      <c r="DD50" s="4">
        <v>137</v>
      </c>
      <c r="DE50" s="4">
        <v>240</v>
      </c>
      <c r="DF50" s="11">
        <v>0.5708333333333333</v>
      </c>
      <c r="DG50" s="5">
        <v>16</v>
      </c>
      <c r="DI50" s="31">
        <v>48</v>
      </c>
      <c r="DJ50" s="17" t="s">
        <v>98</v>
      </c>
      <c r="DK50" s="4">
        <v>146</v>
      </c>
      <c r="DL50" s="4">
        <v>255</v>
      </c>
      <c r="DM50" s="11">
        <v>0.5725490196078431</v>
      </c>
      <c r="DN50" s="5">
        <v>21.5</v>
      </c>
      <c r="DO50" s="3"/>
      <c r="DP50" s="31">
        <v>48</v>
      </c>
      <c r="DQ50" s="17" t="s">
        <v>161</v>
      </c>
      <c r="DR50" s="4">
        <v>155</v>
      </c>
      <c r="DS50" s="4">
        <v>271</v>
      </c>
      <c r="DT50" s="11">
        <v>0.5719557195571956</v>
      </c>
      <c r="DU50" s="5">
        <v>20</v>
      </c>
      <c r="DW50" s="31">
        <v>48</v>
      </c>
      <c r="DX50" s="17" t="s">
        <v>86</v>
      </c>
      <c r="DY50" s="4">
        <v>158</v>
      </c>
      <c r="DZ50" s="4">
        <v>277</v>
      </c>
      <c r="EA50" s="11">
        <v>0.5703971119133574</v>
      </c>
      <c r="EB50" s="5">
        <v>26.5</v>
      </c>
      <c r="ED50" s="31">
        <v>48</v>
      </c>
      <c r="EE50" s="17" t="s">
        <v>168</v>
      </c>
      <c r="EF50" s="4">
        <v>160</v>
      </c>
      <c r="EG50" s="4">
        <v>281</v>
      </c>
      <c r="EH50" s="11">
        <v>0.56939501779359436</v>
      </c>
      <c r="EI50" s="5">
        <v>25.5</v>
      </c>
      <c r="EK50" s="31">
        <v>48</v>
      </c>
      <c r="EL50" s="17" t="s">
        <v>86</v>
      </c>
      <c r="EM50" s="4">
        <v>161</v>
      </c>
      <c r="EN50" s="4">
        <v>283</v>
      </c>
      <c r="EO50" s="11">
        <v>0.56890459363957602</v>
      </c>
      <c r="EP50" s="5">
        <v>27.5</v>
      </c>
      <c r="ER50" s="31">
        <v>48</v>
      </c>
      <c r="ES50" s="17" t="s">
        <v>98</v>
      </c>
      <c r="ET50" s="4">
        <v>162</v>
      </c>
      <c r="EU50" s="4">
        <v>284</v>
      </c>
      <c r="EV50" s="11">
        <v>0.57042253521126762</v>
      </c>
      <c r="EW50" s="5">
        <v>25.5</v>
      </c>
    </row>
    <row r="51" spans="1:153" x14ac:dyDescent="0.25">
      <c r="A51" s="31" t="s">
        <v>195</v>
      </c>
      <c r="B51" s="17" t="s">
        <v>105</v>
      </c>
      <c r="C51" s="4">
        <v>7.5</v>
      </c>
      <c r="D51" s="4">
        <v>16</v>
      </c>
      <c r="E51" s="11">
        <v>0.46875</v>
      </c>
      <c r="F51" s="5">
        <v>1</v>
      </c>
      <c r="H51" s="31" t="s">
        <v>216</v>
      </c>
      <c r="I51" s="17" t="s">
        <v>101</v>
      </c>
      <c r="J51" s="4">
        <v>15.5</v>
      </c>
      <c r="K51" s="4">
        <v>32</v>
      </c>
      <c r="L51" s="11">
        <v>0.484375</v>
      </c>
      <c r="M51" s="5">
        <v>2</v>
      </c>
      <c r="O51" s="31" t="s">
        <v>195</v>
      </c>
      <c r="P51" s="17" t="s">
        <v>89</v>
      </c>
      <c r="Q51" s="4">
        <v>22.5</v>
      </c>
      <c r="R51" s="4">
        <v>48</v>
      </c>
      <c r="S51" s="11">
        <v>0.46875</v>
      </c>
      <c r="T51" s="5">
        <v>3</v>
      </c>
      <c r="V51" s="31" t="s">
        <v>239</v>
      </c>
      <c r="W51" s="17" t="s">
        <v>99</v>
      </c>
      <c r="X51" s="4">
        <v>32.5</v>
      </c>
      <c r="Y51" s="4">
        <v>64</v>
      </c>
      <c r="Z51" s="11">
        <v>0.5078125</v>
      </c>
      <c r="AA51" s="5">
        <v>4</v>
      </c>
      <c r="AC51" s="31" t="s">
        <v>226</v>
      </c>
      <c r="AD51" s="17" t="s">
        <v>83</v>
      </c>
      <c r="AE51" s="4">
        <v>42.5</v>
      </c>
      <c r="AF51" s="4">
        <v>80</v>
      </c>
      <c r="AG51" s="11">
        <v>0.53125</v>
      </c>
      <c r="AH51" s="5">
        <v>6</v>
      </c>
      <c r="AJ51" s="31" t="s">
        <v>255</v>
      </c>
      <c r="AK51" s="17" t="s">
        <v>113</v>
      </c>
      <c r="AL51" s="4">
        <v>48.5</v>
      </c>
      <c r="AM51" s="4">
        <v>94</v>
      </c>
      <c r="AN51" s="11">
        <v>0.51595744680851063</v>
      </c>
      <c r="AO51" s="5">
        <v>5</v>
      </c>
      <c r="AQ51" s="31">
        <v>49</v>
      </c>
      <c r="AR51" s="17" t="s">
        <v>112</v>
      </c>
      <c r="AS51" s="4">
        <v>56.5</v>
      </c>
      <c r="AT51" s="4">
        <v>108</v>
      </c>
      <c r="AU51" s="11">
        <v>0.52314814814814814</v>
      </c>
      <c r="AV51" s="5">
        <v>6</v>
      </c>
      <c r="AX51" s="31" t="s">
        <v>255</v>
      </c>
      <c r="AY51" s="17" t="s">
        <v>80</v>
      </c>
      <c r="AZ51" s="4">
        <v>65.5</v>
      </c>
      <c r="BA51" s="4">
        <v>123</v>
      </c>
      <c r="BB51" s="11">
        <v>0.53252032520325199</v>
      </c>
      <c r="BC51" s="5">
        <v>9</v>
      </c>
      <c r="BE51" s="31">
        <v>49</v>
      </c>
      <c r="BF51" s="17" t="s">
        <v>75</v>
      </c>
      <c r="BG51" s="4">
        <v>73.5</v>
      </c>
      <c r="BH51" s="4">
        <v>136</v>
      </c>
      <c r="BI51" s="11">
        <v>0.5404411764705882</v>
      </c>
      <c r="BJ51" s="5">
        <v>12</v>
      </c>
      <c r="BL51" s="31">
        <v>49</v>
      </c>
      <c r="BM51" s="17" t="s">
        <v>105</v>
      </c>
      <c r="BN51" s="4">
        <v>81.5</v>
      </c>
      <c r="BO51" s="4">
        <v>150</v>
      </c>
      <c r="BP51" s="11">
        <v>0.54333333333333333</v>
      </c>
      <c r="BQ51" s="5">
        <v>8</v>
      </c>
      <c r="BS51" s="31">
        <v>49</v>
      </c>
      <c r="BT51" s="17" t="s">
        <v>75</v>
      </c>
      <c r="BU51" s="4">
        <v>89.5</v>
      </c>
      <c r="BV51" s="4">
        <v>164</v>
      </c>
      <c r="BW51" s="11">
        <v>0.54573170731707321</v>
      </c>
      <c r="BX51" s="5">
        <v>16</v>
      </c>
      <c r="BZ51" s="31">
        <v>49</v>
      </c>
      <c r="CA51" s="17" t="s">
        <v>72</v>
      </c>
      <c r="CB51" s="4">
        <v>100.5</v>
      </c>
      <c r="CC51" s="4">
        <v>180</v>
      </c>
      <c r="CD51" s="11">
        <v>0.55833333333333335</v>
      </c>
      <c r="CE51" s="5">
        <v>15.5</v>
      </c>
      <c r="CG51" s="31">
        <v>49</v>
      </c>
      <c r="CH51" s="17" t="s">
        <v>88</v>
      </c>
      <c r="CI51" s="4">
        <v>109</v>
      </c>
      <c r="CJ51" s="4">
        <v>195</v>
      </c>
      <c r="CK51" s="11">
        <v>0.55897435897435899</v>
      </c>
      <c r="CL51" s="5">
        <v>16</v>
      </c>
      <c r="CN51" s="31">
        <v>49</v>
      </c>
      <c r="CO51" s="17" t="s">
        <v>88</v>
      </c>
      <c r="CP51" s="4">
        <v>117</v>
      </c>
      <c r="CQ51" s="4">
        <v>208</v>
      </c>
      <c r="CR51" s="11">
        <v>0.5625</v>
      </c>
      <c r="CS51" s="5">
        <v>18</v>
      </c>
      <c r="CU51" s="31">
        <v>49</v>
      </c>
      <c r="CV51" s="17" t="s">
        <v>82</v>
      </c>
      <c r="CW51" s="4">
        <v>127</v>
      </c>
      <c r="CX51" s="4">
        <v>224</v>
      </c>
      <c r="CY51" s="11">
        <v>0.5669642857142857</v>
      </c>
      <c r="CZ51" s="5">
        <v>21</v>
      </c>
      <c r="DB51" s="31">
        <v>49</v>
      </c>
      <c r="DC51" s="17" t="s">
        <v>80</v>
      </c>
      <c r="DD51" s="4">
        <v>136</v>
      </c>
      <c r="DE51" s="4">
        <v>240</v>
      </c>
      <c r="DF51" s="11">
        <v>0.56666666666666665</v>
      </c>
      <c r="DG51" s="5">
        <v>22</v>
      </c>
      <c r="DI51" s="31">
        <v>49</v>
      </c>
      <c r="DJ51" s="17" t="s">
        <v>86</v>
      </c>
      <c r="DK51" s="4">
        <v>144</v>
      </c>
      <c r="DL51" s="4">
        <v>255</v>
      </c>
      <c r="DM51" s="11">
        <v>0.56470588235294117</v>
      </c>
      <c r="DN51" s="5">
        <v>23.5</v>
      </c>
      <c r="DO51" s="3"/>
      <c r="DP51" s="31">
        <v>49</v>
      </c>
      <c r="DQ51" s="17" t="s">
        <v>105</v>
      </c>
      <c r="DR51" s="4">
        <v>155</v>
      </c>
      <c r="DS51" s="4">
        <v>271</v>
      </c>
      <c r="DT51" s="11">
        <v>0.5719557195571956</v>
      </c>
      <c r="DU51" s="5">
        <v>18.5</v>
      </c>
      <c r="DW51" s="31">
        <v>49</v>
      </c>
      <c r="DX51" s="17" t="s">
        <v>98</v>
      </c>
      <c r="DY51" s="4">
        <v>158</v>
      </c>
      <c r="DZ51" s="4">
        <v>277</v>
      </c>
      <c r="EA51" s="11">
        <v>0.5703971119133574</v>
      </c>
      <c r="EB51" s="5">
        <v>23.5</v>
      </c>
      <c r="ED51" s="31">
        <v>49</v>
      </c>
      <c r="EE51" s="17" t="s">
        <v>98</v>
      </c>
      <c r="EF51" s="4">
        <v>160</v>
      </c>
      <c r="EG51" s="4">
        <v>281</v>
      </c>
      <c r="EH51" s="11">
        <v>0.56939501779359436</v>
      </c>
      <c r="EI51" s="5">
        <v>24.5</v>
      </c>
      <c r="EK51" s="31">
        <v>49</v>
      </c>
      <c r="EL51" s="17" t="s">
        <v>98</v>
      </c>
      <c r="EM51" s="4">
        <v>161</v>
      </c>
      <c r="EN51" s="4">
        <v>283</v>
      </c>
      <c r="EO51" s="11">
        <v>0.56890459363957602</v>
      </c>
      <c r="EP51" s="5">
        <v>24.5</v>
      </c>
      <c r="ER51" s="31">
        <v>49</v>
      </c>
      <c r="ES51" s="17" t="s">
        <v>86</v>
      </c>
      <c r="ET51" s="4">
        <v>161</v>
      </c>
      <c r="EU51" s="4">
        <v>284</v>
      </c>
      <c r="EV51" s="11">
        <v>0.56690140845070425</v>
      </c>
      <c r="EW51" s="5">
        <v>27.5</v>
      </c>
    </row>
    <row r="52" spans="1:153" x14ac:dyDescent="0.25">
      <c r="A52" s="31" t="s">
        <v>195</v>
      </c>
      <c r="B52" s="17" t="s">
        <v>111</v>
      </c>
      <c r="C52" s="4">
        <v>7.5</v>
      </c>
      <c r="D52" s="4">
        <v>16</v>
      </c>
      <c r="E52" s="11">
        <v>0.46875</v>
      </c>
      <c r="F52" s="5">
        <v>1</v>
      </c>
      <c r="H52" s="31" t="s">
        <v>216</v>
      </c>
      <c r="I52" s="17" t="s">
        <v>99</v>
      </c>
      <c r="J52" s="4">
        <v>15.5</v>
      </c>
      <c r="K52" s="4">
        <v>32</v>
      </c>
      <c r="L52" s="11">
        <v>0.484375</v>
      </c>
      <c r="M52" s="5">
        <v>2</v>
      </c>
      <c r="O52" s="31" t="s">
        <v>195</v>
      </c>
      <c r="P52" s="17" t="s">
        <v>101</v>
      </c>
      <c r="Q52" s="4">
        <v>22.5</v>
      </c>
      <c r="R52" s="4">
        <v>48</v>
      </c>
      <c r="S52" s="11">
        <v>0.46875</v>
      </c>
      <c r="T52" s="5">
        <v>3</v>
      </c>
      <c r="V52" s="31">
        <v>50</v>
      </c>
      <c r="W52" s="17" t="s">
        <v>98</v>
      </c>
      <c r="X52" s="4">
        <v>32.5</v>
      </c>
      <c r="Y52" s="4">
        <v>64</v>
      </c>
      <c r="Z52" s="11">
        <v>0.5078125</v>
      </c>
      <c r="AA52" s="5">
        <v>3.5</v>
      </c>
      <c r="AC52" s="31">
        <v>50</v>
      </c>
      <c r="AD52" s="17" t="s">
        <v>113</v>
      </c>
      <c r="AE52" s="4">
        <v>42.5</v>
      </c>
      <c r="AF52" s="4">
        <v>80</v>
      </c>
      <c r="AG52" s="11">
        <v>0.53125</v>
      </c>
      <c r="AH52" s="5">
        <v>5</v>
      </c>
      <c r="AJ52" s="31" t="s">
        <v>255</v>
      </c>
      <c r="AK52" s="17" t="s">
        <v>112</v>
      </c>
      <c r="AL52" s="4">
        <v>48.5</v>
      </c>
      <c r="AM52" s="4">
        <v>94</v>
      </c>
      <c r="AN52" s="11">
        <v>0.51595744680851063</v>
      </c>
      <c r="AO52" s="5">
        <v>5</v>
      </c>
      <c r="AQ52" s="31">
        <v>50</v>
      </c>
      <c r="AR52" s="17" t="s">
        <v>75</v>
      </c>
      <c r="AS52" s="4">
        <v>55.5</v>
      </c>
      <c r="AT52" s="4">
        <v>108</v>
      </c>
      <c r="AU52" s="11">
        <v>0.51388888888888884</v>
      </c>
      <c r="AV52" s="5">
        <v>9</v>
      </c>
      <c r="AX52" s="31" t="s">
        <v>255</v>
      </c>
      <c r="AY52" s="17" t="s">
        <v>82</v>
      </c>
      <c r="AZ52" s="4">
        <v>65.5</v>
      </c>
      <c r="BA52" s="4">
        <v>123</v>
      </c>
      <c r="BB52" s="11">
        <v>0.53252032520325199</v>
      </c>
      <c r="BC52" s="5">
        <v>9</v>
      </c>
      <c r="BE52" s="31">
        <v>50</v>
      </c>
      <c r="BF52" s="17" t="s">
        <v>105</v>
      </c>
      <c r="BG52" s="4">
        <v>73.5</v>
      </c>
      <c r="BH52" s="4">
        <v>136</v>
      </c>
      <c r="BI52" s="11">
        <v>0.5404411764705882</v>
      </c>
      <c r="BJ52" s="5">
        <v>8</v>
      </c>
      <c r="BL52" s="31">
        <v>50</v>
      </c>
      <c r="BM52" s="17" t="s">
        <v>75</v>
      </c>
      <c r="BN52" s="4">
        <v>80.5</v>
      </c>
      <c r="BO52" s="4">
        <v>150</v>
      </c>
      <c r="BP52" s="11">
        <v>0.53666666666666663</v>
      </c>
      <c r="BQ52" s="5">
        <v>14</v>
      </c>
      <c r="BS52" s="31">
        <v>50</v>
      </c>
      <c r="BT52" s="17" t="s">
        <v>87</v>
      </c>
      <c r="BU52" s="4">
        <v>89.5</v>
      </c>
      <c r="BV52" s="4">
        <v>164</v>
      </c>
      <c r="BW52" s="11">
        <v>0.54573170731707321</v>
      </c>
      <c r="BX52" s="5">
        <v>12</v>
      </c>
      <c r="BZ52" s="31">
        <v>50</v>
      </c>
      <c r="CA52" s="17" t="s">
        <v>105</v>
      </c>
      <c r="CB52" s="4">
        <v>99.5</v>
      </c>
      <c r="CC52" s="4">
        <v>180</v>
      </c>
      <c r="CD52" s="11">
        <v>0.55277777777777781</v>
      </c>
      <c r="CE52" s="5">
        <v>10</v>
      </c>
      <c r="CG52" s="31">
        <v>50</v>
      </c>
      <c r="CH52" s="17" t="s">
        <v>112</v>
      </c>
      <c r="CI52" s="4">
        <v>109</v>
      </c>
      <c r="CJ52" s="4">
        <v>195</v>
      </c>
      <c r="CK52" s="11">
        <v>0.55897435897435899</v>
      </c>
      <c r="CL52" s="5">
        <v>14</v>
      </c>
      <c r="CN52" s="31">
        <v>50</v>
      </c>
      <c r="CO52" s="17" t="s">
        <v>112</v>
      </c>
      <c r="CP52" s="4">
        <v>117</v>
      </c>
      <c r="CQ52" s="4">
        <v>208</v>
      </c>
      <c r="CR52" s="11">
        <v>0.5625</v>
      </c>
      <c r="CS52" s="5">
        <v>16</v>
      </c>
      <c r="CU52" s="31">
        <v>50</v>
      </c>
      <c r="CV52" s="17" t="s">
        <v>112</v>
      </c>
      <c r="CW52" s="4">
        <v>127</v>
      </c>
      <c r="CX52" s="4">
        <v>224</v>
      </c>
      <c r="CY52" s="11">
        <v>0.5669642857142857</v>
      </c>
      <c r="CZ52" s="5">
        <v>17</v>
      </c>
      <c r="DB52" s="31">
        <v>50</v>
      </c>
      <c r="DC52" s="17" t="s">
        <v>113</v>
      </c>
      <c r="DD52" s="4">
        <v>136</v>
      </c>
      <c r="DE52" s="4">
        <v>240</v>
      </c>
      <c r="DF52" s="11">
        <v>0.56666666666666665</v>
      </c>
      <c r="DG52" s="5">
        <v>21</v>
      </c>
      <c r="DI52" s="31" t="s">
        <v>296</v>
      </c>
      <c r="DJ52" s="17" t="s">
        <v>169</v>
      </c>
      <c r="DK52" s="4">
        <v>144</v>
      </c>
      <c r="DL52" s="4">
        <v>255</v>
      </c>
      <c r="DM52" s="11">
        <v>0.56470588235294117</v>
      </c>
      <c r="DN52" s="5">
        <v>22</v>
      </c>
      <c r="DP52" s="31">
        <v>50</v>
      </c>
      <c r="DQ52" s="17" t="s">
        <v>86</v>
      </c>
      <c r="DR52" s="4">
        <v>153</v>
      </c>
      <c r="DS52" s="4">
        <v>271</v>
      </c>
      <c r="DT52" s="11">
        <v>0.56457564575645758</v>
      </c>
      <c r="DU52" s="5">
        <v>25.5</v>
      </c>
      <c r="DW52" s="31">
        <v>50</v>
      </c>
      <c r="DX52" s="17" t="s">
        <v>112</v>
      </c>
      <c r="DY52" s="4">
        <v>158</v>
      </c>
      <c r="DZ52" s="4">
        <v>277</v>
      </c>
      <c r="EA52" s="11">
        <v>0.5703971119133574</v>
      </c>
      <c r="EB52" s="5">
        <v>23</v>
      </c>
      <c r="ED52" s="31">
        <v>50</v>
      </c>
      <c r="EE52" s="17" t="s">
        <v>112</v>
      </c>
      <c r="EF52" s="4">
        <v>160</v>
      </c>
      <c r="EG52" s="4">
        <v>281</v>
      </c>
      <c r="EH52" s="11">
        <v>0.56939501779359436</v>
      </c>
      <c r="EI52" s="5">
        <v>24</v>
      </c>
      <c r="EK52" s="31">
        <v>50</v>
      </c>
      <c r="EL52" s="17" t="s">
        <v>200</v>
      </c>
      <c r="EM52" s="4">
        <v>161</v>
      </c>
      <c r="EN52" s="4">
        <v>283</v>
      </c>
      <c r="EO52" s="11">
        <v>0.56890459363957602</v>
      </c>
      <c r="EP52" s="5">
        <v>24</v>
      </c>
      <c r="ER52" s="31">
        <v>50</v>
      </c>
      <c r="ES52" s="17" t="s">
        <v>200</v>
      </c>
      <c r="ET52" s="4">
        <v>161</v>
      </c>
      <c r="EU52" s="4">
        <v>284</v>
      </c>
      <c r="EV52" s="11">
        <v>0.56690140845070425</v>
      </c>
      <c r="EW52" s="5">
        <v>24</v>
      </c>
    </row>
    <row r="53" spans="1:153" x14ac:dyDescent="0.25">
      <c r="A53" s="31" t="s">
        <v>195</v>
      </c>
      <c r="B53" s="17" t="s">
        <v>73</v>
      </c>
      <c r="C53" s="4">
        <v>7.5</v>
      </c>
      <c r="D53" s="4">
        <v>16</v>
      </c>
      <c r="E53" s="11">
        <v>0.46875</v>
      </c>
      <c r="F53" s="5">
        <v>1</v>
      </c>
      <c r="H53" s="31" t="s">
        <v>216</v>
      </c>
      <c r="I53" s="17" t="s">
        <v>78</v>
      </c>
      <c r="J53" s="4">
        <v>15.5</v>
      </c>
      <c r="K53" s="4">
        <v>32</v>
      </c>
      <c r="L53" s="11">
        <v>0.484375</v>
      </c>
      <c r="M53" s="5">
        <v>2</v>
      </c>
      <c r="O53" s="31" t="s">
        <v>227</v>
      </c>
      <c r="P53" s="17" t="s">
        <v>99</v>
      </c>
      <c r="Q53" s="4">
        <v>22.5</v>
      </c>
      <c r="R53" s="4">
        <v>48</v>
      </c>
      <c r="S53" s="11">
        <v>0.46875</v>
      </c>
      <c r="T53" s="5">
        <v>2</v>
      </c>
      <c r="V53" s="31">
        <v>51</v>
      </c>
      <c r="W53" s="17" t="s">
        <v>82</v>
      </c>
      <c r="X53" s="4">
        <v>32.5</v>
      </c>
      <c r="Y53" s="4">
        <v>64</v>
      </c>
      <c r="Z53" s="11">
        <v>0.5078125</v>
      </c>
      <c r="AA53" s="5">
        <v>3</v>
      </c>
      <c r="AC53" s="31">
        <v>51</v>
      </c>
      <c r="AD53" s="17" t="s">
        <v>75</v>
      </c>
      <c r="AE53" s="4">
        <v>41.5</v>
      </c>
      <c r="AF53" s="4">
        <v>80</v>
      </c>
      <c r="AG53" s="11">
        <v>0.51875000000000004</v>
      </c>
      <c r="AH53" s="5">
        <v>6</v>
      </c>
      <c r="AJ53" s="31">
        <v>51</v>
      </c>
      <c r="AK53" s="17" t="s">
        <v>83</v>
      </c>
      <c r="AL53" s="4">
        <v>47.5</v>
      </c>
      <c r="AM53" s="4">
        <v>94</v>
      </c>
      <c r="AN53" s="11">
        <v>0.50531914893617025</v>
      </c>
      <c r="AO53" s="5">
        <v>6</v>
      </c>
      <c r="AQ53" s="31">
        <v>51</v>
      </c>
      <c r="AR53" s="17" t="s">
        <v>83</v>
      </c>
      <c r="AS53" s="4">
        <v>55.5</v>
      </c>
      <c r="AT53" s="4">
        <v>108</v>
      </c>
      <c r="AU53" s="11">
        <v>0.51388888888888884</v>
      </c>
      <c r="AV53" s="5">
        <v>8</v>
      </c>
      <c r="AX53" s="31">
        <v>51</v>
      </c>
      <c r="AY53" s="17" t="s">
        <v>105</v>
      </c>
      <c r="AZ53" s="4">
        <v>65.5</v>
      </c>
      <c r="BA53" s="4">
        <v>123</v>
      </c>
      <c r="BB53" s="11">
        <v>0.53252032520325199</v>
      </c>
      <c r="BC53" s="5">
        <v>7</v>
      </c>
      <c r="BE53" s="31">
        <v>51</v>
      </c>
      <c r="BF53" s="17" t="s">
        <v>102</v>
      </c>
      <c r="BG53" s="4">
        <v>72.5</v>
      </c>
      <c r="BH53" s="4">
        <v>136</v>
      </c>
      <c r="BI53" s="11">
        <v>0.53308823529411764</v>
      </c>
      <c r="BJ53" s="5">
        <v>11.5</v>
      </c>
      <c r="BL53" s="31">
        <v>51</v>
      </c>
      <c r="BM53" s="17" t="s">
        <v>87</v>
      </c>
      <c r="BN53" s="4">
        <v>79.5</v>
      </c>
      <c r="BO53" s="4">
        <v>150</v>
      </c>
      <c r="BP53" s="11">
        <v>0.53</v>
      </c>
      <c r="BQ53" s="5">
        <v>10</v>
      </c>
      <c r="BS53" s="31">
        <v>51</v>
      </c>
      <c r="BT53" s="17" t="s">
        <v>166</v>
      </c>
      <c r="BU53" s="4">
        <v>89.5</v>
      </c>
      <c r="BV53" s="4">
        <v>164</v>
      </c>
      <c r="BW53" s="11">
        <v>0.54573170731707321</v>
      </c>
      <c r="BX53" s="5">
        <v>10</v>
      </c>
      <c r="BZ53" s="31">
        <v>51</v>
      </c>
      <c r="CA53" s="17" t="s">
        <v>82</v>
      </c>
      <c r="CB53" s="4">
        <v>98.5</v>
      </c>
      <c r="CC53" s="4">
        <v>180</v>
      </c>
      <c r="CD53" s="11">
        <v>0.54722222222222228</v>
      </c>
      <c r="CE53" s="5">
        <v>15</v>
      </c>
      <c r="CG53" s="31">
        <v>51</v>
      </c>
      <c r="CH53" s="17" t="s">
        <v>82</v>
      </c>
      <c r="CI53" s="4">
        <v>108</v>
      </c>
      <c r="CJ53" s="4">
        <v>195</v>
      </c>
      <c r="CK53" s="11">
        <v>0.55384615384615388</v>
      </c>
      <c r="CL53" s="5">
        <v>17</v>
      </c>
      <c r="CN53" s="31">
        <v>51</v>
      </c>
      <c r="CO53" s="17" t="s">
        <v>105</v>
      </c>
      <c r="CP53" s="4">
        <v>117</v>
      </c>
      <c r="CQ53" s="4">
        <v>208</v>
      </c>
      <c r="CR53" s="11">
        <v>0.5625</v>
      </c>
      <c r="CS53" s="5">
        <v>12.5</v>
      </c>
      <c r="CU53" s="31">
        <v>51</v>
      </c>
      <c r="CV53" s="17" t="s">
        <v>161</v>
      </c>
      <c r="CW53" s="4">
        <v>127</v>
      </c>
      <c r="CX53" s="4">
        <v>224</v>
      </c>
      <c r="CY53" s="11">
        <v>0.5669642857142857</v>
      </c>
      <c r="CZ53" s="5">
        <v>15</v>
      </c>
      <c r="DB53" s="31">
        <v>51</v>
      </c>
      <c r="DC53" s="17" t="s">
        <v>82</v>
      </c>
      <c r="DD53" s="4">
        <v>135</v>
      </c>
      <c r="DE53" s="4">
        <v>240</v>
      </c>
      <c r="DF53" s="11">
        <v>0.5625</v>
      </c>
      <c r="DG53" s="5">
        <v>22</v>
      </c>
      <c r="DI53" s="31" t="s">
        <v>296</v>
      </c>
      <c r="DJ53" s="17" t="s">
        <v>113</v>
      </c>
      <c r="DK53" s="4">
        <v>144</v>
      </c>
      <c r="DL53" s="4">
        <v>255</v>
      </c>
      <c r="DM53" s="11">
        <v>0.56470588235294117</v>
      </c>
      <c r="DN53" s="5">
        <v>22</v>
      </c>
      <c r="DP53" s="31">
        <v>51</v>
      </c>
      <c r="DQ53" s="17" t="s">
        <v>113</v>
      </c>
      <c r="DR53" s="4">
        <v>153</v>
      </c>
      <c r="DS53" s="4">
        <v>271</v>
      </c>
      <c r="DT53" s="11">
        <v>0.56457564575645758</v>
      </c>
      <c r="DU53" s="5">
        <v>23</v>
      </c>
      <c r="DW53" s="31">
        <v>51</v>
      </c>
      <c r="DX53" s="17" t="s">
        <v>168</v>
      </c>
      <c r="DY53" s="4">
        <v>157</v>
      </c>
      <c r="DZ53" s="4">
        <v>277</v>
      </c>
      <c r="EA53" s="11">
        <v>0.56678700361010825</v>
      </c>
      <c r="EB53" s="5">
        <v>24.5</v>
      </c>
      <c r="ED53" s="31">
        <v>51</v>
      </c>
      <c r="EE53" s="17" t="s">
        <v>200</v>
      </c>
      <c r="EF53" s="4">
        <v>159</v>
      </c>
      <c r="EG53" s="4">
        <v>281</v>
      </c>
      <c r="EH53" s="11">
        <v>0.5658362989323843</v>
      </c>
      <c r="EI53" s="5">
        <v>24</v>
      </c>
      <c r="EK53" s="31">
        <v>51</v>
      </c>
      <c r="EL53" s="17" t="s">
        <v>168</v>
      </c>
      <c r="EM53" s="4">
        <v>160</v>
      </c>
      <c r="EN53" s="4">
        <v>283</v>
      </c>
      <c r="EO53" s="11">
        <v>0.56537102473498235</v>
      </c>
      <c r="EP53" s="5">
        <v>25.5</v>
      </c>
      <c r="ER53" s="31">
        <v>51</v>
      </c>
      <c r="ES53" s="17" t="s">
        <v>168</v>
      </c>
      <c r="ET53" s="4">
        <v>160</v>
      </c>
      <c r="EU53" s="4">
        <v>284</v>
      </c>
      <c r="EV53" s="11">
        <v>0.56338028169014087</v>
      </c>
      <c r="EW53" s="5">
        <v>25.5</v>
      </c>
    </row>
    <row r="54" spans="1:153" x14ac:dyDescent="0.25">
      <c r="A54" s="31" t="s">
        <v>196</v>
      </c>
      <c r="B54" s="17" t="s">
        <v>200</v>
      </c>
      <c r="C54" s="4">
        <v>7.5</v>
      </c>
      <c r="D54" s="4">
        <v>16</v>
      </c>
      <c r="E54" s="11">
        <v>0.46875</v>
      </c>
      <c r="F54" s="5">
        <v>0</v>
      </c>
      <c r="H54" s="31" t="s">
        <v>216</v>
      </c>
      <c r="I54" s="17" t="s">
        <v>87</v>
      </c>
      <c r="J54" s="4">
        <v>15.5</v>
      </c>
      <c r="K54" s="4">
        <v>32</v>
      </c>
      <c r="L54" s="11">
        <v>0.484375</v>
      </c>
      <c r="M54" s="5">
        <v>2</v>
      </c>
      <c r="O54" s="31" t="s">
        <v>227</v>
      </c>
      <c r="P54" s="17" t="s">
        <v>166</v>
      </c>
      <c r="Q54" s="4">
        <v>22.5</v>
      </c>
      <c r="R54" s="4">
        <v>48</v>
      </c>
      <c r="S54" s="11">
        <v>0.46875</v>
      </c>
      <c r="T54" s="5">
        <v>2</v>
      </c>
      <c r="V54" s="31">
        <v>52</v>
      </c>
      <c r="W54" s="17" t="s">
        <v>97</v>
      </c>
      <c r="X54" s="4">
        <v>31.5</v>
      </c>
      <c r="Y54" s="4">
        <v>64</v>
      </c>
      <c r="Z54" s="11">
        <v>0.4921875</v>
      </c>
      <c r="AA54" s="5">
        <v>6</v>
      </c>
      <c r="AC54" s="31">
        <v>52</v>
      </c>
      <c r="AD54" s="17" t="s">
        <v>98</v>
      </c>
      <c r="AE54" s="4">
        <v>41.5</v>
      </c>
      <c r="AF54" s="4">
        <v>80</v>
      </c>
      <c r="AG54" s="11">
        <v>0.51875000000000004</v>
      </c>
      <c r="AH54" s="5">
        <v>5.5</v>
      </c>
      <c r="AJ54" s="31">
        <v>52</v>
      </c>
      <c r="AK54" s="17" t="s">
        <v>74</v>
      </c>
      <c r="AL54" s="4">
        <v>46.5</v>
      </c>
      <c r="AM54" s="4">
        <v>94</v>
      </c>
      <c r="AN54" s="11">
        <v>0.49468085106382981</v>
      </c>
      <c r="AO54" s="5">
        <v>8</v>
      </c>
      <c r="AQ54" s="31">
        <v>52</v>
      </c>
      <c r="AR54" s="17" t="s">
        <v>87</v>
      </c>
      <c r="AS54" s="4">
        <v>55.5</v>
      </c>
      <c r="AT54" s="4">
        <v>108</v>
      </c>
      <c r="AU54" s="11">
        <v>0.51388888888888884</v>
      </c>
      <c r="AV54" s="5">
        <v>7</v>
      </c>
      <c r="AX54" s="31">
        <v>52</v>
      </c>
      <c r="AY54" s="17" t="s">
        <v>113</v>
      </c>
      <c r="AZ54" s="4">
        <v>64.5</v>
      </c>
      <c r="BA54" s="4">
        <v>123</v>
      </c>
      <c r="BB54" s="11">
        <v>0.52439024390243905</v>
      </c>
      <c r="BC54" s="5">
        <v>9</v>
      </c>
      <c r="BE54" s="31">
        <v>52</v>
      </c>
      <c r="BF54" s="17" t="s">
        <v>78</v>
      </c>
      <c r="BG54" s="4">
        <v>72.5</v>
      </c>
      <c r="BH54" s="4">
        <v>136</v>
      </c>
      <c r="BI54" s="11">
        <v>0.53308823529411764</v>
      </c>
      <c r="BJ54" s="5">
        <v>11</v>
      </c>
      <c r="BL54" s="31">
        <v>52</v>
      </c>
      <c r="BM54" s="17" t="s">
        <v>82</v>
      </c>
      <c r="BN54" s="4">
        <v>78.5</v>
      </c>
      <c r="BO54" s="4">
        <v>150</v>
      </c>
      <c r="BP54" s="11">
        <v>0.52333333333333332</v>
      </c>
      <c r="BQ54" s="5">
        <v>12</v>
      </c>
      <c r="BS54" s="31">
        <v>52</v>
      </c>
      <c r="BT54" s="17" t="s">
        <v>86</v>
      </c>
      <c r="BU54" s="4">
        <v>87.5</v>
      </c>
      <c r="BV54" s="4">
        <v>164</v>
      </c>
      <c r="BW54" s="11">
        <v>0.53353658536585369</v>
      </c>
      <c r="BX54" s="5">
        <v>15</v>
      </c>
      <c r="BZ54" s="31">
        <v>52</v>
      </c>
      <c r="CA54" s="17" t="s">
        <v>88</v>
      </c>
      <c r="CB54" s="4">
        <v>98.5</v>
      </c>
      <c r="CC54" s="4">
        <v>180</v>
      </c>
      <c r="CD54" s="11">
        <v>0.54722222222222228</v>
      </c>
      <c r="CE54" s="5">
        <v>14</v>
      </c>
      <c r="CG54" s="31">
        <v>52</v>
      </c>
      <c r="CH54" s="17" t="s">
        <v>161</v>
      </c>
      <c r="CI54" s="4">
        <v>108</v>
      </c>
      <c r="CJ54" s="4">
        <v>195</v>
      </c>
      <c r="CK54" s="11">
        <v>0.55384615384615388</v>
      </c>
      <c r="CL54" s="5">
        <v>13</v>
      </c>
      <c r="CN54" s="31">
        <v>52</v>
      </c>
      <c r="CO54" s="17" t="s">
        <v>113</v>
      </c>
      <c r="CP54" s="4">
        <v>115</v>
      </c>
      <c r="CQ54" s="4">
        <v>208</v>
      </c>
      <c r="CR54" s="11">
        <v>0.55288461538461542</v>
      </c>
      <c r="CS54" s="5">
        <v>18</v>
      </c>
      <c r="CU54" s="31">
        <v>52</v>
      </c>
      <c r="CV54" s="17" t="s">
        <v>113</v>
      </c>
      <c r="CW54" s="4">
        <v>126</v>
      </c>
      <c r="CX54" s="4">
        <v>224</v>
      </c>
      <c r="CY54" s="11">
        <v>0.5625</v>
      </c>
      <c r="CZ54" s="5">
        <v>20</v>
      </c>
      <c r="DB54" s="31">
        <v>52</v>
      </c>
      <c r="DC54" s="17" t="s">
        <v>98</v>
      </c>
      <c r="DD54" s="4">
        <v>135</v>
      </c>
      <c r="DE54" s="4">
        <v>240</v>
      </c>
      <c r="DF54" s="11">
        <v>0.5625</v>
      </c>
      <c r="DG54" s="5">
        <v>20.5</v>
      </c>
      <c r="DI54" s="31">
        <v>52</v>
      </c>
      <c r="DJ54" s="17" t="s">
        <v>105</v>
      </c>
      <c r="DK54" s="4">
        <v>144</v>
      </c>
      <c r="DL54" s="4">
        <v>255</v>
      </c>
      <c r="DM54" s="11">
        <v>0.56470588235294117</v>
      </c>
      <c r="DN54" s="5">
        <v>18.5</v>
      </c>
      <c r="DP54" s="31">
        <v>52</v>
      </c>
      <c r="DQ54" s="17" t="s">
        <v>168</v>
      </c>
      <c r="DR54" s="4">
        <v>152</v>
      </c>
      <c r="DS54" s="4">
        <v>271</v>
      </c>
      <c r="DT54" s="11">
        <v>0.56088560885608851</v>
      </c>
      <c r="DU54" s="5">
        <v>23.5</v>
      </c>
      <c r="DW54" s="31">
        <v>52</v>
      </c>
      <c r="DX54" s="17" t="s">
        <v>161</v>
      </c>
      <c r="DY54" s="4">
        <v>156</v>
      </c>
      <c r="DZ54" s="4">
        <v>277</v>
      </c>
      <c r="EA54" s="11">
        <v>0.56317689530685922</v>
      </c>
      <c r="EB54" s="5">
        <v>20</v>
      </c>
      <c r="ED54" s="31">
        <v>52</v>
      </c>
      <c r="EE54" s="17" t="s">
        <v>80</v>
      </c>
      <c r="EF54" s="4">
        <v>157</v>
      </c>
      <c r="EG54" s="4">
        <v>281</v>
      </c>
      <c r="EH54" s="11">
        <v>0.55871886120996439</v>
      </c>
      <c r="EI54" s="5">
        <v>27</v>
      </c>
      <c r="EK54" s="31">
        <v>52</v>
      </c>
      <c r="EL54" s="17" t="s">
        <v>80</v>
      </c>
      <c r="EM54" s="4">
        <v>158</v>
      </c>
      <c r="EN54" s="4">
        <v>283</v>
      </c>
      <c r="EO54" s="11">
        <v>0.55830388692579502</v>
      </c>
      <c r="EP54" s="5">
        <v>28</v>
      </c>
      <c r="ER54" s="31">
        <v>52</v>
      </c>
      <c r="ES54" s="17" t="s">
        <v>80</v>
      </c>
      <c r="ET54" s="4">
        <v>158</v>
      </c>
      <c r="EU54" s="4">
        <v>284</v>
      </c>
      <c r="EV54" s="11">
        <v>0.55633802816901412</v>
      </c>
      <c r="EW54" s="5">
        <v>28</v>
      </c>
    </row>
    <row r="55" spans="1:153" x14ac:dyDescent="0.25">
      <c r="A55" s="31" t="s">
        <v>196</v>
      </c>
      <c r="B55" s="17" t="s">
        <v>75</v>
      </c>
      <c r="C55" s="4">
        <v>7.5</v>
      </c>
      <c r="D55" s="4">
        <v>16</v>
      </c>
      <c r="E55" s="11">
        <v>0.46875</v>
      </c>
      <c r="F55" s="5">
        <v>0</v>
      </c>
      <c r="H55" s="31">
        <v>53</v>
      </c>
      <c r="I55" s="17" t="s">
        <v>98</v>
      </c>
      <c r="J55" s="4">
        <v>15.5</v>
      </c>
      <c r="K55" s="4">
        <v>32</v>
      </c>
      <c r="L55" s="11">
        <v>0.484375</v>
      </c>
      <c r="M55" s="5">
        <v>1.5</v>
      </c>
      <c r="O55" s="31">
        <v>53</v>
      </c>
      <c r="P55" s="17" t="s">
        <v>74</v>
      </c>
      <c r="Q55" s="4">
        <v>21.5</v>
      </c>
      <c r="R55" s="4">
        <v>48</v>
      </c>
      <c r="S55" s="11">
        <v>0.44791666666666669</v>
      </c>
      <c r="T55" s="5">
        <v>5</v>
      </c>
      <c r="V55" s="31">
        <v>53</v>
      </c>
      <c r="W55" s="17" t="s">
        <v>83</v>
      </c>
      <c r="X55" s="4">
        <v>31.5</v>
      </c>
      <c r="Y55" s="4">
        <v>64</v>
      </c>
      <c r="Z55" s="11">
        <v>0.4921875</v>
      </c>
      <c r="AA55" s="5">
        <v>4</v>
      </c>
      <c r="AC55" s="31">
        <v>53</v>
      </c>
      <c r="AD55" s="17" t="s">
        <v>74</v>
      </c>
      <c r="AE55" s="4">
        <v>40.5</v>
      </c>
      <c r="AF55" s="4">
        <v>80</v>
      </c>
      <c r="AG55" s="11">
        <v>0.50624999999999998</v>
      </c>
      <c r="AH55" s="5">
        <v>8</v>
      </c>
      <c r="AJ55" s="31">
        <v>53</v>
      </c>
      <c r="AK55" s="17" t="s">
        <v>75</v>
      </c>
      <c r="AL55" s="4">
        <v>46.5</v>
      </c>
      <c r="AM55" s="4">
        <v>94</v>
      </c>
      <c r="AN55" s="11">
        <v>0.49468085106382981</v>
      </c>
      <c r="AO55" s="5">
        <v>7</v>
      </c>
      <c r="AQ55" s="31">
        <v>53</v>
      </c>
      <c r="AR55" s="17" t="s">
        <v>97</v>
      </c>
      <c r="AS55" s="4">
        <v>54.5</v>
      </c>
      <c r="AT55" s="4">
        <v>108</v>
      </c>
      <c r="AU55" s="11">
        <v>0.50462962962962965</v>
      </c>
      <c r="AV55" s="5">
        <v>9</v>
      </c>
      <c r="AX55" s="31">
        <v>53</v>
      </c>
      <c r="AY55" s="17" t="s">
        <v>166</v>
      </c>
      <c r="AZ55" s="4">
        <v>64.5</v>
      </c>
      <c r="BA55" s="4">
        <v>123</v>
      </c>
      <c r="BB55" s="11">
        <v>0.52439024390243905</v>
      </c>
      <c r="BC55" s="5">
        <v>8</v>
      </c>
      <c r="BE55" s="31" t="s">
        <v>196</v>
      </c>
      <c r="BF55" s="17" t="s">
        <v>125</v>
      </c>
      <c r="BG55" s="4">
        <v>71.5</v>
      </c>
      <c r="BH55" s="4">
        <v>136</v>
      </c>
      <c r="BI55" s="11">
        <v>0.52573529411764708</v>
      </c>
      <c r="BJ55" s="5">
        <v>12</v>
      </c>
      <c r="BL55" s="31">
        <v>53</v>
      </c>
      <c r="BM55" s="17" t="s">
        <v>78</v>
      </c>
      <c r="BN55" s="4">
        <v>78.5</v>
      </c>
      <c r="BO55" s="4">
        <v>150</v>
      </c>
      <c r="BP55" s="11">
        <v>0.52333333333333332</v>
      </c>
      <c r="BQ55" s="5">
        <v>11</v>
      </c>
      <c r="BS55" s="31">
        <v>53</v>
      </c>
      <c r="BT55" s="17" t="s">
        <v>78</v>
      </c>
      <c r="BU55" s="4">
        <v>87.5</v>
      </c>
      <c r="BV55" s="4">
        <v>164</v>
      </c>
      <c r="BW55" s="11">
        <v>0.53353658536585369</v>
      </c>
      <c r="BX55" s="5">
        <v>13</v>
      </c>
      <c r="BZ55" s="31">
        <v>53</v>
      </c>
      <c r="CA55" s="17" t="s">
        <v>87</v>
      </c>
      <c r="CB55" s="4">
        <v>97.5</v>
      </c>
      <c r="CC55" s="4">
        <v>180</v>
      </c>
      <c r="CD55" s="11">
        <v>0.54166666666666663</v>
      </c>
      <c r="CE55" s="5">
        <v>13</v>
      </c>
      <c r="CG55" s="31">
        <v>53</v>
      </c>
      <c r="CH55" s="17" t="s">
        <v>87</v>
      </c>
      <c r="CI55" s="4">
        <v>107</v>
      </c>
      <c r="CJ55" s="4">
        <v>195</v>
      </c>
      <c r="CK55" s="11">
        <v>0.54871794871794877</v>
      </c>
      <c r="CL55" s="5">
        <v>14</v>
      </c>
      <c r="CN55" s="31">
        <v>53</v>
      </c>
      <c r="CO55" s="17" t="s">
        <v>87</v>
      </c>
      <c r="CP55" s="4">
        <v>115</v>
      </c>
      <c r="CQ55" s="4">
        <v>208</v>
      </c>
      <c r="CR55" s="11">
        <v>0.55288461538461542</v>
      </c>
      <c r="CS55" s="5">
        <v>16</v>
      </c>
      <c r="CU55" s="31">
        <v>53</v>
      </c>
      <c r="CV55" s="17" t="s">
        <v>98</v>
      </c>
      <c r="CW55" s="4">
        <v>126</v>
      </c>
      <c r="CX55" s="4">
        <v>224</v>
      </c>
      <c r="CY55" s="11">
        <v>0.5625</v>
      </c>
      <c r="CZ55" s="5">
        <v>18.5</v>
      </c>
      <c r="DB55" s="31">
        <v>53</v>
      </c>
      <c r="DC55" s="17" t="s">
        <v>105</v>
      </c>
      <c r="DD55" s="4">
        <v>135</v>
      </c>
      <c r="DE55" s="4">
        <v>240</v>
      </c>
      <c r="DF55" s="11">
        <v>0.5625</v>
      </c>
      <c r="DG55" s="5">
        <v>16.5</v>
      </c>
      <c r="DI55" s="31">
        <v>53</v>
      </c>
      <c r="DJ55" s="17" t="s">
        <v>80</v>
      </c>
      <c r="DK55" s="4">
        <v>143</v>
      </c>
      <c r="DL55" s="4">
        <v>255</v>
      </c>
      <c r="DM55" s="11">
        <v>0.5607843137254902</v>
      </c>
      <c r="DN55" s="5">
        <v>23</v>
      </c>
      <c r="DP55" s="31">
        <v>53</v>
      </c>
      <c r="DQ55" s="17" t="s">
        <v>80</v>
      </c>
      <c r="DR55" s="4">
        <v>151</v>
      </c>
      <c r="DS55" s="4">
        <v>271</v>
      </c>
      <c r="DT55" s="11">
        <v>0.55719557195571956</v>
      </c>
      <c r="DU55" s="5">
        <v>25</v>
      </c>
      <c r="DW55" s="31">
        <v>53</v>
      </c>
      <c r="DX55" s="17" t="s">
        <v>80</v>
      </c>
      <c r="DY55" s="4">
        <v>154</v>
      </c>
      <c r="DZ55" s="4">
        <v>277</v>
      </c>
      <c r="EA55" s="11">
        <v>0.55595667870036103</v>
      </c>
      <c r="EB55" s="5">
        <v>26</v>
      </c>
      <c r="ED55" s="31">
        <v>53</v>
      </c>
      <c r="EE55" s="17" t="s">
        <v>169</v>
      </c>
      <c r="EF55" s="4">
        <v>156</v>
      </c>
      <c r="EG55" s="4">
        <v>281</v>
      </c>
      <c r="EH55" s="11">
        <v>0.55516014234875444</v>
      </c>
      <c r="EI55" s="5">
        <v>24</v>
      </c>
      <c r="EK55" s="31">
        <v>53</v>
      </c>
      <c r="EL55" s="17" t="s">
        <v>169</v>
      </c>
      <c r="EM55" s="4">
        <v>157</v>
      </c>
      <c r="EN55" s="4">
        <v>283</v>
      </c>
      <c r="EO55" s="11">
        <v>0.55477031802120136</v>
      </c>
      <c r="EP55" s="5">
        <v>24</v>
      </c>
      <c r="ER55" s="31">
        <v>53</v>
      </c>
      <c r="ES55" s="17" t="s">
        <v>169</v>
      </c>
      <c r="ET55" s="4">
        <v>158</v>
      </c>
      <c r="EU55" s="4">
        <v>284</v>
      </c>
      <c r="EV55" s="11">
        <v>0.55633802816901412</v>
      </c>
      <c r="EW55" s="5">
        <v>25</v>
      </c>
    </row>
    <row r="56" spans="1:153" x14ac:dyDescent="0.25">
      <c r="A56" s="31">
        <v>55</v>
      </c>
      <c r="B56" s="17" t="s">
        <v>162</v>
      </c>
      <c r="C56" s="4">
        <v>6.5</v>
      </c>
      <c r="D56" s="4">
        <v>16</v>
      </c>
      <c r="E56" s="11">
        <v>0.40625</v>
      </c>
      <c r="F56" s="5">
        <v>1.5</v>
      </c>
      <c r="H56" s="31">
        <v>54</v>
      </c>
      <c r="I56" s="17" t="s">
        <v>73</v>
      </c>
      <c r="J56" s="4">
        <v>15.5</v>
      </c>
      <c r="K56" s="4">
        <v>32</v>
      </c>
      <c r="L56" s="11">
        <v>0.484375</v>
      </c>
      <c r="M56" s="5">
        <v>1</v>
      </c>
      <c r="O56" s="31">
        <v>54</v>
      </c>
      <c r="P56" s="17" t="s">
        <v>97</v>
      </c>
      <c r="Q56" s="4">
        <v>21.5</v>
      </c>
      <c r="R56" s="4">
        <v>48</v>
      </c>
      <c r="S56" s="11">
        <v>0.44791666666666669</v>
      </c>
      <c r="T56" s="5">
        <v>4</v>
      </c>
      <c r="V56" s="31" t="s">
        <v>240</v>
      </c>
      <c r="W56" s="17" t="s">
        <v>108</v>
      </c>
      <c r="X56" s="4">
        <v>30.5</v>
      </c>
      <c r="Y56" s="4">
        <v>64</v>
      </c>
      <c r="Z56" s="11">
        <v>0.4765625</v>
      </c>
      <c r="AA56" s="5">
        <v>5</v>
      </c>
      <c r="AC56" s="31">
        <v>54</v>
      </c>
      <c r="AD56" s="17" t="s">
        <v>102</v>
      </c>
      <c r="AE56" s="4">
        <v>40.5</v>
      </c>
      <c r="AF56" s="4">
        <v>80</v>
      </c>
      <c r="AG56" s="11">
        <v>0.50624999999999998</v>
      </c>
      <c r="AH56" s="5">
        <v>7.5</v>
      </c>
      <c r="AJ56" s="31">
        <v>54</v>
      </c>
      <c r="AK56" s="17" t="s">
        <v>98</v>
      </c>
      <c r="AL56" s="4">
        <v>46.5</v>
      </c>
      <c r="AM56" s="4">
        <v>94</v>
      </c>
      <c r="AN56" s="11">
        <v>0.49468085106382981</v>
      </c>
      <c r="AO56" s="5">
        <v>6.5</v>
      </c>
      <c r="AQ56" s="31">
        <v>54</v>
      </c>
      <c r="AR56" s="17" t="s">
        <v>102</v>
      </c>
      <c r="AS56" s="4">
        <v>54.5</v>
      </c>
      <c r="AT56" s="4">
        <v>108</v>
      </c>
      <c r="AU56" s="11">
        <v>0.50462962962962965</v>
      </c>
      <c r="AV56" s="5">
        <v>8.5</v>
      </c>
      <c r="AX56" s="31">
        <v>54</v>
      </c>
      <c r="AY56" s="17" t="s">
        <v>125</v>
      </c>
      <c r="AZ56" s="4">
        <v>63.5</v>
      </c>
      <c r="BA56" s="4">
        <v>123</v>
      </c>
      <c r="BB56" s="11">
        <v>0.51626016260162599</v>
      </c>
      <c r="BC56" s="5">
        <v>11</v>
      </c>
      <c r="BE56" s="31" t="s">
        <v>196</v>
      </c>
      <c r="BF56" s="17" t="s">
        <v>86</v>
      </c>
      <c r="BG56" s="4">
        <v>71.5</v>
      </c>
      <c r="BH56" s="4">
        <v>136</v>
      </c>
      <c r="BI56" s="11">
        <v>0.52573529411764708</v>
      </c>
      <c r="BJ56" s="5">
        <v>12</v>
      </c>
      <c r="BL56" s="31">
        <v>54</v>
      </c>
      <c r="BM56" s="17" t="s">
        <v>88</v>
      </c>
      <c r="BN56" s="4">
        <v>78.5</v>
      </c>
      <c r="BO56" s="4">
        <v>150</v>
      </c>
      <c r="BP56" s="11">
        <v>0.52333333333333332</v>
      </c>
      <c r="BQ56" s="5">
        <v>10</v>
      </c>
      <c r="BS56" s="31">
        <v>54</v>
      </c>
      <c r="BT56" s="17" t="s">
        <v>102</v>
      </c>
      <c r="BU56" s="4">
        <v>86.5</v>
      </c>
      <c r="BV56" s="4">
        <v>164</v>
      </c>
      <c r="BW56" s="11">
        <v>0.52743902439024393</v>
      </c>
      <c r="BX56" s="5">
        <v>15.5</v>
      </c>
      <c r="BZ56" s="31">
        <v>54</v>
      </c>
      <c r="CA56" s="17" t="s">
        <v>161</v>
      </c>
      <c r="CB56" s="4">
        <v>97.5</v>
      </c>
      <c r="CC56" s="4">
        <v>180</v>
      </c>
      <c r="CD56" s="11">
        <v>0.54166666666666663</v>
      </c>
      <c r="CE56" s="5">
        <v>11</v>
      </c>
      <c r="CG56" s="31">
        <v>54</v>
      </c>
      <c r="CH56" s="17" t="s">
        <v>89</v>
      </c>
      <c r="CI56" s="4">
        <v>106</v>
      </c>
      <c r="CJ56" s="4">
        <v>195</v>
      </c>
      <c r="CK56" s="11">
        <v>0.54358974358974355</v>
      </c>
      <c r="CL56" s="5">
        <v>17</v>
      </c>
      <c r="CN56" s="31">
        <v>54</v>
      </c>
      <c r="CO56" s="17" t="s">
        <v>86</v>
      </c>
      <c r="CP56" s="4">
        <v>114</v>
      </c>
      <c r="CQ56" s="4">
        <v>208</v>
      </c>
      <c r="CR56" s="11">
        <v>0.54807692307692313</v>
      </c>
      <c r="CS56" s="5">
        <v>19.5</v>
      </c>
      <c r="CU56" s="31">
        <v>54</v>
      </c>
      <c r="CV56" s="17" t="s">
        <v>105</v>
      </c>
      <c r="CW56" s="4">
        <v>126</v>
      </c>
      <c r="CX56" s="4">
        <v>224</v>
      </c>
      <c r="CY56" s="11">
        <v>0.5625</v>
      </c>
      <c r="CZ56" s="5">
        <v>14.5</v>
      </c>
      <c r="DB56" s="31">
        <v>54</v>
      </c>
      <c r="DC56" s="17" t="s">
        <v>86</v>
      </c>
      <c r="DD56" s="4">
        <v>134</v>
      </c>
      <c r="DE56" s="4">
        <v>240</v>
      </c>
      <c r="DF56" s="11">
        <v>0.55833333333333335</v>
      </c>
      <c r="DG56" s="5">
        <v>21.5</v>
      </c>
      <c r="DI56" s="31">
        <v>54</v>
      </c>
      <c r="DJ56" s="17" t="s">
        <v>168</v>
      </c>
      <c r="DK56" s="4">
        <v>142</v>
      </c>
      <c r="DL56" s="4">
        <v>255</v>
      </c>
      <c r="DM56" s="11">
        <v>0.55686274509803924</v>
      </c>
      <c r="DN56" s="5">
        <v>23.5</v>
      </c>
      <c r="DP56" s="31">
        <v>54</v>
      </c>
      <c r="DQ56" s="17" t="s">
        <v>169</v>
      </c>
      <c r="DR56" s="4">
        <v>151</v>
      </c>
      <c r="DS56" s="4">
        <v>271</v>
      </c>
      <c r="DT56" s="11">
        <v>0.55719557195571956</v>
      </c>
      <c r="DU56" s="5">
        <v>23</v>
      </c>
      <c r="DW56" s="31">
        <v>54</v>
      </c>
      <c r="DX56" s="17" t="s">
        <v>97</v>
      </c>
      <c r="DY56" s="4">
        <v>153</v>
      </c>
      <c r="DZ56" s="4">
        <v>277</v>
      </c>
      <c r="EA56" s="11">
        <v>0.55234657039711188</v>
      </c>
      <c r="EB56" s="5">
        <v>26</v>
      </c>
      <c r="ED56" s="31">
        <v>54</v>
      </c>
      <c r="EE56" s="17" t="s">
        <v>161</v>
      </c>
      <c r="EF56" s="4">
        <v>155</v>
      </c>
      <c r="EG56" s="4">
        <v>281</v>
      </c>
      <c r="EH56" s="11">
        <v>0.55160142348754448</v>
      </c>
      <c r="EI56" s="5">
        <v>20</v>
      </c>
      <c r="EK56" s="31">
        <v>54</v>
      </c>
      <c r="EL56" s="17" t="s">
        <v>161</v>
      </c>
      <c r="EM56" s="4">
        <v>157</v>
      </c>
      <c r="EN56" s="4">
        <v>283</v>
      </c>
      <c r="EO56" s="11">
        <v>0.55477031802120136</v>
      </c>
      <c r="EP56" s="5">
        <v>20</v>
      </c>
      <c r="ER56" s="31">
        <v>54</v>
      </c>
      <c r="ES56" s="17" t="s">
        <v>83</v>
      </c>
      <c r="ET56" s="4">
        <v>157</v>
      </c>
      <c r="EU56" s="4">
        <v>284</v>
      </c>
      <c r="EV56" s="11">
        <v>0.55281690140845074</v>
      </c>
      <c r="EW56" s="5">
        <v>28</v>
      </c>
    </row>
    <row r="57" spans="1:153" x14ac:dyDescent="0.25">
      <c r="A57" s="31" t="s">
        <v>197</v>
      </c>
      <c r="B57" s="17" t="s">
        <v>70</v>
      </c>
      <c r="C57" s="4">
        <v>6.5</v>
      </c>
      <c r="D57" s="4">
        <v>16</v>
      </c>
      <c r="E57" s="11">
        <v>0.40625</v>
      </c>
      <c r="F57" s="5">
        <v>1</v>
      </c>
      <c r="H57" s="31">
        <v>55</v>
      </c>
      <c r="I57" s="17" t="s">
        <v>125</v>
      </c>
      <c r="J57" s="4">
        <v>14.5</v>
      </c>
      <c r="K57" s="4">
        <v>32</v>
      </c>
      <c r="L57" s="11">
        <v>0.453125</v>
      </c>
      <c r="M57" s="5">
        <v>4</v>
      </c>
      <c r="O57" s="31">
        <v>55</v>
      </c>
      <c r="P57" s="17" t="s">
        <v>200</v>
      </c>
      <c r="Q57" s="4">
        <v>21.5</v>
      </c>
      <c r="R57" s="4">
        <v>48</v>
      </c>
      <c r="S57" s="11">
        <v>0.44791666666666669</v>
      </c>
      <c r="T57" s="5">
        <v>2</v>
      </c>
      <c r="V57" s="31" t="s">
        <v>240</v>
      </c>
      <c r="W57" s="17" t="s">
        <v>87</v>
      </c>
      <c r="X57" s="4">
        <v>30.5</v>
      </c>
      <c r="Y57" s="4">
        <v>64</v>
      </c>
      <c r="Z57" s="11">
        <v>0.4765625</v>
      </c>
      <c r="AA57" s="5">
        <v>5</v>
      </c>
      <c r="AC57" s="31">
        <v>55</v>
      </c>
      <c r="AD57" s="17" t="s">
        <v>108</v>
      </c>
      <c r="AE57" s="4">
        <v>40.5</v>
      </c>
      <c r="AF57" s="4">
        <v>80</v>
      </c>
      <c r="AG57" s="11">
        <v>0.50624999999999998</v>
      </c>
      <c r="AH57" s="5">
        <v>7</v>
      </c>
      <c r="AJ57" s="31">
        <v>55</v>
      </c>
      <c r="AK57" s="17" t="s">
        <v>72</v>
      </c>
      <c r="AL57" s="4">
        <v>46.5</v>
      </c>
      <c r="AM57" s="4">
        <v>94</v>
      </c>
      <c r="AN57" s="11">
        <v>0.49468085106382981</v>
      </c>
      <c r="AO57" s="5">
        <v>5.5</v>
      </c>
      <c r="AQ57" s="31">
        <v>55</v>
      </c>
      <c r="AR57" s="17" t="s">
        <v>72</v>
      </c>
      <c r="AS57" s="4">
        <v>54.5</v>
      </c>
      <c r="AT57" s="4">
        <v>108</v>
      </c>
      <c r="AU57" s="11">
        <v>0.50462962962962965</v>
      </c>
      <c r="AV57" s="5">
        <v>7.5</v>
      </c>
      <c r="AX57" s="31">
        <v>55</v>
      </c>
      <c r="AY57" s="17" t="s">
        <v>102</v>
      </c>
      <c r="AZ57" s="4">
        <v>63.5</v>
      </c>
      <c r="BA57" s="4">
        <v>123</v>
      </c>
      <c r="BB57" s="11">
        <v>0.51626016260162599</v>
      </c>
      <c r="BC57" s="5">
        <v>10.5</v>
      </c>
      <c r="BE57" s="31">
        <v>55</v>
      </c>
      <c r="BF57" s="17" t="s">
        <v>87</v>
      </c>
      <c r="BG57" s="4">
        <v>71.5</v>
      </c>
      <c r="BH57" s="4">
        <v>136</v>
      </c>
      <c r="BI57" s="11">
        <v>0.52573529411764708</v>
      </c>
      <c r="BJ57" s="5">
        <v>10</v>
      </c>
      <c r="BL57" s="31">
        <v>55</v>
      </c>
      <c r="BM57" s="17" t="s">
        <v>102</v>
      </c>
      <c r="BN57" s="4">
        <v>77.5</v>
      </c>
      <c r="BO57" s="4">
        <v>150</v>
      </c>
      <c r="BP57" s="11">
        <v>0.51666666666666672</v>
      </c>
      <c r="BQ57" s="5">
        <v>13.5</v>
      </c>
      <c r="BS57" s="31">
        <v>55</v>
      </c>
      <c r="BT57" s="17" t="s">
        <v>82</v>
      </c>
      <c r="BU57" s="4">
        <v>86.5</v>
      </c>
      <c r="BV57" s="4">
        <v>164</v>
      </c>
      <c r="BW57" s="11">
        <v>0.52743902439024393</v>
      </c>
      <c r="BX57" s="5">
        <v>14</v>
      </c>
      <c r="BZ57" s="31">
        <v>55</v>
      </c>
      <c r="CA57" s="17" t="s">
        <v>113</v>
      </c>
      <c r="CB57" s="4">
        <v>96.5</v>
      </c>
      <c r="CC57" s="4">
        <v>180</v>
      </c>
      <c r="CD57" s="11">
        <v>0.53611111111111109</v>
      </c>
      <c r="CE57" s="5">
        <v>15</v>
      </c>
      <c r="CG57" s="31">
        <v>55</v>
      </c>
      <c r="CH57" s="17" t="s">
        <v>113</v>
      </c>
      <c r="CI57" s="4">
        <v>106</v>
      </c>
      <c r="CJ57" s="4">
        <v>195</v>
      </c>
      <c r="CK57" s="11">
        <v>0.54358974358974355</v>
      </c>
      <c r="CL57" s="5">
        <v>16</v>
      </c>
      <c r="CN57" s="31">
        <v>55</v>
      </c>
      <c r="CO57" s="17" t="s">
        <v>161</v>
      </c>
      <c r="CP57" s="4">
        <v>114</v>
      </c>
      <c r="CQ57" s="4">
        <v>208</v>
      </c>
      <c r="CR57" s="11">
        <v>0.54807692307692313</v>
      </c>
      <c r="CS57" s="5">
        <v>14</v>
      </c>
      <c r="CU57" s="31">
        <v>55</v>
      </c>
      <c r="CV57" s="17" t="s">
        <v>86</v>
      </c>
      <c r="CW57" s="4">
        <v>123</v>
      </c>
      <c r="CX57" s="4">
        <v>224</v>
      </c>
      <c r="CY57" s="11">
        <v>0.5491071428571429</v>
      </c>
      <c r="CZ57" s="5">
        <v>20.5</v>
      </c>
      <c r="DB57" s="31">
        <v>55</v>
      </c>
      <c r="DC57" s="17" t="s">
        <v>88</v>
      </c>
      <c r="DD57" s="4">
        <v>133</v>
      </c>
      <c r="DE57" s="4">
        <v>240</v>
      </c>
      <c r="DF57" s="11">
        <v>0.5541666666666667</v>
      </c>
      <c r="DG57" s="5">
        <v>20</v>
      </c>
      <c r="DI57" s="31">
        <v>55</v>
      </c>
      <c r="DJ57" s="17" t="s">
        <v>97</v>
      </c>
      <c r="DK57" s="4">
        <v>139</v>
      </c>
      <c r="DL57" s="4">
        <v>255</v>
      </c>
      <c r="DM57" s="11">
        <v>0.54509803921568623</v>
      </c>
      <c r="DN57" s="5">
        <v>24</v>
      </c>
      <c r="DP57" s="31">
        <v>55</v>
      </c>
      <c r="DQ57" s="17" t="s">
        <v>83</v>
      </c>
      <c r="DR57" s="4">
        <v>148</v>
      </c>
      <c r="DS57" s="4">
        <v>271</v>
      </c>
      <c r="DT57" s="11">
        <v>0.54612546125461259</v>
      </c>
      <c r="DU57" s="5">
        <v>26</v>
      </c>
      <c r="DW57" s="31">
        <v>55</v>
      </c>
      <c r="DX57" s="17" t="s">
        <v>169</v>
      </c>
      <c r="DY57" s="4">
        <v>153</v>
      </c>
      <c r="DZ57" s="4">
        <v>277</v>
      </c>
      <c r="EA57" s="11">
        <v>0.55234657039711188</v>
      </c>
      <c r="EB57" s="5">
        <v>24</v>
      </c>
      <c r="ED57" s="31">
        <v>55</v>
      </c>
      <c r="EE57" s="17" t="s">
        <v>83</v>
      </c>
      <c r="EF57" s="4">
        <v>154</v>
      </c>
      <c r="EG57" s="4">
        <v>281</v>
      </c>
      <c r="EH57" s="11">
        <v>0.54804270462633453</v>
      </c>
      <c r="EI57" s="5">
        <v>27</v>
      </c>
      <c r="EK57" s="31">
        <v>55</v>
      </c>
      <c r="EL57" s="17" t="s">
        <v>83</v>
      </c>
      <c r="EM57" s="4">
        <v>156</v>
      </c>
      <c r="EN57" s="4">
        <v>283</v>
      </c>
      <c r="EO57" s="11">
        <v>0.5512367491166078</v>
      </c>
      <c r="EP57" s="5">
        <v>28</v>
      </c>
      <c r="ER57" s="31">
        <v>55</v>
      </c>
      <c r="ES57" s="17" t="s">
        <v>161</v>
      </c>
      <c r="ET57" s="4">
        <v>157</v>
      </c>
      <c r="EU57" s="4">
        <v>284</v>
      </c>
      <c r="EV57" s="11">
        <v>0.55281690140845074</v>
      </c>
      <c r="EW57" s="5">
        <v>20</v>
      </c>
    </row>
    <row r="58" spans="1:153" x14ac:dyDescent="0.25">
      <c r="A58" s="31" t="s">
        <v>197</v>
      </c>
      <c r="B58" s="17" t="s">
        <v>82</v>
      </c>
      <c r="C58" s="4">
        <v>6.5</v>
      </c>
      <c r="D58" s="4">
        <v>16</v>
      </c>
      <c r="E58" s="11">
        <v>0.40625</v>
      </c>
      <c r="F58" s="5">
        <v>1</v>
      </c>
      <c r="H58" s="31">
        <v>56</v>
      </c>
      <c r="I58" s="17" t="s">
        <v>97</v>
      </c>
      <c r="J58" s="4">
        <v>14.5</v>
      </c>
      <c r="K58" s="4">
        <v>32</v>
      </c>
      <c r="L58" s="11">
        <v>0.453125</v>
      </c>
      <c r="M58" s="5">
        <v>3</v>
      </c>
      <c r="O58" s="31">
        <v>56</v>
      </c>
      <c r="P58" s="17" t="s">
        <v>73</v>
      </c>
      <c r="Q58" s="4">
        <v>21.5</v>
      </c>
      <c r="R58" s="4">
        <v>48</v>
      </c>
      <c r="S58" s="11">
        <v>0.44791666666666669</v>
      </c>
      <c r="T58" s="5">
        <v>1</v>
      </c>
      <c r="V58" s="31">
        <v>56</v>
      </c>
      <c r="W58" s="17" t="s">
        <v>88</v>
      </c>
      <c r="X58" s="4">
        <v>30.5</v>
      </c>
      <c r="Y58" s="4">
        <v>64</v>
      </c>
      <c r="Z58" s="11">
        <v>0.4765625</v>
      </c>
      <c r="AA58" s="5">
        <v>2</v>
      </c>
      <c r="AC58" s="31">
        <v>56</v>
      </c>
      <c r="AD58" s="17" t="s">
        <v>112</v>
      </c>
      <c r="AE58" s="4">
        <v>40.5</v>
      </c>
      <c r="AF58" s="4">
        <v>80</v>
      </c>
      <c r="AG58" s="11">
        <v>0.50624999999999998</v>
      </c>
      <c r="AH58" s="5">
        <v>4</v>
      </c>
      <c r="AJ58" s="31">
        <v>56</v>
      </c>
      <c r="AK58" s="17" t="s">
        <v>166</v>
      </c>
      <c r="AL58" s="4">
        <v>46.5</v>
      </c>
      <c r="AM58" s="4">
        <v>94</v>
      </c>
      <c r="AN58" s="11">
        <v>0.49468085106382981</v>
      </c>
      <c r="AO58" s="5">
        <v>5</v>
      </c>
      <c r="AQ58" s="31">
        <v>56</v>
      </c>
      <c r="AR58" s="17" t="s">
        <v>166</v>
      </c>
      <c r="AS58" s="4">
        <v>54.5</v>
      </c>
      <c r="AT58" s="4">
        <v>108</v>
      </c>
      <c r="AU58" s="11">
        <v>0.50462962962962965</v>
      </c>
      <c r="AV58" s="5">
        <v>7</v>
      </c>
      <c r="AX58" s="31">
        <v>56</v>
      </c>
      <c r="AY58" s="17" t="s">
        <v>97</v>
      </c>
      <c r="AZ58" s="4">
        <v>63.5</v>
      </c>
      <c r="BA58" s="4">
        <v>123</v>
      </c>
      <c r="BB58" s="11">
        <v>0.51626016260162599</v>
      </c>
      <c r="BC58" s="5">
        <v>10</v>
      </c>
      <c r="BE58" s="31">
        <v>56</v>
      </c>
      <c r="BF58" s="17" t="s">
        <v>113</v>
      </c>
      <c r="BG58" s="4">
        <v>70.5</v>
      </c>
      <c r="BH58" s="4">
        <v>136</v>
      </c>
      <c r="BI58" s="11">
        <v>0.51838235294117652</v>
      </c>
      <c r="BJ58" s="5">
        <v>11</v>
      </c>
      <c r="BL58" s="31" t="s">
        <v>197</v>
      </c>
      <c r="BM58" s="17" t="s">
        <v>86</v>
      </c>
      <c r="BN58" s="4">
        <v>77.5</v>
      </c>
      <c r="BO58" s="4">
        <v>150</v>
      </c>
      <c r="BP58" s="11">
        <v>0.51666666666666672</v>
      </c>
      <c r="BQ58" s="5">
        <v>13</v>
      </c>
      <c r="BS58" s="31">
        <v>56</v>
      </c>
      <c r="BT58" s="17" t="s">
        <v>113</v>
      </c>
      <c r="BU58" s="4">
        <v>86.5</v>
      </c>
      <c r="BV58" s="4">
        <v>164</v>
      </c>
      <c r="BW58" s="11">
        <v>0.52743902439024393</v>
      </c>
      <c r="BX58" s="5">
        <v>13</v>
      </c>
      <c r="BZ58" s="31">
        <v>56</v>
      </c>
      <c r="CA58" s="17" t="s">
        <v>98</v>
      </c>
      <c r="CB58" s="4">
        <v>96.5</v>
      </c>
      <c r="CC58" s="4">
        <v>180</v>
      </c>
      <c r="CD58" s="11">
        <v>0.53611111111111109</v>
      </c>
      <c r="CE58" s="5">
        <v>13.5</v>
      </c>
      <c r="CG58" s="31">
        <v>56</v>
      </c>
      <c r="CH58" s="17" t="s">
        <v>86</v>
      </c>
      <c r="CI58" s="4">
        <v>105</v>
      </c>
      <c r="CJ58" s="4">
        <v>195</v>
      </c>
      <c r="CK58" s="11">
        <v>0.53846153846153844</v>
      </c>
      <c r="CL58" s="5">
        <v>17.5</v>
      </c>
      <c r="CN58" s="31">
        <v>56</v>
      </c>
      <c r="CO58" s="17" t="s">
        <v>89</v>
      </c>
      <c r="CP58" s="4">
        <v>113</v>
      </c>
      <c r="CQ58" s="4">
        <v>208</v>
      </c>
      <c r="CR58" s="11">
        <v>0.54326923076923073</v>
      </c>
      <c r="CS58" s="5">
        <v>19</v>
      </c>
      <c r="CU58" s="31">
        <v>56</v>
      </c>
      <c r="CV58" s="17" t="s">
        <v>87</v>
      </c>
      <c r="CW58" s="4">
        <v>123</v>
      </c>
      <c r="CX58" s="4">
        <v>224</v>
      </c>
      <c r="CY58" s="11">
        <v>0.5491071428571429</v>
      </c>
      <c r="CZ58" s="5">
        <v>17</v>
      </c>
      <c r="DB58" s="31">
        <v>56</v>
      </c>
      <c r="DC58" s="17" t="s">
        <v>97</v>
      </c>
      <c r="DD58" s="4">
        <v>132</v>
      </c>
      <c r="DE58" s="4">
        <v>240</v>
      </c>
      <c r="DF58" s="11">
        <v>0.55000000000000004</v>
      </c>
      <c r="DG58" s="5">
        <v>23</v>
      </c>
      <c r="DI58" s="31">
        <v>56</v>
      </c>
      <c r="DJ58" s="17" t="s">
        <v>83</v>
      </c>
      <c r="DK58" s="4">
        <v>138</v>
      </c>
      <c r="DL58" s="4">
        <v>255</v>
      </c>
      <c r="DM58" s="11">
        <v>0.54117647058823526</v>
      </c>
      <c r="DN58" s="5">
        <v>24</v>
      </c>
      <c r="DP58" s="31">
        <v>56</v>
      </c>
      <c r="DQ58" s="17" t="s">
        <v>97</v>
      </c>
      <c r="DR58" s="4">
        <v>147</v>
      </c>
      <c r="DS58" s="4">
        <v>271</v>
      </c>
      <c r="DT58" s="11">
        <v>0.54243542435424352</v>
      </c>
      <c r="DU58" s="5">
        <v>25</v>
      </c>
      <c r="DW58" s="31">
        <v>56</v>
      </c>
      <c r="DX58" s="17" t="s">
        <v>83</v>
      </c>
      <c r="DY58" s="4">
        <v>151</v>
      </c>
      <c r="DZ58" s="4">
        <v>277</v>
      </c>
      <c r="EA58" s="11">
        <v>0.54512635379061369</v>
      </c>
      <c r="EB58" s="5">
        <v>26</v>
      </c>
      <c r="ED58" s="31">
        <v>56</v>
      </c>
      <c r="EE58" s="17" t="s">
        <v>97</v>
      </c>
      <c r="EF58" s="4">
        <v>154</v>
      </c>
      <c r="EG58" s="4">
        <v>281</v>
      </c>
      <c r="EH58" s="11">
        <v>0.54804270462633453</v>
      </c>
      <c r="EI58" s="5">
        <v>26</v>
      </c>
      <c r="EK58" s="31">
        <v>56</v>
      </c>
      <c r="EL58" s="17" t="s">
        <v>97</v>
      </c>
      <c r="EM58" s="4">
        <v>154</v>
      </c>
      <c r="EN58" s="4">
        <v>283</v>
      </c>
      <c r="EO58" s="11">
        <v>0.54416961130742048</v>
      </c>
      <c r="EP58" s="5">
        <v>26</v>
      </c>
      <c r="ER58" s="31">
        <v>56</v>
      </c>
      <c r="ES58" s="17" t="s">
        <v>97</v>
      </c>
      <c r="ET58" s="4">
        <v>155</v>
      </c>
      <c r="EU58" s="4">
        <v>284</v>
      </c>
      <c r="EV58" s="11">
        <v>0.54577464788732399</v>
      </c>
      <c r="EW58" s="5">
        <v>27</v>
      </c>
    </row>
    <row r="59" spans="1:153" x14ac:dyDescent="0.25">
      <c r="A59" s="31" t="s">
        <v>197</v>
      </c>
      <c r="B59" s="17" t="s">
        <v>97</v>
      </c>
      <c r="C59" s="4">
        <v>6.5</v>
      </c>
      <c r="D59" s="4">
        <v>16</v>
      </c>
      <c r="E59" s="11">
        <v>0.40625</v>
      </c>
      <c r="F59" s="5">
        <v>1</v>
      </c>
      <c r="H59" s="31">
        <v>57</v>
      </c>
      <c r="I59" s="17" t="s">
        <v>112</v>
      </c>
      <c r="J59" s="4">
        <v>14.5</v>
      </c>
      <c r="K59" s="4">
        <v>32</v>
      </c>
      <c r="L59" s="11">
        <v>0.453125</v>
      </c>
      <c r="M59" s="5">
        <v>2</v>
      </c>
      <c r="O59" s="31">
        <v>57</v>
      </c>
      <c r="P59" s="17" t="s">
        <v>88</v>
      </c>
      <c r="Q59" s="4">
        <v>21.5</v>
      </c>
      <c r="R59" s="4">
        <v>48</v>
      </c>
      <c r="S59" s="11">
        <v>0.44791666666666669</v>
      </c>
      <c r="T59" s="5">
        <v>0</v>
      </c>
      <c r="V59" s="31" t="s">
        <v>241</v>
      </c>
      <c r="W59" s="17" t="s">
        <v>112</v>
      </c>
      <c r="X59" s="4">
        <v>29.5</v>
      </c>
      <c r="Y59" s="4">
        <v>64</v>
      </c>
      <c r="Z59" s="11">
        <v>0.4609375</v>
      </c>
      <c r="AA59" s="5">
        <v>3</v>
      </c>
      <c r="AC59" s="31" t="s">
        <v>241</v>
      </c>
      <c r="AD59" s="17" t="s">
        <v>88</v>
      </c>
      <c r="AE59" s="4">
        <v>39.5</v>
      </c>
      <c r="AF59" s="4">
        <v>80</v>
      </c>
      <c r="AG59" s="11">
        <v>0.49375000000000002</v>
      </c>
      <c r="AH59" s="5">
        <v>4</v>
      </c>
      <c r="AJ59" s="31">
        <v>57</v>
      </c>
      <c r="AK59" s="17" t="s">
        <v>102</v>
      </c>
      <c r="AL59" s="4">
        <v>45.5</v>
      </c>
      <c r="AM59" s="4">
        <v>94</v>
      </c>
      <c r="AN59" s="11">
        <v>0.48404255319148937</v>
      </c>
      <c r="AO59" s="5">
        <v>7.5</v>
      </c>
      <c r="AQ59" s="31" t="s">
        <v>241</v>
      </c>
      <c r="AR59" s="17" t="s">
        <v>86</v>
      </c>
      <c r="AS59" s="4">
        <v>51.5</v>
      </c>
      <c r="AT59" s="4">
        <v>108</v>
      </c>
      <c r="AU59" s="11">
        <v>0.47685185185185186</v>
      </c>
      <c r="AV59" s="5">
        <v>9</v>
      </c>
      <c r="AX59" s="31">
        <v>57</v>
      </c>
      <c r="AY59" s="17" t="s">
        <v>86</v>
      </c>
      <c r="AZ59" s="4">
        <v>61.5</v>
      </c>
      <c r="BA59" s="4">
        <v>123</v>
      </c>
      <c r="BB59" s="11">
        <v>0.5</v>
      </c>
      <c r="BC59" s="5">
        <v>10</v>
      </c>
      <c r="BE59" s="31">
        <v>57</v>
      </c>
      <c r="BF59" s="17" t="s">
        <v>88</v>
      </c>
      <c r="BG59" s="4">
        <v>70.5</v>
      </c>
      <c r="BH59" s="4">
        <v>136</v>
      </c>
      <c r="BI59" s="11">
        <v>0.51838235294117652</v>
      </c>
      <c r="BJ59" s="5">
        <v>9</v>
      </c>
      <c r="BL59" s="31" t="s">
        <v>197</v>
      </c>
      <c r="BM59" s="17" t="s">
        <v>83</v>
      </c>
      <c r="BN59" s="4">
        <v>77.5</v>
      </c>
      <c r="BO59" s="4">
        <v>150</v>
      </c>
      <c r="BP59" s="11">
        <v>0.51666666666666672</v>
      </c>
      <c r="BQ59" s="5">
        <v>13</v>
      </c>
      <c r="BS59" s="31">
        <v>57</v>
      </c>
      <c r="BT59" s="17" t="s">
        <v>88</v>
      </c>
      <c r="BU59" s="4">
        <v>86.5</v>
      </c>
      <c r="BV59" s="4">
        <v>164</v>
      </c>
      <c r="BW59" s="11">
        <v>0.52743902439024393</v>
      </c>
      <c r="BX59" s="5">
        <v>12</v>
      </c>
      <c r="BZ59" s="31">
        <v>57</v>
      </c>
      <c r="CA59" s="17" t="s">
        <v>83</v>
      </c>
      <c r="CB59" s="4">
        <v>95.5</v>
      </c>
      <c r="CC59" s="4">
        <v>180</v>
      </c>
      <c r="CD59" s="11">
        <v>0.53055555555555556</v>
      </c>
      <c r="CE59" s="5">
        <v>16</v>
      </c>
      <c r="CG59" s="31">
        <v>57</v>
      </c>
      <c r="CH59" s="17" t="s">
        <v>98</v>
      </c>
      <c r="CI59" s="4">
        <v>105</v>
      </c>
      <c r="CJ59" s="4">
        <v>195</v>
      </c>
      <c r="CK59" s="11">
        <v>0.53846153846153844</v>
      </c>
      <c r="CL59" s="5">
        <v>15.5</v>
      </c>
      <c r="CN59" s="31">
        <v>57</v>
      </c>
      <c r="CO59" s="17" t="s">
        <v>98</v>
      </c>
      <c r="CP59" s="4">
        <v>113</v>
      </c>
      <c r="CQ59" s="4">
        <v>208</v>
      </c>
      <c r="CR59" s="11">
        <v>0.54326923076923073</v>
      </c>
      <c r="CS59" s="5">
        <v>16.5</v>
      </c>
      <c r="CU59" s="31">
        <v>57</v>
      </c>
      <c r="CV59" s="17" t="s">
        <v>97</v>
      </c>
      <c r="CW59" s="4">
        <v>121</v>
      </c>
      <c r="CX59" s="4">
        <v>224</v>
      </c>
      <c r="CY59" s="11">
        <v>0.5401785714285714</v>
      </c>
      <c r="CZ59" s="5">
        <v>22</v>
      </c>
      <c r="DB59" s="31">
        <v>57</v>
      </c>
      <c r="DC59" s="17" t="s">
        <v>83</v>
      </c>
      <c r="DD59" s="4">
        <v>131</v>
      </c>
      <c r="DE59" s="4">
        <v>240</v>
      </c>
      <c r="DF59" s="11">
        <v>0.54583333333333328</v>
      </c>
      <c r="DG59" s="5">
        <v>23</v>
      </c>
      <c r="DI59" s="31">
        <v>57</v>
      </c>
      <c r="DJ59" s="17" t="s">
        <v>88</v>
      </c>
      <c r="DK59" s="4">
        <v>137</v>
      </c>
      <c r="DL59" s="4">
        <v>255</v>
      </c>
      <c r="DM59" s="11">
        <v>0.53725490196078429</v>
      </c>
      <c r="DN59" s="5">
        <v>20</v>
      </c>
      <c r="DP59" s="31">
        <v>57</v>
      </c>
      <c r="DQ59" s="17" t="s">
        <v>102</v>
      </c>
      <c r="DR59" s="4">
        <v>144</v>
      </c>
      <c r="DS59" s="4">
        <v>271</v>
      </c>
      <c r="DT59" s="11">
        <v>0.53136531365313655</v>
      </c>
      <c r="DU59" s="5">
        <v>27.5</v>
      </c>
      <c r="DW59" s="31">
        <v>57</v>
      </c>
      <c r="DX59" s="17" t="s">
        <v>102</v>
      </c>
      <c r="DY59" s="4">
        <v>148</v>
      </c>
      <c r="DZ59" s="4">
        <v>277</v>
      </c>
      <c r="EA59" s="11">
        <v>0.53429602888086647</v>
      </c>
      <c r="EB59" s="5">
        <v>28.5</v>
      </c>
      <c r="ED59" s="31">
        <v>57</v>
      </c>
      <c r="EE59" s="17" t="s">
        <v>102</v>
      </c>
      <c r="EF59" s="4">
        <v>150</v>
      </c>
      <c r="EG59" s="4">
        <v>281</v>
      </c>
      <c r="EH59" s="11">
        <v>0.53380782918149461</v>
      </c>
      <c r="EI59" s="5">
        <v>29.5</v>
      </c>
      <c r="EK59" s="31">
        <v>57</v>
      </c>
      <c r="EL59" s="17" t="s">
        <v>102</v>
      </c>
      <c r="EM59" s="4">
        <v>150</v>
      </c>
      <c r="EN59" s="4">
        <v>283</v>
      </c>
      <c r="EO59" s="11">
        <v>0.53003533568904593</v>
      </c>
      <c r="EP59" s="5">
        <v>29.5</v>
      </c>
      <c r="ER59" s="31">
        <v>57</v>
      </c>
      <c r="ES59" s="17" t="s">
        <v>102</v>
      </c>
      <c r="ET59" s="4">
        <v>150</v>
      </c>
      <c r="EU59" s="4">
        <v>284</v>
      </c>
      <c r="EV59" s="11">
        <v>0.528169014084507</v>
      </c>
      <c r="EW59" s="5">
        <v>29.5</v>
      </c>
    </row>
    <row r="60" spans="1:153" x14ac:dyDescent="0.25">
      <c r="A60" s="31" t="s">
        <v>197</v>
      </c>
      <c r="B60" s="17" t="s">
        <v>112</v>
      </c>
      <c r="C60" s="4">
        <v>6.5</v>
      </c>
      <c r="D60" s="4">
        <v>16</v>
      </c>
      <c r="E60" s="11">
        <v>0.40625</v>
      </c>
      <c r="F60" s="5">
        <v>1</v>
      </c>
      <c r="H60" s="31" t="s">
        <v>217</v>
      </c>
      <c r="I60" s="17" t="s">
        <v>76</v>
      </c>
      <c r="J60" s="4">
        <v>14.5</v>
      </c>
      <c r="K60" s="4">
        <v>32</v>
      </c>
      <c r="L60" s="11">
        <v>0.453125</v>
      </c>
      <c r="M60" s="5">
        <v>1</v>
      </c>
      <c r="O60" s="31">
        <v>58</v>
      </c>
      <c r="P60" s="17" t="s">
        <v>86</v>
      </c>
      <c r="Q60" s="4">
        <v>20.5</v>
      </c>
      <c r="R60" s="4">
        <v>48</v>
      </c>
      <c r="S60" s="11">
        <v>0.42708333333333331</v>
      </c>
      <c r="T60" s="5">
        <v>4</v>
      </c>
      <c r="V60" s="31" t="s">
        <v>241</v>
      </c>
      <c r="W60" s="17" t="s">
        <v>166</v>
      </c>
      <c r="X60" s="4">
        <v>29.5</v>
      </c>
      <c r="Y60" s="4">
        <v>64</v>
      </c>
      <c r="Z60" s="11">
        <v>0.4609375</v>
      </c>
      <c r="AA60" s="5">
        <v>3</v>
      </c>
      <c r="AC60" s="31" t="s">
        <v>241</v>
      </c>
      <c r="AD60" s="17" t="s">
        <v>166</v>
      </c>
      <c r="AE60" s="4">
        <v>39.5</v>
      </c>
      <c r="AF60" s="4">
        <v>80</v>
      </c>
      <c r="AG60" s="11">
        <v>0.49375000000000002</v>
      </c>
      <c r="AH60" s="5">
        <v>4</v>
      </c>
      <c r="AJ60" s="31">
        <v>58</v>
      </c>
      <c r="AK60" s="17" t="s">
        <v>86</v>
      </c>
      <c r="AL60" s="4">
        <v>43.5</v>
      </c>
      <c r="AM60" s="4">
        <v>94</v>
      </c>
      <c r="AN60" s="11">
        <v>0.46276595744680848</v>
      </c>
      <c r="AO60" s="5">
        <v>8</v>
      </c>
      <c r="AQ60" s="31" t="s">
        <v>241</v>
      </c>
      <c r="AR60" s="17" t="s">
        <v>125</v>
      </c>
      <c r="AS60" s="4">
        <v>51.5</v>
      </c>
      <c r="AT60" s="4">
        <v>108</v>
      </c>
      <c r="AU60" s="11">
        <v>0.47685185185185186</v>
      </c>
      <c r="AV60" s="5">
        <v>9</v>
      </c>
      <c r="AX60" s="31">
        <v>58</v>
      </c>
      <c r="AY60" s="17" t="s">
        <v>83</v>
      </c>
      <c r="AZ60" s="4">
        <v>60.5</v>
      </c>
      <c r="BA60" s="4">
        <v>123</v>
      </c>
      <c r="BB60" s="11">
        <v>0.491869918699187</v>
      </c>
      <c r="BC60" s="5">
        <v>10</v>
      </c>
      <c r="BE60" s="31">
        <v>58</v>
      </c>
      <c r="BF60" s="17" t="s">
        <v>97</v>
      </c>
      <c r="BG60" s="4">
        <v>69.5</v>
      </c>
      <c r="BH60" s="4">
        <v>136</v>
      </c>
      <c r="BI60" s="11">
        <v>0.51102941176470584</v>
      </c>
      <c r="BJ60" s="5">
        <v>11</v>
      </c>
      <c r="BL60" s="31">
        <v>58</v>
      </c>
      <c r="BM60" s="17" t="s">
        <v>113</v>
      </c>
      <c r="BN60" s="4">
        <v>77.5</v>
      </c>
      <c r="BO60" s="4">
        <v>150</v>
      </c>
      <c r="BP60" s="11">
        <v>0.51666666666666672</v>
      </c>
      <c r="BQ60" s="5">
        <v>12</v>
      </c>
      <c r="BS60" s="31">
        <v>58</v>
      </c>
      <c r="BT60" s="17" t="s">
        <v>98</v>
      </c>
      <c r="BU60" s="4">
        <v>86.5</v>
      </c>
      <c r="BV60" s="4">
        <v>164</v>
      </c>
      <c r="BW60" s="11">
        <v>0.52743902439024393</v>
      </c>
      <c r="BX60" s="5">
        <v>11.5</v>
      </c>
      <c r="BZ60" s="31">
        <v>58</v>
      </c>
      <c r="CA60" s="17" t="s">
        <v>102</v>
      </c>
      <c r="CB60" s="4">
        <v>94.5</v>
      </c>
      <c r="CC60" s="4">
        <v>180</v>
      </c>
      <c r="CD60" s="11">
        <v>0.52500000000000002</v>
      </c>
      <c r="CE60" s="5">
        <v>17.5</v>
      </c>
      <c r="CG60" s="31">
        <v>58</v>
      </c>
      <c r="CH60" s="17" t="s">
        <v>102</v>
      </c>
      <c r="CI60" s="4">
        <v>104</v>
      </c>
      <c r="CJ60" s="4">
        <v>195</v>
      </c>
      <c r="CK60" s="11">
        <v>0.53333333333333333</v>
      </c>
      <c r="CL60" s="5">
        <v>19.5</v>
      </c>
      <c r="CN60" s="31">
        <v>58</v>
      </c>
      <c r="CO60" s="17" t="s">
        <v>83</v>
      </c>
      <c r="CP60" s="4">
        <v>110</v>
      </c>
      <c r="CQ60" s="4">
        <v>208</v>
      </c>
      <c r="CR60" s="11">
        <v>0.52884615384615385</v>
      </c>
      <c r="CS60" s="5">
        <v>19</v>
      </c>
      <c r="CU60" s="31">
        <v>58</v>
      </c>
      <c r="CV60" s="17" t="s">
        <v>83</v>
      </c>
      <c r="CW60" s="4">
        <v>121</v>
      </c>
      <c r="CX60" s="4">
        <v>224</v>
      </c>
      <c r="CY60" s="11">
        <v>0.5401785714285714</v>
      </c>
      <c r="CZ60" s="5">
        <v>21</v>
      </c>
      <c r="DB60" s="31">
        <v>58</v>
      </c>
      <c r="DC60" s="17" t="s">
        <v>78</v>
      </c>
      <c r="DD60" s="4">
        <v>129</v>
      </c>
      <c r="DE60" s="4">
        <v>240</v>
      </c>
      <c r="DF60" s="11">
        <v>0.53749999999999998</v>
      </c>
      <c r="DG60" s="5">
        <v>17</v>
      </c>
      <c r="DI60" s="31">
        <v>58</v>
      </c>
      <c r="DJ60" s="17" t="s">
        <v>102</v>
      </c>
      <c r="DK60" s="4">
        <v>135</v>
      </c>
      <c r="DL60" s="4">
        <v>255</v>
      </c>
      <c r="DM60" s="11">
        <v>0.52941176470588236</v>
      </c>
      <c r="DN60" s="5">
        <v>26.5</v>
      </c>
      <c r="DP60" s="31">
        <v>58</v>
      </c>
      <c r="DQ60" s="17" t="s">
        <v>88</v>
      </c>
      <c r="DR60" s="4">
        <v>142</v>
      </c>
      <c r="DS60" s="4">
        <v>271</v>
      </c>
      <c r="DT60" s="11">
        <v>0.52398523985239853</v>
      </c>
      <c r="DU60" s="5">
        <v>20</v>
      </c>
      <c r="DW60" s="31">
        <v>58</v>
      </c>
      <c r="DX60" s="17" t="s">
        <v>78</v>
      </c>
      <c r="DY60" s="4">
        <v>144</v>
      </c>
      <c r="DZ60" s="4">
        <v>277</v>
      </c>
      <c r="EA60" s="11">
        <v>0.51985559566786999</v>
      </c>
      <c r="EB60" s="5">
        <v>18</v>
      </c>
      <c r="ED60" s="31">
        <v>58</v>
      </c>
      <c r="EE60" s="17" t="s">
        <v>78</v>
      </c>
      <c r="EF60" s="4">
        <v>146</v>
      </c>
      <c r="EG60" s="4">
        <v>281</v>
      </c>
      <c r="EH60" s="11">
        <v>0.5195729537366548</v>
      </c>
      <c r="EI60" s="5">
        <v>19</v>
      </c>
      <c r="EK60" s="31">
        <v>58</v>
      </c>
      <c r="EL60" s="17" t="s">
        <v>78</v>
      </c>
      <c r="EM60" s="4">
        <v>146</v>
      </c>
      <c r="EN60" s="4">
        <v>283</v>
      </c>
      <c r="EO60" s="11">
        <v>0.51590106007067138</v>
      </c>
      <c r="EP60" s="5">
        <v>19</v>
      </c>
      <c r="ER60" s="31">
        <v>58</v>
      </c>
      <c r="ES60" s="17" t="s">
        <v>78</v>
      </c>
      <c r="ET60" s="4">
        <v>146</v>
      </c>
      <c r="EU60" s="4">
        <v>284</v>
      </c>
      <c r="EV60" s="11">
        <v>0.5140845070422535</v>
      </c>
      <c r="EW60" s="5">
        <v>19</v>
      </c>
    </row>
    <row r="61" spans="1:153" x14ac:dyDescent="0.25">
      <c r="A61" s="31">
        <v>60</v>
      </c>
      <c r="B61" s="17" t="s">
        <v>98</v>
      </c>
      <c r="C61" s="4">
        <v>6.5</v>
      </c>
      <c r="D61" s="4">
        <v>16</v>
      </c>
      <c r="E61" s="11">
        <v>0.40625</v>
      </c>
      <c r="F61" s="5">
        <v>0.5</v>
      </c>
      <c r="H61" s="31" t="s">
        <v>217</v>
      </c>
      <c r="I61" s="17" t="s">
        <v>82</v>
      </c>
      <c r="J61" s="4">
        <v>14.5</v>
      </c>
      <c r="K61" s="4">
        <v>32</v>
      </c>
      <c r="L61" s="11">
        <v>0.453125</v>
      </c>
      <c r="M61" s="5">
        <v>1</v>
      </c>
      <c r="O61" s="31">
        <v>59</v>
      </c>
      <c r="P61" s="17" t="s">
        <v>112</v>
      </c>
      <c r="Q61" s="4">
        <v>20.5</v>
      </c>
      <c r="R61" s="4">
        <v>48</v>
      </c>
      <c r="S61" s="11">
        <v>0.42708333333333331</v>
      </c>
      <c r="T61" s="5">
        <v>3</v>
      </c>
      <c r="V61" s="31">
        <v>59</v>
      </c>
      <c r="W61" s="17" t="s">
        <v>73</v>
      </c>
      <c r="X61" s="4">
        <v>28.5</v>
      </c>
      <c r="Y61" s="4">
        <v>64</v>
      </c>
      <c r="Z61" s="11">
        <v>0.4453125</v>
      </c>
      <c r="AA61" s="5">
        <v>2</v>
      </c>
      <c r="AC61" s="31">
        <v>59</v>
      </c>
      <c r="AD61" s="17" t="s">
        <v>125</v>
      </c>
      <c r="AE61" s="4">
        <v>37.5</v>
      </c>
      <c r="AF61" s="4">
        <v>80</v>
      </c>
      <c r="AG61" s="11">
        <v>0.46875</v>
      </c>
      <c r="AH61" s="5">
        <v>8</v>
      </c>
      <c r="AJ61" s="31">
        <v>59</v>
      </c>
      <c r="AK61" s="17" t="s">
        <v>125</v>
      </c>
      <c r="AL61" s="4">
        <v>42.5</v>
      </c>
      <c r="AM61" s="4">
        <v>94</v>
      </c>
      <c r="AN61" s="11">
        <v>0.4521276595744681</v>
      </c>
      <c r="AO61" s="5">
        <v>9</v>
      </c>
      <c r="AQ61" s="31" t="s">
        <v>259</v>
      </c>
      <c r="AR61" s="17" t="s">
        <v>161</v>
      </c>
      <c r="AS61" s="4">
        <v>51.5</v>
      </c>
      <c r="AT61" s="4">
        <v>108</v>
      </c>
      <c r="AU61" s="11">
        <v>0.47685185185185186</v>
      </c>
      <c r="AV61" s="5">
        <v>5</v>
      </c>
      <c r="AX61" s="31" t="s">
        <v>259</v>
      </c>
      <c r="AY61" s="17" t="s">
        <v>161</v>
      </c>
      <c r="AZ61" s="4">
        <v>60.5</v>
      </c>
      <c r="BA61" s="4">
        <v>123</v>
      </c>
      <c r="BB61" s="11">
        <v>0.491869918699187</v>
      </c>
      <c r="BC61" s="5">
        <v>7</v>
      </c>
      <c r="BE61" s="31">
        <v>59</v>
      </c>
      <c r="BF61" s="17" t="s">
        <v>161</v>
      </c>
      <c r="BG61" s="4">
        <v>69.5</v>
      </c>
      <c r="BH61" s="4">
        <v>136</v>
      </c>
      <c r="BI61" s="11">
        <v>0.51102941176470584</v>
      </c>
      <c r="BJ61" s="5">
        <v>8</v>
      </c>
      <c r="BL61" s="31">
        <v>59</v>
      </c>
      <c r="BM61" s="17" t="s">
        <v>98</v>
      </c>
      <c r="BN61" s="4">
        <v>76.5</v>
      </c>
      <c r="BO61" s="4">
        <v>150</v>
      </c>
      <c r="BP61" s="11">
        <v>0.51</v>
      </c>
      <c r="BQ61" s="5">
        <v>9.5</v>
      </c>
      <c r="BS61" s="31">
        <v>59</v>
      </c>
      <c r="BT61" s="17" t="s">
        <v>97</v>
      </c>
      <c r="BU61" s="4">
        <v>85.5</v>
      </c>
      <c r="BV61" s="4">
        <v>164</v>
      </c>
      <c r="BW61" s="11">
        <v>0.52134146341463417</v>
      </c>
      <c r="BX61" s="5">
        <v>14</v>
      </c>
      <c r="BZ61" s="31">
        <v>59</v>
      </c>
      <c r="CA61" s="17" t="s">
        <v>86</v>
      </c>
      <c r="CB61" s="4">
        <v>94.5</v>
      </c>
      <c r="CC61" s="4">
        <v>180</v>
      </c>
      <c r="CD61" s="11">
        <v>0.52500000000000002</v>
      </c>
      <c r="CE61" s="5">
        <v>16</v>
      </c>
      <c r="CG61" s="31">
        <v>59</v>
      </c>
      <c r="CH61" s="17" t="s">
        <v>97</v>
      </c>
      <c r="CI61" s="4">
        <v>103</v>
      </c>
      <c r="CJ61" s="4">
        <v>195</v>
      </c>
      <c r="CK61" s="11">
        <v>0.52820512820512822</v>
      </c>
      <c r="CL61" s="5">
        <v>18</v>
      </c>
      <c r="CN61" s="31">
        <v>59</v>
      </c>
      <c r="CO61" s="17" t="s">
        <v>102</v>
      </c>
      <c r="CP61" s="4">
        <v>109</v>
      </c>
      <c r="CQ61" s="4">
        <v>208</v>
      </c>
      <c r="CR61" s="11">
        <v>0.52403846153846156</v>
      </c>
      <c r="CS61" s="5">
        <v>21.5</v>
      </c>
      <c r="CU61" s="31">
        <v>59</v>
      </c>
      <c r="CV61" s="17" t="s">
        <v>89</v>
      </c>
      <c r="CW61" s="4">
        <v>119</v>
      </c>
      <c r="CX61" s="4">
        <v>224</v>
      </c>
      <c r="CY61" s="11">
        <v>0.53125</v>
      </c>
      <c r="CZ61" s="5">
        <v>19</v>
      </c>
      <c r="DB61" s="31">
        <v>59</v>
      </c>
      <c r="DC61" s="17" t="s">
        <v>87</v>
      </c>
      <c r="DD61" s="4">
        <v>128</v>
      </c>
      <c r="DE61" s="4">
        <v>240</v>
      </c>
      <c r="DF61" s="11">
        <v>0.53333333333333333</v>
      </c>
      <c r="DG61" s="5">
        <v>17</v>
      </c>
      <c r="DI61" s="31">
        <v>59</v>
      </c>
      <c r="DJ61" s="17" t="s">
        <v>87</v>
      </c>
      <c r="DK61" s="4">
        <v>133</v>
      </c>
      <c r="DL61" s="4">
        <v>255</v>
      </c>
      <c r="DM61" s="11">
        <v>0.52156862745098043</v>
      </c>
      <c r="DN61" s="5">
        <v>18</v>
      </c>
      <c r="DP61" s="31">
        <v>59</v>
      </c>
      <c r="DQ61" s="17" t="s">
        <v>87</v>
      </c>
      <c r="DR61" s="4">
        <v>138</v>
      </c>
      <c r="DS61" s="4">
        <v>271</v>
      </c>
      <c r="DT61" s="11">
        <v>0.5092250922509225</v>
      </c>
      <c r="DU61" s="5">
        <v>18</v>
      </c>
      <c r="DW61" s="31">
        <v>59</v>
      </c>
      <c r="DX61" s="17" t="s">
        <v>88</v>
      </c>
      <c r="DY61" s="4">
        <v>143</v>
      </c>
      <c r="DZ61" s="4">
        <v>277</v>
      </c>
      <c r="EA61" s="11">
        <v>0.51624548736462095</v>
      </c>
      <c r="EB61" s="5">
        <v>20</v>
      </c>
      <c r="ED61" s="31">
        <v>59</v>
      </c>
      <c r="EE61" s="17" t="s">
        <v>88</v>
      </c>
      <c r="EF61" s="4">
        <v>142</v>
      </c>
      <c r="EG61" s="4">
        <v>281</v>
      </c>
      <c r="EH61" s="11">
        <v>0.50533807829181498</v>
      </c>
      <c r="EI61" s="5">
        <v>20</v>
      </c>
      <c r="EK61" s="31">
        <v>59</v>
      </c>
      <c r="EL61" s="17" t="s">
        <v>88</v>
      </c>
      <c r="EM61" s="4">
        <v>144</v>
      </c>
      <c r="EN61" s="4">
        <v>283</v>
      </c>
      <c r="EO61" s="11">
        <v>0.50883392226148405</v>
      </c>
      <c r="EP61" s="5">
        <v>20</v>
      </c>
      <c r="ER61" s="31">
        <v>59</v>
      </c>
      <c r="ES61" s="17" t="s">
        <v>88</v>
      </c>
      <c r="ET61" s="4">
        <v>144</v>
      </c>
      <c r="EU61" s="4">
        <v>284</v>
      </c>
      <c r="EV61" s="11">
        <v>0.50704225352112675</v>
      </c>
      <c r="EW61" s="5">
        <v>20</v>
      </c>
    </row>
    <row r="62" spans="1:153" x14ac:dyDescent="0.25">
      <c r="A62" s="31">
        <v>61</v>
      </c>
      <c r="B62" s="17" t="s">
        <v>78</v>
      </c>
      <c r="C62" s="4">
        <v>6.5</v>
      </c>
      <c r="D62" s="4">
        <v>16</v>
      </c>
      <c r="E62" s="11">
        <v>0.40625</v>
      </c>
      <c r="F62" s="5">
        <v>0</v>
      </c>
      <c r="H62" s="31">
        <v>60</v>
      </c>
      <c r="I62" s="17" t="s">
        <v>88</v>
      </c>
      <c r="J62" s="4">
        <v>14.5</v>
      </c>
      <c r="K62" s="4">
        <v>32</v>
      </c>
      <c r="L62" s="11">
        <v>0.453125</v>
      </c>
      <c r="M62" s="5">
        <v>0</v>
      </c>
      <c r="O62" s="31">
        <v>60</v>
      </c>
      <c r="P62" s="17" t="s">
        <v>87</v>
      </c>
      <c r="Q62" s="4">
        <v>19.5</v>
      </c>
      <c r="R62" s="4">
        <v>48</v>
      </c>
      <c r="S62" s="11">
        <v>0.40625</v>
      </c>
      <c r="T62" s="5">
        <v>4</v>
      </c>
      <c r="V62" s="31" t="s">
        <v>242</v>
      </c>
      <c r="W62" s="17" t="s">
        <v>86</v>
      </c>
      <c r="X62" s="4">
        <v>27.5</v>
      </c>
      <c r="Y62" s="4">
        <v>64</v>
      </c>
      <c r="Z62" s="11">
        <v>0.4296875</v>
      </c>
      <c r="AA62" s="5">
        <v>6</v>
      </c>
      <c r="AC62" s="31">
        <v>60</v>
      </c>
      <c r="AD62" s="17" t="s">
        <v>86</v>
      </c>
      <c r="AE62" s="4">
        <v>36.5</v>
      </c>
      <c r="AF62" s="4">
        <v>80</v>
      </c>
      <c r="AG62" s="11">
        <v>0.45624999999999999</v>
      </c>
      <c r="AH62" s="5">
        <v>7</v>
      </c>
      <c r="AJ62" s="31">
        <v>60</v>
      </c>
      <c r="AK62" s="17" t="s">
        <v>161</v>
      </c>
      <c r="AL62" s="4">
        <v>42.5</v>
      </c>
      <c r="AM62" s="4">
        <v>94</v>
      </c>
      <c r="AN62" s="11">
        <v>0.4521276595744681</v>
      </c>
      <c r="AO62" s="5">
        <v>5</v>
      </c>
      <c r="AQ62" s="31" t="s">
        <v>259</v>
      </c>
      <c r="AR62" s="17" t="s">
        <v>88</v>
      </c>
      <c r="AS62" s="4">
        <v>51.5</v>
      </c>
      <c r="AT62" s="4">
        <v>108</v>
      </c>
      <c r="AU62" s="11">
        <v>0.47685185185185186</v>
      </c>
      <c r="AV62" s="5">
        <v>5</v>
      </c>
      <c r="AX62" s="31" t="s">
        <v>259</v>
      </c>
      <c r="AY62" s="17" t="s">
        <v>88</v>
      </c>
      <c r="AZ62" s="4">
        <v>60.5</v>
      </c>
      <c r="BA62" s="4">
        <v>123</v>
      </c>
      <c r="BB62" s="11">
        <v>0.491869918699187</v>
      </c>
      <c r="BC62" s="5">
        <v>7</v>
      </c>
      <c r="BE62" s="31">
        <v>60</v>
      </c>
      <c r="BF62" s="17" t="s">
        <v>83</v>
      </c>
      <c r="BG62" s="4">
        <v>68.5</v>
      </c>
      <c r="BH62" s="4">
        <v>136</v>
      </c>
      <c r="BI62" s="11">
        <v>0.50367647058823528</v>
      </c>
      <c r="BJ62" s="5">
        <v>12</v>
      </c>
      <c r="BL62" s="31">
        <v>60</v>
      </c>
      <c r="BM62" s="17" t="s">
        <v>97</v>
      </c>
      <c r="BN62" s="4">
        <v>75.5</v>
      </c>
      <c r="BO62" s="4">
        <v>150</v>
      </c>
      <c r="BP62" s="11">
        <v>0.5033333333333333</v>
      </c>
      <c r="BQ62" s="5">
        <v>12</v>
      </c>
      <c r="BS62" s="31">
        <v>60</v>
      </c>
      <c r="BT62" s="17" t="s">
        <v>83</v>
      </c>
      <c r="BU62" s="4">
        <v>84.5</v>
      </c>
      <c r="BV62" s="4">
        <v>164</v>
      </c>
      <c r="BW62" s="11">
        <v>0.5152439024390244</v>
      </c>
      <c r="BX62" s="5">
        <v>14</v>
      </c>
      <c r="BZ62" s="31">
        <v>60</v>
      </c>
      <c r="CA62" s="17" t="s">
        <v>97</v>
      </c>
      <c r="CB62" s="4">
        <v>93.5</v>
      </c>
      <c r="CC62" s="4">
        <v>180</v>
      </c>
      <c r="CD62" s="11">
        <v>0.51944444444444449</v>
      </c>
      <c r="CE62" s="5">
        <v>16</v>
      </c>
      <c r="CG62" s="31">
        <v>60</v>
      </c>
      <c r="CH62" s="17" t="s">
        <v>83</v>
      </c>
      <c r="CI62" s="4">
        <v>103</v>
      </c>
      <c r="CJ62" s="4">
        <v>195</v>
      </c>
      <c r="CK62" s="11">
        <v>0.52820512820512822</v>
      </c>
      <c r="CL62" s="5">
        <v>18</v>
      </c>
      <c r="CN62" s="31">
        <v>60</v>
      </c>
      <c r="CO62" s="17" t="s">
        <v>97</v>
      </c>
      <c r="CP62" s="4">
        <v>109</v>
      </c>
      <c r="CQ62" s="4">
        <v>208</v>
      </c>
      <c r="CR62" s="11">
        <v>0.52403846153846156</v>
      </c>
      <c r="CS62" s="5">
        <v>20</v>
      </c>
      <c r="CU62" s="31">
        <v>60</v>
      </c>
      <c r="CV62" s="17" t="s">
        <v>78</v>
      </c>
      <c r="CW62" s="4">
        <v>118</v>
      </c>
      <c r="CX62" s="4">
        <v>224</v>
      </c>
      <c r="CY62" s="11">
        <v>0.5267857142857143</v>
      </c>
      <c r="CZ62" s="5">
        <v>17</v>
      </c>
      <c r="DB62" s="31">
        <v>60</v>
      </c>
      <c r="DC62" s="17" t="s">
        <v>102</v>
      </c>
      <c r="DD62" s="4">
        <v>125</v>
      </c>
      <c r="DE62" s="4">
        <v>240</v>
      </c>
      <c r="DF62" s="11">
        <v>0.52083333333333337</v>
      </c>
      <c r="DG62" s="5">
        <v>24.5</v>
      </c>
      <c r="DI62" s="31">
        <v>60</v>
      </c>
      <c r="DJ62" s="17" t="s">
        <v>78</v>
      </c>
      <c r="DK62" s="4">
        <v>133</v>
      </c>
      <c r="DL62" s="4">
        <v>255</v>
      </c>
      <c r="DM62" s="11">
        <v>0.52156862745098043</v>
      </c>
      <c r="DN62" s="5">
        <v>17</v>
      </c>
      <c r="DP62" s="31">
        <v>60</v>
      </c>
      <c r="DQ62" s="17" t="s">
        <v>78</v>
      </c>
      <c r="DR62" s="4">
        <v>138</v>
      </c>
      <c r="DS62" s="4">
        <v>271</v>
      </c>
      <c r="DT62" s="11">
        <v>0.5092250922509225</v>
      </c>
      <c r="DU62" s="5">
        <v>17</v>
      </c>
      <c r="DW62" s="31">
        <v>60</v>
      </c>
      <c r="DX62" s="17" t="s">
        <v>87</v>
      </c>
      <c r="DY62" s="4">
        <v>141</v>
      </c>
      <c r="DZ62" s="4">
        <v>277</v>
      </c>
      <c r="EA62" s="11">
        <v>0.50902527075812276</v>
      </c>
      <c r="EB62" s="5">
        <v>19</v>
      </c>
      <c r="ED62" s="31">
        <v>60</v>
      </c>
      <c r="EE62" s="17" t="s">
        <v>87</v>
      </c>
      <c r="EF62" s="4">
        <v>142</v>
      </c>
      <c r="EG62" s="4">
        <v>281</v>
      </c>
      <c r="EH62" s="11">
        <v>0.50533807829181498</v>
      </c>
      <c r="EI62" s="5">
        <v>19</v>
      </c>
      <c r="EK62" s="31">
        <v>60</v>
      </c>
      <c r="EL62" s="17" t="s">
        <v>87</v>
      </c>
      <c r="EM62" s="4">
        <v>142</v>
      </c>
      <c r="EN62" s="4">
        <v>283</v>
      </c>
      <c r="EO62" s="11">
        <v>0.50176678445229683</v>
      </c>
      <c r="EP62" s="5">
        <v>19</v>
      </c>
      <c r="ER62" s="31">
        <v>60</v>
      </c>
      <c r="ES62" s="17" t="s">
        <v>87</v>
      </c>
      <c r="ET62" s="4">
        <v>142</v>
      </c>
      <c r="EU62" s="4">
        <v>284</v>
      </c>
      <c r="EV62" s="11">
        <v>0.5</v>
      </c>
      <c r="EW62" s="5">
        <v>19</v>
      </c>
    </row>
    <row r="63" spans="1:153" x14ac:dyDescent="0.25">
      <c r="A63" s="31">
        <v>62</v>
      </c>
      <c r="B63" s="17" t="s">
        <v>125</v>
      </c>
      <c r="C63" s="4">
        <v>5.5</v>
      </c>
      <c r="D63" s="4">
        <v>16</v>
      </c>
      <c r="E63" s="11">
        <v>0.34375</v>
      </c>
      <c r="F63" s="5">
        <v>2</v>
      </c>
      <c r="H63" s="31">
        <v>61</v>
      </c>
      <c r="I63" s="17" t="s">
        <v>74</v>
      </c>
      <c r="J63" s="4">
        <v>13.5</v>
      </c>
      <c r="K63" s="4">
        <v>32</v>
      </c>
      <c r="L63" s="11">
        <v>0.421875</v>
      </c>
      <c r="M63" s="5">
        <v>4</v>
      </c>
      <c r="O63" s="31">
        <v>61</v>
      </c>
      <c r="P63" s="17" t="s">
        <v>91</v>
      </c>
      <c r="Q63" s="4">
        <v>19.5</v>
      </c>
      <c r="R63" s="4">
        <v>48</v>
      </c>
      <c r="S63" s="11">
        <v>0.40625</v>
      </c>
      <c r="T63" s="5">
        <v>2.5</v>
      </c>
      <c r="V63" s="31" t="s">
        <v>242</v>
      </c>
      <c r="W63" s="17" t="s">
        <v>125</v>
      </c>
      <c r="X63" s="4">
        <v>27.5</v>
      </c>
      <c r="Y63" s="4">
        <v>64</v>
      </c>
      <c r="Z63" s="11">
        <v>0.4296875</v>
      </c>
      <c r="AA63" s="5">
        <v>6</v>
      </c>
      <c r="AC63" s="31">
        <v>61</v>
      </c>
      <c r="AD63" s="17" t="s">
        <v>161</v>
      </c>
      <c r="AE63" s="4">
        <v>35.5</v>
      </c>
      <c r="AF63" s="4">
        <v>80</v>
      </c>
      <c r="AG63" s="11">
        <v>0.44374999999999998</v>
      </c>
      <c r="AH63" s="5">
        <v>5</v>
      </c>
      <c r="AJ63" s="31">
        <v>61</v>
      </c>
      <c r="AK63" s="17" t="s">
        <v>88</v>
      </c>
      <c r="AL63" s="4">
        <v>41.5</v>
      </c>
      <c r="AM63" s="4">
        <v>94</v>
      </c>
      <c r="AN63" s="11">
        <v>0.44148936170212766</v>
      </c>
      <c r="AO63" s="5">
        <v>4</v>
      </c>
      <c r="AQ63" s="31">
        <v>61</v>
      </c>
      <c r="AR63" s="17" t="s">
        <v>98</v>
      </c>
      <c r="AS63" s="4">
        <v>50.5</v>
      </c>
      <c r="AT63" s="4">
        <v>108</v>
      </c>
      <c r="AU63" s="11">
        <v>0.46759259259259262</v>
      </c>
      <c r="AV63" s="5">
        <v>6.5</v>
      </c>
      <c r="AX63" s="31">
        <v>61</v>
      </c>
      <c r="AY63" s="17" t="s">
        <v>98</v>
      </c>
      <c r="AZ63" s="4">
        <v>58.5</v>
      </c>
      <c r="BA63" s="4">
        <v>123</v>
      </c>
      <c r="BB63" s="11">
        <v>0.47560975609756095</v>
      </c>
      <c r="BC63" s="5">
        <v>6.5</v>
      </c>
      <c r="BE63" s="31">
        <v>61</v>
      </c>
      <c r="BF63" s="17" t="s">
        <v>98</v>
      </c>
      <c r="BG63" s="4">
        <v>67.5</v>
      </c>
      <c r="BH63" s="4">
        <v>136</v>
      </c>
      <c r="BI63" s="11">
        <v>0.49632352941176472</v>
      </c>
      <c r="BJ63" s="5">
        <v>8.5</v>
      </c>
      <c r="BL63" s="31">
        <v>61</v>
      </c>
      <c r="BM63" s="17" t="s">
        <v>161</v>
      </c>
      <c r="BN63" s="4">
        <v>75.5</v>
      </c>
      <c r="BO63" s="4">
        <v>150</v>
      </c>
      <c r="BP63" s="11">
        <v>0.5033333333333333</v>
      </c>
      <c r="BQ63" s="5">
        <v>8</v>
      </c>
      <c r="BS63" s="31">
        <v>61</v>
      </c>
      <c r="BT63" s="17" t="s">
        <v>161</v>
      </c>
      <c r="BU63" s="4">
        <v>84.5</v>
      </c>
      <c r="BV63" s="4">
        <v>164</v>
      </c>
      <c r="BW63" s="11">
        <v>0.5152439024390244</v>
      </c>
      <c r="BX63" s="5">
        <v>9</v>
      </c>
      <c r="BZ63" s="31">
        <v>61</v>
      </c>
      <c r="CA63" s="17" t="s">
        <v>78</v>
      </c>
      <c r="CB63" s="4">
        <v>93.5</v>
      </c>
      <c r="CC63" s="4">
        <v>180</v>
      </c>
      <c r="CD63" s="11">
        <v>0.51944444444444449</v>
      </c>
      <c r="CE63" s="5">
        <v>13</v>
      </c>
      <c r="CG63" s="31">
        <v>61</v>
      </c>
      <c r="CH63" s="17" t="s">
        <v>78</v>
      </c>
      <c r="CI63" s="4">
        <v>101</v>
      </c>
      <c r="CJ63" s="4">
        <v>195</v>
      </c>
      <c r="CK63" s="11">
        <v>0.517948717948718</v>
      </c>
      <c r="CL63" s="5">
        <v>15</v>
      </c>
      <c r="CN63" s="31">
        <v>61</v>
      </c>
      <c r="CO63" s="17" t="s">
        <v>78</v>
      </c>
      <c r="CP63" s="4">
        <v>107</v>
      </c>
      <c r="CQ63" s="4">
        <v>208</v>
      </c>
      <c r="CR63" s="11">
        <v>0.51442307692307687</v>
      </c>
      <c r="CS63" s="5">
        <v>16</v>
      </c>
      <c r="CU63" s="31">
        <v>61</v>
      </c>
      <c r="CV63" s="17" t="s">
        <v>102</v>
      </c>
      <c r="CW63" s="4">
        <v>117</v>
      </c>
      <c r="CX63" s="4">
        <v>224</v>
      </c>
      <c r="CY63" s="11">
        <v>0.5223214285714286</v>
      </c>
      <c r="CZ63" s="5">
        <v>22.5</v>
      </c>
      <c r="DB63" s="31">
        <v>61</v>
      </c>
      <c r="DC63" s="17" t="s">
        <v>89</v>
      </c>
      <c r="DD63" s="4">
        <v>124</v>
      </c>
      <c r="DE63" s="4">
        <v>240</v>
      </c>
      <c r="DF63" s="11">
        <v>0.51666666666666672</v>
      </c>
      <c r="DG63" s="5">
        <v>19</v>
      </c>
      <c r="DI63" s="31">
        <v>61</v>
      </c>
      <c r="DJ63" s="17" t="s">
        <v>89</v>
      </c>
      <c r="DK63" s="4">
        <v>128</v>
      </c>
      <c r="DL63" s="4">
        <v>255</v>
      </c>
      <c r="DM63" s="11">
        <v>0.50196078431372548</v>
      </c>
      <c r="DN63" s="5">
        <v>19</v>
      </c>
      <c r="DP63" s="31">
        <v>61</v>
      </c>
      <c r="DQ63" s="17" t="s">
        <v>89</v>
      </c>
      <c r="DR63" s="4">
        <v>133</v>
      </c>
      <c r="DS63" s="4">
        <v>271</v>
      </c>
      <c r="DT63" s="11">
        <v>0.4907749077490775</v>
      </c>
      <c r="DU63" s="5">
        <v>19</v>
      </c>
      <c r="DW63" s="31">
        <v>61</v>
      </c>
      <c r="DX63" s="17" t="s">
        <v>302</v>
      </c>
      <c r="DY63" s="4">
        <v>133</v>
      </c>
      <c r="DZ63" s="4">
        <v>271</v>
      </c>
      <c r="EA63" s="11">
        <v>0.4907749077490775</v>
      </c>
      <c r="EB63" s="5">
        <v>19</v>
      </c>
      <c r="ED63" s="31">
        <v>61</v>
      </c>
      <c r="EE63" s="17" t="s">
        <v>247</v>
      </c>
      <c r="EF63" s="4">
        <v>133.5</v>
      </c>
      <c r="EG63" s="4">
        <v>217</v>
      </c>
      <c r="EH63" s="11">
        <v>0.61520737327188935</v>
      </c>
      <c r="EI63" s="5">
        <v>23</v>
      </c>
      <c r="EK63" s="31">
        <v>61</v>
      </c>
      <c r="EL63" s="17" t="s">
        <v>247</v>
      </c>
      <c r="EM63" s="4">
        <v>133.5</v>
      </c>
      <c r="EN63" s="4">
        <v>219</v>
      </c>
      <c r="EO63" s="11">
        <v>0.6095890410958904</v>
      </c>
      <c r="EP63" s="5">
        <v>23</v>
      </c>
      <c r="ER63" s="31">
        <v>61</v>
      </c>
      <c r="ES63" s="17" t="s">
        <v>247</v>
      </c>
      <c r="ET63" s="4">
        <v>133.5</v>
      </c>
      <c r="EU63" s="4">
        <v>220</v>
      </c>
      <c r="EV63" s="11">
        <v>0.60681818181818181</v>
      </c>
      <c r="EW63" s="5">
        <v>24</v>
      </c>
    </row>
    <row r="64" spans="1:153" x14ac:dyDescent="0.25">
      <c r="A64" s="31" t="s">
        <v>198</v>
      </c>
      <c r="B64" s="17" t="s">
        <v>166</v>
      </c>
      <c r="C64" s="4">
        <v>5.5</v>
      </c>
      <c r="D64" s="4">
        <v>16</v>
      </c>
      <c r="E64" s="11">
        <v>0.34375</v>
      </c>
      <c r="F64" s="5">
        <v>0</v>
      </c>
      <c r="H64" s="31">
        <v>62</v>
      </c>
      <c r="I64" s="17" t="s">
        <v>166</v>
      </c>
      <c r="J64" s="4">
        <v>13.5</v>
      </c>
      <c r="K64" s="4">
        <v>32</v>
      </c>
      <c r="L64" s="11">
        <v>0.421875</v>
      </c>
      <c r="M64" s="5">
        <v>2</v>
      </c>
      <c r="O64" s="31">
        <v>62</v>
      </c>
      <c r="P64" s="17" t="s">
        <v>125</v>
      </c>
      <c r="Q64" s="4">
        <v>18.5</v>
      </c>
      <c r="R64" s="4">
        <v>48</v>
      </c>
      <c r="S64" s="11">
        <v>0.38541666666666669</v>
      </c>
      <c r="T64" s="5">
        <v>4</v>
      </c>
      <c r="V64" s="31">
        <v>62</v>
      </c>
      <c r="W64" s="17" t="s">
        <v>91</v>
      </c>
      <c r="X64" s="4">
        <v>27.5</v>
      </c>
      <c r="Y64" s="4">
        <v>64</v>
      </c>
      <c r="Z64" s="11">
        <v>0.4296875</v>
      </c>
      <c r="AA64" s="5">
        <v>3.5</v>
      </c>
      <c r="AC64" s="31">
        <v>62</v>
      </c>
      <c r="AD64" s="17" t="s">
        <v>73</v>
      </c>
      <c r="AE64" s="4">
        <v>28.5</v>
      </c>
      <c r="AF64" s="4">
        <v>80</v>
      </c>
      <c r="AG64" s="11">
        <v>0.35625000000000001</v>
      </c>
      <c r="AH64" s="5">
        <v>2</v>
      </c>
      <c r="AJ64" s="31">
        <v>62</v>
      </c>
      <c r="AK64" s="17" t="s">
        <v>73</v>
      </c>
      <c r="AL64" s="4">
        <v>37.5</v>
      </c>
      <c r="AM64" s="4">
        <v>94</v>
      </c>
      <c r="AN64" s="11">
        <v>0.39893617021276595</v>
      </c>
      <c r="AO64" s="5">
        <v>2</v>
      </c>
      <c r="AQ64" s="31">
        <v>62</v>
      </c>
      <c r="AR64" s="17" t="s">
        <v>73</v>
      </c>
      <c r="AS64" s="4">
        <v>44.5</v>
      </c>
      <c r="AT64" s="4">
        <v>108</v>
      </c>
      <c r="AU64" s="11">
        <v>0.41203703703703703</v>
      </c>
      <c r="AV64" s="5">
        <v>2</v>
      </c>
      <c r="AX64" s="31">
        <v>62</v>
      </c>
      <c r="AY64" s="17" t="s">
        <v>73</v>
      </c>
      <c r="AZ64" s="4">
        <v>54.5</v>
      </c>
      <c r="BA64" s="4">
        <v>123</v>
      </c>
      <c r="BB64" s="11">
        <v>0.44308943089430897</v>
      </c>
      <c r="BC64" s="5">
        <v>4</v>
      </c>
      <c r="BE64" s="31">
        <v>62</v>
      </c>
      <c r="BF64" s="17" t="s">
        <v>73</v>
      </c>
      <c r="BG64" s="4">
        <v>60.5</v>
      </c>
      <c r="BH64" s="4">
        <v>136</v>
      </c>
      <c r="BI64" s="11">
        <v>0.44485294117647056</v>
      </c>
      <c r="BJ64" s="5">
        <v>6</v>
      </c>
      <c r="BL64" s="31">
        <v>62</v>
      </c>
      <c r="BM64" s="17" t="s">
        <v>73</v>
      </c>
      <c r="BN64" s="4">
        <v>63.5</v>
      </c>
      <c r="BO64" s="4">
        <v>150</v>
      </c>
      <c r="BP64" s="11">
        <v>0.42333333333333334</v>
      </c>
      <c r="BQ64" s="5">
        <v>6</v>
      </c>
      <c r="BS64" s="31">
        <v>62</v>
      </c>
      <c r="BT64" s="17" t="s">
        <v>73</v>
      </c>
      <c r="BU64" s="4">
        <v>70.5</v>
      </c>
      <c r="BV64" s="4">
        <v>164</v>
      </c>
      <c r="BW64" s="11">
        <v>0.4298780487804878</v>
      </c>
      <c r="BX64" s="5">
        <v>8</v>
      </c>
      <c r="BZ64" s="31">
        <v>62</v>
      </c>
      <c r="CA64" s="17" t="s">
        <v>73</v>
      </c>
      <c r="CB64" s="4">
        <v>80.5</v>
      </c>
      <c r="CC64" s="4">
        <v>180</v>
      </c>
      <c r="CD64" s="11">
        <v>0.44722222222222224</v>
      </c>
      <c r="CE64" s="5">
        <v>8</v>
      </c>
      <c r="CG64" s="31">
        <v>62</v>
      </c>
      <c r="CH64" s="17" t="s">
        <v>73</v>
      </c>
      <c r="CI64" s="4">
        <v>85</v>
      </c>
      <c r="CJ64" s="4">
        <v>195</v>
      </c>
      <c r="CK64" s="11">
        <v>0.4358974358974359</v>
      </c>
      <c r="CL64" s="5">
        <v>9</v>
      </c>
      <c r="CN64" s="31">
        <v>62</v>
      </c>
      <c r="CO64" s="17" t="s">
        <v>73</v>
      </c>
      <c r="CP64" s="4">
        <v>92</v>
      </c>
      <c r="CQ64" s="4">
        <v>208</v>
      </c>
      <c r="CR64" s="11">
        <v>0.44230769230769229</v>
      </c>
      <c r="CS64" s="5">
        <v>10</v>
      </c>
      <c r="CU64" s="31">
        <v>62</v>
      </c>
      <c r="CV64" s="17" t="s">
        <v>73</v>
      </c>
      <c r="CW64" s="4">
        <v>101</v>
      </c>
      <c r="CX64" s="4">
        <v>224</v>
      </c>
      <c r="CY64" s="11">
        <v>0.45089285714285715</v>
      </c>
      <c r="CZ64" s="5">
        <v>11</v>
      </c>
      <c r="DB64" s="31">
        <v>62</v>
      </c>
      <c r="DC64" s="17" t="s">
        <v>73</v>
      </c>
      <c r="DD64" s="4">
        <v>110</v>
      </c>
      <c r="DE64" s="4">
        <v>240</v>
      </c>
      <c r="DF64" s="11">
        <v>0.45833333333333331</v>
      </c>
      <c r="DG64" s="5">
        <v>13</v>
      </c>
      <c r="DI64" s="31">
        <v>62</v>
      </c>
      <c r="DJ64" s="17" t="s">
        <v>73</v>
      </c>
      <c r="DK64" s="4">
        <v>122</v>
      </c>
      <c r="DL64" s="4">
        <v>255</v>
      </c>
      <c r="DM64" s="11">
        <v>0.47843137254901963</v>
      </c>
      <c r="DN64" s="5">
        <v>14</v>
      </c>
      <c r="DP64" s="31">
        <v>62</v>
      </c>
      <c r="DQ64" s="17" t="s">
        <v>73</v>
      </c>
      <c r="DR64" s="4">
        <v>130</v>
      </c>
      <c r="DS64" s="4">
        <v>271</v>
      </c>
      <c r="DT64" s="11">
        <v>0.47970479704797048</v>
      </c>
      <c r="DU64" s="5">
        <v>14</v>
      </c>
      <c r="DW64" s="31">
        <v>62</v>
      </c>
      <c r="DX64" s="17" t="s">
        <v>73</v>
      </c>
      <c r="DY64" s="4">
        <v>131</v>
      </c>
      <c r="DZ64" s="4">
        <v>277</v>
      </c>
      <c r="EA64" s="11">
        <v>0.47292418772563177</v>
      </c>
      <c r="EB64" s="5">
        <v>14</v>
      </c>
      <c r="ED64" s="31">
        <v>62</v>
      </c>
      <c r="EE64" s="17" t="s">
        <v>302</v>
      </c>
      <c r="EF64" s="4">
        <v>133</v>
      </c>
      <c r="EG64" s="4">
        <v>271</v>
      </c>
      <c r="EH64" s="11">
        <v>0.4907749077490775</v>
      </c>
      <c r="EI64" s="5">
        <v>19</v>
      </c>
      <c r="EK64" s="31">
        <v>62</v>
      </c>
      <c r="EL64" s="17" t="s">
        <v>302</v>
      </c>
      <c r="EM64" s="4">
        <v>133</v>
      </c>
      <c r="EN64" s="4">
        <v>271</v>
      </c>
      <c r="EO64" s="11">
        <v>0.4907749077490775</v>
      </c>
      <c r="EP64" s="5">
        <v>19</v>
      </c>
      <c r="ER64" s="31">
        <v>62</v>
      </c>
      <c r="ES64" s="17" t="s">
        <v>302</v>
      </c>
      <c r="ET64" s="4">
        <v>133</v>
      </c>
      <c r="EU64" s="4">
        <v>271</v>
      </c>
      <c r="EV64" s="11">
        <v>0.4907749077490775</v>
      </c>
      <c r="EW64" s="5">
        <v>19</v>
      </c>
    </row>
    <row r="65" spans="1:153" x14ac:dyDescent="0.25">
      <c r="A65" s="31" t="s">
        <v>198</v>
      </c>
      <c r="B65" s="17" t="s">
        <v>87</v>
      </c>
      <c r="C65" s="4">
        <v>5.5</v>
      </c>
      <c r="D65" s="4">
        <v>16</v>
      </c>
      <c r="E65" s="11">
        <v>0.34375</v>
      </c>
      <c r="F65" s="5">
        <v>0</v>
      </c>
      <c r="H65" s="31">
        <v>63</v>
      </c>
      <c r="I65" s="17" t="s">
        <v>161</v>
      </c>
      <c r="J65" s="4">
        <v>11.5</v>
      </c>
      <c r="K65" s="4">
        <v>32</v>
      </c>
      <c r="L65" s="11">
        <v>0.359375</v>
      </c>
      <c r="M65" s="5">
        <v>2</v>
      </c>
      <c r="O65" s="31">
        <v>63</v>
      </c>
      <c r="P65" s="17" t="s">
        <v>161</v>
      </c>
      <c r="Q65" s="4">
        <v>17.5</v>
      </c>
      <c r="R65" s="4">
        <v>48</v>
      </c>
      <c r="S65" s="11">
        <v>0.36458333333333331</v>
      </c>
      <c r="T65" s="5">
        <v>3</v>
      </c>
      <c r="V65" s="31">
        <v>63</v>
      </c>
      <c r="W65" s="17" t="s">
        <v>161</v>
      </c>
      <c r="X65" s="4">
        <v>26.5</v>
      </c>
      <c r="Y65" s="4">
        <v>64</v>
      </c>
      <c r="Z65" s="11">
        <v>0.4140625</v>
      </c>
      <c r="AA65" s="5">
        <v>4</v>
      </c>
      <c r="AC65" s="31">
        <v>63</v>
      </c>
      <c r="AD65" s="17" t="s">
        <v>91</v>
      </c>
      <c r="AE65" s="4">
        <v>27.5</v>
      </c>
      <c r="AF65" s="4">
        <v>80</v>
      </c>
      <c r="AG65" s="11">
        <v>0.34375</v>
      </c>
      <c r="AH65" s="5">
        <v>3.5</v>
      </c>
      <c r="AJ65" s="31">
        <v>63</v>
      </c>
      <c r="AK65" s="17" t="s">
        <v>91</v>
      </c>
      <c r="AL65" s="4">
        <v>36.5</v>
      </c>
      <c r="AM65" s="4">
        <v>94</v>
      </c>
      <c r="AN65" s="11">
        <v>0.38829787234042551</v>
      </c>
      <c r="AO65" s="5">
        <v>3.5</v>
      </c>
      <c r="AQ65" s="31">
        <v>63</v>
      </c>
      <c r="AR65" s="17" t="s">
        <v>91</v>
      </c>
      <c r="AS65" s="4">
        <v>39.5</v>
      </c>
      <c r="AT65" s="4">
        <v>108</v>
      </c>
      <c r="AU65" s="11">
        <v>0.36574074074074076</v>
      </c>
      <c r="AV65" s="5">
        <v>3.5</v>
      </c>
      <c r="AX65" s="31">
        <v>63</v>
      </c>
      <c r="AY65" s="17" t="s">
        <v>91</v>
      </c>
      <c r="AZ65" s="4">
        <v>42.5</v>
      </c>
      <c r="BA65" s="4">
        <v>123</v>
      </c>
      <c r="BB65" s="11">
        <v>0.34552845528455284</v>
      </c>
      <c r="BC65" s="5">
        <v>3.5</v>
      </c>
      <c r="BE65" s="31">
        <v>63</v>
      </c>
      <c r="BF65" s="17" t="s">
        <v>247</v>
      </c>
      <c r="BG65" s="4">
        <v>43</v>
      </c>
      <c r="BH65" s="4">
        <v>72</v>
      </c>
      <c r="BI65" s="11">
        <v>0.59722222222222221</v>
      </c>
      <c r="BJ65" s="5">
        <v>9</v>
      </c>
      <c r="BL65" s="31">
        <v>63</v>
      </c>
      <c r="BM65" s="17" t="s">
        <v>247</v>
      </c>
      <c r="BN65" s="4">
        <v>49</v>
      </c>
      <c r="BO65" s="4">
        <v>86</v>
      </c>
      <c r="BP65" s="11">
        <v>0.56976744186046513</v>
      </c>
      <c r="BQ65" s="5">
        <v>10</v>
      </c>
      <c r="BS65" s="31">
        <v>63</v>
      </c>
      <c r="BT65" s="17" t="s">
        <v>247</v>
      </c>
      <c r="BU65" s="4">
        <v>60</v>
      </c>
      <c r="BV65" s="4">
        <v>100</v>
      </c>
      <c r="BW65" s="11">
        <v>0.6</v>
      </c>
      <c r="BX65" s="5">
        <v>11</v>
      </c>
      <c r="BZ65" s="31">
        <v>63</v>
      </c>
      <c r="CA65" s="17" t="s">
        <v>247</v>
      </c>
      <c r="CB65" s="4">
        <v>70</v>
      </c>
      <c r="CC65" s="4">
        <v>116</v>
      </c>
      <c r="CD65" s="11">
        <v>0.60344827586206895</v>
      </c>
      <c r="CE65" s="5">
        <v>11</v>
      </c>
      <c r="CG65" s="31">
        <v>63</v>
      </c>
      <c r="CH65" s="17" t="s">
        <v>247</v>
      </c>
      <c r="CI65" s="4">
        <v>79.5</v>
      </c>
      <c r="CJ65" s="4">
        <v>131</v>
      </c>
      <c r="CK65" s="11">
        <v>0.60687022900763354</v>
      </c>
      <c r="CL65" s="5">
        <v>13</v>
      </c>
      <c r="CN65" s="31">
        <v>63</v>
      </c>
      <c r="CO65" s="17" t="s">
        <v>247</v>
      </c>
      <c r="CP65" s="4">
        <v>86.5</v>
      </c>
      <c r="CQ65" s="4">
        <v>144</v>
      </c>
      <c r="CR65" s="11">
        <v>0.60069444444444442</v>
      </c>
      <c r="CS65" s="5">
        <v>15</v>
      </c>
      <c r="CU65" s="31">
        <v>63</v>
      </c>
      <c r="CV65" s="17" t="s">
        <v>247</v>
      </c>
      <c r="CW65" s="4">
        <v>93.5</v>
      </c>
      <c r="CX65" s="4">
        <v>160</v>
      </c>
      <c r="CY65" s="11">
        <v>0.58437499999999998</v>
      </c>
      <c r="CZ65" s="5">
        <v>16</v>
      </c>
      <c r="DB65" s="31">
        <v>63</v>
      </c>
      <c r="DC65" s="17" t="s">
        <v>247</v>
      </c>
      <c r="DD65" s="4">
        <v>102.5</v>
      </c>
      <c r="DE65" s="4">
        <v>176</v>
      </c>
      <c r="DF65" s="11">
        <v>0.58238636363636365</v>
      </c>
      <c r="DG65" s="5">
        <v>17</v>
      </c>
      <c r="DI65" s="31">
        <v>63</v>
      </c>
      <c r="DJ65" s="17" t="s">
        <v>247</v>
      </c>
      <c r="DK65" s="4">
        <v>112.5</v>
      </c>
      <c r="DL65" s="4">
        <v>191</v>
      </c>
      <c r="DM65" s="11">
        <v>0.58900523560209428</v>
      </c>
      <c r="DN65" s="5">
        <v>19</v>
      </c>
      <c r="DP65" s="31">
        <v>63</v>
      </c>
      <c r="DQ65" s="17" t="s">
        <v>247</v>
      </c>
      <c r="DR65" s="4">
        <v>125.5</v>
      </c>
      <c r="DS65" s="4">
        <v>207</v>
      </c>
      <c r="DT65" s="11">
        <v>0.606280193236715</v>
      </c>
      <c r="DU65" s="5">
        <v>21</v>
      </c>
      <c r="DW65" s="31">
        <v>63</v>
      </c>
      <c r="DX65" s="17" t="s">
        <v>247</v>
      </c>
      <c r="DY65" s="4">
        <v>130.5</v>
      </c>
      <c r="DZ65" s="4">
        <v>213</v>
      </c>
      <c r="EA65" s="11">
        <v>0.61267605633802813</v>
      </c>
      <c r="EB65" s="5">
        <v>22</v>
      </c>
      <c r="ED65" s="31">
        <v>63</v>
      </c>
      <c r="EE65" s="17" t="s">
        <v>73</v>
      </c>
      <c r="EF65" s="4">
        <v>131</v>
      </c>
      <c r="EG65" s="4">
        <v>281</v>
      </c>
      <c r="EH65" s="11">
        <v>0.46619217081850534</v>
      </c>
      <c r="EI65" s="5">
        <v>15</v>
      </c>
      <c r="EK65" s="31">
        <v>63</v>
      </c>
      <c r="EL65" s="17" t="s">
        <v>73</v>
      </c>
      <c r="EM65" s="4">
        <v>133</v>
      </c>
      <c r="EN65" s="4">
        <v>283</v>
      </c>
      <c r="EO65" s="11">
        <v>0.46996466431095407</v>
      </c>
      <c r="EP65" s="5">
        <v>16</v>
      </c>
      <c r="ER65" s="31">
        <v>63</v>
      </c>
      <c r="ES65" s="17" t="s">
        <v>73</v>
      </c>
      <c r="ET65" s="4">
        <v>133</v>
      </c>
      <c r="EU65" s="4">
        <v>284</v>
      </c>
      <c r="EV65" s="11">
        <v>0.46830985915492956</v>
      </c>
      <c r="EW65" s="5">
        <v>16</v>
      </c>
    </row>
    <row r="66" spans="1:153" x14ac:dyDescent="0.25">
      <c r="A66" s="31">
        <v>65</v>
      </c>
      <c r="B66" s="17" t="s">
        <v>161</v>
      </c>
      <c r="C66" s="4">
        <v>2.5</v>
      </c>
      <c r="D66" s="4">
        <v>16</v>
      </c>
      <c r="E66" s="11">
        <v>0.15625</v>
      </c>
      <c r="F66" s="5">
        <v>1</v>
      </c>
      <c r="H66" s="31">
        <v>64</v>
      </c>
      <c r="I66" s="17" t="s">
        <v>162</v>
      </c>
      <c r="J66" s="4">
        <v>11.5</v>
      </c>
      <c r="K66" s="4">
        <v>32</v>
      </c>
      <c r="L66" s="11">
        <v>0.359375</v>
      </c>
      <c r="M66" s="5">
        <v>1.5</v>
      </c>
      <c r="O66" s="31">
        <v>64</v>
      </c>
      <c r="P66" s="17" t="s">
        <v>162</v>
      </c>
      <c r="Q66" s="4">
        <v>14.5</v>
      </c>
      <c r="R66" s="4">
        <v>48</v>
      </c>
      <c r="S66" s="11">
        <v>0.30208333333333331</v>
      </c>
      <c r="T66" s="5">
        <v>1.5</v>
      </c>
      <c r="V66" s="31">
        <v>64</v>
      </c>
      <c r="W66" s="17" t="s">
        <v>162</v>
      </c>
      <c r="X66" s="4">
        <v>20.5</v>
      </c>
      <c r="Y66" s="4">
        <v>64</v>
      </c>
      <c r="Z66" s="11">
        <v>0.3203125</v>
      </c>
      <c r="AA66" s="5">
        <v>1.5</v>
      </c>
      <c r="AC66" s="31">
        <v>64</v>
      </c>
      <c r="AD66" s="17" t="s">
        <v>162</v>
      </c>
      <c r="AE66" s="4">
        <v>20.5</v>
      </c>
      <c r="AF66" s="4">
        <v>80</v>
      </c>
      <c r="AG66" s="11">
        <v>0.25624999999999998</v>
      </c>
      <c r="AH66" s="5">
        <v>1.5</v>
      </c>
      <c r="AJ66" s="31">
        <v>64</v>
      </c>
      <c r="AK66" s="17" t="s">
        <v>247</v>
      </c>
      <c r="AL66" s="4">
        <v>17</v>
      </c>
      <c r="AM66" s="4">
        <v>30</v>
      </c>
      <c r="AN66" s="11">
        <v>0.56666666666666665</v>
      </c>
      <c r="AO66" s="5">
        <v>4</v>
      </c>
      <c r="AQ66" s="31">
        <v>64</v>
      </c>
      <c r="AR66" s="17" t="s">
        <v>247</v>
      </c>
      <c r="AS66" s="4">
        <v>25</v>
      </c>
      <c r="AT66" s="4">
        <v>44</v>
      </c>
      <c r="AU66" s="11">
        <v>0.56818181818181823</v>
      </c>
      <c r="AV66" s="5">
        <v>6</v>
      </c>
      <c r="AX66" s="31">
        <v>64</v>
      </c>
      <c r="AY66" s="17" t="s">
        <v>247</v>
      </c>
      <c r="AZ66" s="4">
        <v>34</v>
      </c>
      <c r="BA66" s="4">
        <v>59</v>
      </c>
      <c r="BB66" s="11">
        <v>0.57627118644067798</v>
      </c>
      <c r="BC66" s="5">
        <v>8</v>
      </c>
      <c r="BE66" s="31">
        <v>64</v>
      </c>
      <c r="BF66" s="17" t="s">
        <v>91</v>
      </c>
      <c r="BG66" s="4">
        <v>42.5</v>
      </c>
      <c r="BH66" s="4">
        <v>123</v>
      </c>
      <c r="BI66" s="11">
        <v>0.34552845528455284</v>
      </c>
      <c r="BJ66" s="5">
        <v>3.5</v>
      </c>
      <c r="BL66" s="31">
        <v>64</v>
      </c>
      <c r="BM66" s="17" t="s">
        <v>274</v>
      </c>
      <c r="BN66" s="4">
        <v>42.5</v>
      </c>
      <c r="BO66" s="4">
        <v>123</v>
      </c>
      <c r="BP66" s="11">
        <v>0.34552845528455284</v>
      </c>
      <c r="BQ66" s="5">
        <v>3.5</v>
      </c>
      <c r="BS66" s="31">
        <v>64</v>
      </c>
      <c r="BT66" s="17" t="s">
        <v>274</v>
      </c>
      <c r="BU66" s="4">
        <v>42.5</v>
      </c>
      <c r="BV66" s="4">
        <v>123</v>
      </c>
      <c r="BW66" s="11">
        <v>0.34552845528455284</v>
      </c>
      <c r="BX66" s="5">
        <v>3.5</v>
      </c>
      <c r="BZ66" s="31">
        <v>64</v>
      </c>
      <c r="CA66" s="17" t="s">
        <v>274</v>
      </c>
      <c r="CB66" s="4">
        <v>42.5</v>
      </c>
      <c r="CC66" s="4">
        <v>123</v>
      </c>
      <c r="CD66" s="11">
        <v>0.34552845528455284</v>
      </c>
      <c r="CE66" s="5">
        <v>3.5</v>
      </c>
      <c r="CG66" s="31">
        <v>64</v>
      </c>
      <c r="CH66" s="17" t="s">
        <v>274</v>
      </c>
      <c r="CI66" s="4">
        <v>42.5</v>
      </c>
      <c r="CJ66" s="4">
        <v>123</v>
      </c>
      <c r="CK66" s="11">
        <v>0.34552845528455284</v>
      </c>
      <c r="CL66" s="5">
        <v>3.5</v>
      </c>
      <c r="CN66" s="31">
        <v>64</v>
      </c>
      <c r="CO66" s="17" t="s">
        <v>274</v>
      </c>
      <c r="CP66" s="4">
        <v>42.5</v>
      </c>
      <c r="CQ66" s="4">
        <v>123</v>
      </c>
      <c r="CR66" s="11">
        <v>0.34552845528455284</v>
      </c>
      <c r="CS66" s="5">
        <v>3.5</v>
      </c>
      <c r="CU66" s="31">
        <v>64</v>
      </c>
      <c r="CV66" s="17" t="s">
        <v>274</v>
      </c>
      <c r="CW66" s="4">
        <v>42.5</v>
      </c>
      <c r="CX66" s="4">
        <v>123</v>
      </c>
      <c r="CY66" s="11">
        <v>0.34552845528455284</v>
      </c>
      <c r="CZ66" s="5">
        <v>3.5</v>
      </c>
      <c r="DB66" s="31">
        <v>64</v>
      </c>
      <c r="DC66" s="17" t="s">
        <v>274</v>
      </c>
      <c r="DD66" s="4">
        <v>42.5</v>
      </c>
      <c r="DE66" s="4">
        <v>123</v>
      </c>
      <c r="DF66" s="11">
        <v>0.34552845528455284</v>
      </c>
      <c r="DG66" s="5">
        <v>3.5</v>
      </c>
      <c r="DI66" s="31">
        <v>64</v>
      </c>
      <c r="DJ66" s="17" t="s">
        <v>274</v>
      </c>
      <c r="DK66" s="4">
        <v>42.5</v>
      </c>
      <c r="DL66" s="4">
        <v>123</v>
      </c>
      <c r="DM66" s="11">
        <v>0.34552845528455284</v>
      </c>
      <c r="DN66" s="5">
        <v>3.5</v>
      </c>
      <c r="DP66" s="31">
        <v>64</v>
      </c>
      <c r="DQ66" s="17" t="s">
        <v>274</v>
      </c>
      <c r="DR66" s="4">
        <v>42.5</v>
      </c>
      <c r="DS66" s="4">
        <v>139</v>
      </c>
      <c r="DT66" s="11">
        <v>0.30575539568345322</v>
      </c>
      <c r="DU66" s="5">
        <v>3.5</v>
      </c>
      <c r="DW66" s="31">
        <v>64</v>
      </c>
      <c r="DX66" s="17" t="s">
        <v>274</v>
      </c>
      <c r="DY66" s="4">
        <v>42.5</v>
      </c>
      <c r="DZ66" s="4">
        <v>139</v>
      </c>
      <c r="EA66" s="11">
        <v>0.30575539568345322</v>
      </c>
      <c r="EB66" s="5">
        <v>3.5</v>
      </c>
      <c r="ED66" s="31">
        <v>64</v>
      </c>
      <c r="EE66" s="17" t="s">
        <v>274</v>
      </c>
      <c r="EF66" s="4">
        <v>42.5</v>
      </c>
      <c r="EG66" s="4">
        <v>139</v>
      </c>
      <c r="EH66" s="11">
        <v>0.30575539568345322</v>
      </c>
      <c r="EI66" s="5">
        <v>3.5</v>
      </c>
      <c r="EK66" s="31">
        <v>64</v>
      </c>
      <c r="EL66" s="17" t="s">
        <v>274</v>
      </c>
      <c r="EM66" s="4">
        <v>42.5</v>
      </c>
      <c r="EN66" s="4">
        <v>139</v>
      </c>
      <c r="EO66" s="11">
        <v>0.30575539568345322</v>
      </c>
      <c r="EP66" s="5">
        <v>3.5</v>
      </c>
      <c r="ER66" s="31">
        <v>64</v>
      </c>
      <c r="ES66" s="17" t="s">
        <v>274</v>
      </c>
      <c r="ET66" s="4">
        <v>42.5</v>
      </c>
      <c r="EU66" s="4">
        <v>139</v>
      </c>
      <c r="EV66" s="11">
        <v>0.30575539568345322</v>
      </c>
      <c r="EW66" s="5">
        <v>3.5</v>
      </c>
    </row>
    <row r="67" spans="1:153" x14ac:dyDescent="0.25">
      <c r="A67" s="31"/>
      <c r="B67" s="20"/>
      <c r="C67" s="12"/>
      <c r="D67" s="12"/>
      <c r="E67" s="13"/>
      <c r="F67" s="14"/>
      <c r="H67" s="31"/>
      <c r="I67" s="20"/>
      <c r="J67" s="12"/>
      <c r="K67" s="12"/>
      <c r="L67" s="13"/>
      <c r="M67" s="14"/>
      <c r="O67" s="31"/>
      <c r="P67" s="20"/>
      <c r="Q67" s="12"/>
      <c r="R67" s="12"/>
      <c r="S67" s="13"/>
      <c r="T67" s="14"/>
      <c r="V67" s="31"/>
      <c r="W67" s="20"/>
      <c r="X67" s="12"/>
      <c r="Y67" s="12"/>
      <c r="Z67" s="13"/>
      <c r="AA67" s="14"/>
      <c r="AC67" s="31">
        <v>65</v>
      </c>
      <c r="AD67" s="17" t="s">
        <v>247</v>
      </c>
      <c r="AE67" s="4">
        <v>12</v>
      </c>
      <c r="AF67" s="4">
        <v>16</v>
      </c>
      <c r="AG67" s="11">
        <v>0.75</v>
      </c>
      <c r="AH67" s="5">
        <v>2</v>
      </c>
      <c r="AJ67" s="31"/>
      <c r="AK67" s="20"/>
      <c r="AL67" s="12"/>
      <c r="AM67" s="12"/>
      <c r="AN67" s="13"/>
      <c r="AO67" s="14"/>
      <c r="AQ67" s="31"/>
      <c r="AR67" s="20"/>
      <c r="AS67" s="12"/>
      <c r="AT67" s="12"/>
      <c r="AU67" s="13"/>
      <c r="AV67" s="14"/>
      <c r="AX67" s="31"/>
      <c r="AY67" s="20"/>
      <c r="AZ67" s="12"/>
      <c r="BA67" s="12"/>
      <c r="BB67" s="13"/>
      <c r="BC67" s="14"/>
      <c r="BE67" s="31"/>
      <c r="BF67" s="20"/>
      <c r="BG67" s="12"/>
      <c r="BH67" s="12"/>
      <c r="BI67" s="13"/>
      <c r="BJ67" s="14"/>
      <c r="BL67" s="31"/>
      <c r="BM67" s="20"/>
      <c r="BN67" s="12"/>
      <c r="BO67" s="12"/>
      <c r="BP67" s="13"/>
      <c r="BQ67" s="14"/>
      <c r="BS67" s="31"/>
      <c r="BT67" s="20"/>
      <c r="BU67" s="12"/>
      <c r="BV67" s="12"/>
      <c r="BW67" s="13"/>
      <c r="BX67" s="14"/>
      <c r="BZ67" s="31"/>
      <c r="CA67" s="20"/>
      <c r="CB67" s="12"/>
      <c r="CC67" s="12"/>
      <c r="CD67" s="13"/>
      <c r="CE67" s="14"/>
      <c r="CG67" s="31"/>
      <c r="CH67" s="20"/>
      <c r="CI67" s="12"/>
      <c r="CJ67" s="12"/>
      <c r="CK67" s="13"/>
      <c r="CL67" s="14"/>
      <c r="CN67" s="31"/>
      <c r="CO67" s="20"/>
      <c r="CP67" s="12"/>
      <c r="CQ67" s="12"/>
      <c r="CR67" s="13"/>
      <c r="CS67" s="14"/>
      <c r="CU67" s="31"/>
      <c r="CV67" s="20"/>
      <c r="CW67" s="12"/>
      <c r="CX67" s="12"/>
      <c r="CY67" s="13"/>
      <c r="CZ67" s="14"/>
      <c r="DB67" s="31"/>
      <c r="DC67" s="20"/>
      <c r="DD67" s="12"/>
      <c r="DE67" s="12"/>
      <c r="DF67" s="13"/>
      <c r="DG67" s="14"/>
      <c r="DI67" s="31"/>
      <c r="DJ67" s="20"/>
      <c r="DK67" s="12"/>
      <c r="DL67" s="12"/>
      <c r="DM67" s="13"/>
      <c r="DN67" s="14"/>
      <c r="DP67" s="31"/>
      <c r="DQ67" s="20"/>
      <c r="DR67" s="12"/>
      <c r="DS67" s="12"/>
      <c r="DT67" s="13"/>
      <c r="DU67" s="14"/>
      <c r="DW67" s="31"/>
      <c r="DX67" s="20"/>
      <c r="DY67" s="12"/>
      <c r="DZ67" s="12"/>
      <c r="EA67" s="13"/>
      <c r="EB67" s="14"/>
      <c r="ED67" s="31"/>
      <c r="EE67" s="20"/>
      <c r="EF67" s="12"/>
      <c r="EG67" s="12"/>
      <c r="EH67" s="13"/>
      <c r="EI67" s="14"/>
      <c r="EK67" s="31"/>
      <c r="EL67" s="20"/>
      <c r="EM67" s="12"/>
      <c r="EN67" s="12"/>
      <c r="EO67" s="13"/>
      <c r="EP67" s="14"/>
      <c r="ER67" s="31"/>
      <c r="ES67" s="20"/>
      <c r="ET67" s="12"/>
      <c r="EU67" s="12"/>
      <c r="EV67" s="13"/>
      <c r="EW67" s="14"/>
    </row>
    <row r="68" spans="1:153" ht="15.75" thickBot="1" x14ac:dyDescent="0.3">
      <c r="A68" s="31"/>
      <c r="B68" s="18" t="s">
        <v>126</v>
      </c>
      <c r="C68" s="6">
        <v>9.5</v>
      </c>
      <c r="D68" s="6">
        <v>16</v>
      </c>
      <c r="E68" s="15">
        <v>0.59375</v>
      </c>
      <c r="F68" s="7">
        <v>1.5</v>
      </c>
      <c r="H68" s="31"/>
      <c r="I68" s="18" t="s">
        <v>126</v>
      </c>
      <c r="J68" s="6">
        <v>19.5</v>
      </c>
      <c r="K68" s="6">
        <v>32</v>
      </c>
      <c r="L68" s="15">
        <v>0.609375</v>
      </c>
      <c r="M68" s="7">
        <v>3.5</v>
      </c>
      <c r="O68" s="31"/>
      <c r="P68" s="18" t="s">
        <v>126</v>
      </c>
      <c r="Q68" s="6">
        <v>27</v>
      </c>
      <c r="R68" s="6">
        <v>48</v>
      </c>
      <c r="S68" s="15">
        <v>0.5625</v>
      </c>
      <c r="T68" s="7">
        <v>4.5</v>
      </c>
      <c r="V68" s="31"/>
      <c r="W68" s="18" t="s">
        <v>126</v>
      </c>
      <c r="X68" s="6">
        <v>38</v>
      </c>
      <c r="Y68" s="6">
        <v>64</v>
      </c>
      <c r="Z68" s="15">
        <v>0.59375</v>
      </c>
      <c r="AA68" s="7">
        <v>6.5</v>
      </c>
      <c r="AC68" s="31"/>
      <c r="AD68" s="20"/>
      <c r="AE68" s="12"/>
      <c r="AF68" s="12"/>
      <c r="AG68" s="13"/>
      <c r="AH68" s="14"/>
      <c r="AJ68" s="31"/>
      <c r="AK68" s="18" t="s">
        <v>126</v>
      </c>
      <c r="AL68" s="6">
        <v>56</v>
      </c>
      <c r="AM68" s="6">
        <v>94</v>
      </c>
      <c r="AN68" s="15">
        <v>0.5957446808510638</v>
      </c>
      <c r="AO68" s="7">
        <v>9.5</v>
      </c>
      <c r="AQ68" s="31"/>
      <c r="AR68" s="18" t="s">
        <v>126</v>
      </c>
      <c r="AS68" s="6">
        <v>66</v>
      </c>
      <c r="AT68" s="6">
        <v>108</v>
      </c>
      <c r="AU68" s="15">
        <v>0.61111111111111116</v>
      </c>
      <c r="AV68" s="7">
        <v>9.5</v>
      </c>
      <c r="AX68" s="31"/>
      <c r="AY68" s="18" t="s">
        <v>126</v>
      </c>
      <c r="AZ68" s="6">
        <v>76</v>
      </c>
      <c r="BA68" s="6">
        <v>123</v>
      </c>
      <c r="BB68" s="15">
        <v>0.61788617886178865</v>
      </c>
      <c r="BC68" s="7">
        <v>11.5</v>
      </c>
      <c r="BE68" s="31"/>
      <c r="BF68" s="18" t="s">
        <v>126</v>
      </c>
      <c r="BG68" s="6">
        <v>86</v>
      </c>
      <c r="BH68" s="6">
        <v>136</v>
      </c>
      <c r="BI68" s="15">
        <v>0.63235294117647056</v>
      </c>
      <c r="BJ68" s="7">
        <v>12.5</v>
      </c>
      <c r="BL68" s="31"/>
      <c r="BM68" s="18" t="s">
        <v>126</v>
      </c>
      <c r="BN68" s="6">
        <v>92</v>
      </c>
      <c r="BO68" s="6">
        <v>150</v>
      </c>
      <c r="BP68" s="15">
        <v>0.61333333333333329</v>
      </c>
      <c r="BQ68" s="7">
        <v>13.5</v>
      </c>
      <c r="BS68" s="31"/>
      <c r="BT68" s="18" t="s">
        <v>126</v>
      </c>
      <c r="BU68" s="6">
        <v>101</v>
      </c>
      <c r="BV68" s="6">
        <v>164</v>
      </c>
      <c r="BW68" s="15">
        <v>0.61585365853658536</v>
      </c>
      <c r="BX68" s="7">
        <v>15.5</v>
      </c>
      <c r="BZ68" s="31"/>
      <c r="CA68" s="18" t="s">
        <v>126</v>
      </c>
      <c r="CB68" s="6">
        <v>111</v>
      </c>
      <c r="CC68" s="6">
        <v>180</v>
      </c>
      <c r="CD68" s="15">
        <v>0.6166666666666667</v>
      </c>
      <c r="CE68" s="7">
        <v>17.5</v>
      </c>
      <c r="CG68" s="31"/>
      <c r="CH68" s="18" t="s">
        <v>126</v>
      </c>
      <c r="CI68" s="6">
        <v>122.5</v>
      </c>
      <c r="CJ68" s="6">
        <v>195</v>
      </c>
      <c r="CK68" s="15">
        <v>0.62820512820512819</v>
      </c>
      <c r="CL68" s="7">
        <v>19.5</v>
      </c>
      <c r="CN68" s="31"/>
      <c r="CO68" s="18" t="s">
        <v>126</v>
      </c>
      <c r="CP68" s="6">
        <v>130.5</v>
      </c>
      <c r="CQ68" s="6">
        <v>208</v>
      </c>
      <c r="CR68" s="15">
        <v>0.62740384615384615</v>
      </c>
      <c r="CS68" s="7">
        <v>21.5</v>
      </c>
      <c r="CU68" s="31"/>
      <c r="CV68" s="18" t="s">
        <v>126</v>
      </c>
      <c r="CW68" s="6">
        <v>142.5</v>
      </c>
      <c r="CX68" s="6">
        <v>224</v>
      </c>
      <c r="CY68" s="15">
        <v>0.6361607142857143</v>
      </c>
      <c r="CZ68" s="7">
        <v>23.5</v>
      </c>
      <c r="DB68" s="31"/>
      <c r="DC68" s="18" t="s">
        <v>126</v>
      </c>
      <c r="DD68" s="6">
        <v>154.5</v>
      </c>
      <c r="DE68" s="6">
        <v>240</v>
      </c>
      <c r="DF68" s="15">
        <v>0.64375000000000004</v>
      </c>
      <c r="DG68" s="7">
        <v>25.5</v>
      </c>
      <c r="DI68" s="31"/>
      <c r="DJ68" s="18" t="s">
        <v>126</v>
      </c>
      <c r="DK68" s="6">
        <v>166.5</v>
      </c>
      <c r="DL68" s="6">
        <v>255</v>
      </c>
      <c r="DM68" s="15">
        <v>0.65294117647058825</v>
      </c>
      <c r="DN68" s="7">
        <v>27.5</v>
      </c>
      <c r="DP68" s="31"/>
      <c r="DQ68" s="18" t="s">
        <v>126</v>
      </c>
      <c r="DR68" s="6">
        <v>176.5</v>
      </c>
      <c r="DS68" s="6">
        <v>271</v>
      </c>
      <c r="DT68" s="15">
        <v>0.6512915129151291</v>
      </c>
      <c r="DU68" s="7">
        <v>29.5</v>
      </c>
      <c r="DW68" s="31"/>
      <c r="DX68" s="18" t="s">
        <v>126</v>
      </c>
      <c r="DY68" s="6">
        <v>181.5</v>
      </c>
      <c r="DZ68" s="6">
        <v>277</v>
      </c>
      <c r="EA68" s="15">
        <v>0.65523465703971118</v>
      </c>
      <c r="EB68" s="7">
        <v>30.5</v>
      </c>
      <c r="ED68" s="31"/>
      <c r="EE68" s="18" t="s">
        <v>126</v>
      </c>
      <c r="EF68" s="6">
        <v>184.5</v>
      </c>
      <c r="EG68" s="6">
        <v>281</v>
      </c>
      <c r="EH68" s="15">
        <v>0.65658362989323849</v>
      </c>
      <c r="EI68" s="7">
        <v>31.5</v>
      </c>
      <c r="EK68" s="31"/>
      <c r="EL68" s="18" t="s">
        <v>126</v>
      </c>
      <c r="EM68" s="6">
        <v>185.5</v>
      </c>
      <c r="EN68" s="6">
        <v>283</v>
      </c>
      <c r="EO68" s="15">
        <v>0.65547703180212014</v>
      </c>
      <c r="EP68" s="7">
        <v>32.5</v>
      </c>
      <c r="ER68" s="31"/>
      <c r="ES68" s="18" t="s">
        <v>126</v>
      </c>
      <c r="ET68" s="6">
        <v>186.5</v>
      </c>
      <c r="EU68" s="6">
        <v>284</v>
      </c>
      <c r="EV68" s="15">
        <v>0.65669014084507038</v>
      </c>
      <c r="EW68" s="7">
        <v>32.5</v>
      </c>
    </row>
    <row r="69" spans="1:153" ht="15.75" thickBot="1" x14ac:dyDescent="0.3">
      <c r="AC69" s="31"/>
      <c r="AD69" s="18" t="s">
        <v>126</v>
      </c>
      <c r="AE69" s="6">
        <v>49</v>
      </c>
      <c r="AF69" s="6">
        <v>80</v>
      </c>
      <c r="AG69" s="15">
        <v>0.61250000000000004</v>
      </c>
      <c r="AH69" s="7">
        <v>8.5</v>
      </c>
    </row>
    <row r="71" spans="1:153" ht="19.5" thickBot="1" x14ac:dyDescent="0.35">
      <c r="AC71" s="31"/>
      <c r="AD71" s="22" t="s">
        <v>249</v>
      </c>
      <c r="AE71" s="21"/>
      <c r="AF71" s="21"/>
      <c r="AG71" s="21"/>
      <c r="AH71" s="21"/>
      <c r="AJ71" s="31"/>
      <c r="AK71" s="22" t="s">
        <v>249</v>
      </c>
      <c r="AL71" s="21"/>
      <c r="AM71" s="21"/>
      <c r="AN71" s="21"/>
      <c r="AO71" s="21"/>
      <c r="AQ71" s="31"/>
      <c r="AR71" s="22" t="s">
        <v>249</v>
      </c>
      <c r="AS71" s="21"/>
      <c r="AT71" s="21"/>
      <c r="AU71" s="21"/>
      <c r="AV71" s="21"/>
      <c r="AX71" s="31"/>
      <c r="AY71" s="22" t="s">
        <v>249</v>
      </c>
      <c r="AZ71" s="21"/>
      <c r="BA71" s="21"/>
      <c r="BB71" s="21"/>
      <c r="BC71" s="21"/>
      <c r="BE71" s="31"/>
      <c r="BF71" s="22" t="s">
        <v>249</v>
      </c>
      <c r="BG71" s="21"/>
      <c r="BH71" s="21"/>
      <c r="BI71" s="21"/>
      <c r="BJ71" s="21"/>
      <c r="BL71" s="31"/>
      <c r="BM71" s="22" t="s">
        <v>249</v>
      </c>
      <c r="BN71" s="21"/>
      <c r="BO71" s="21"/>
      <c r="BP71" s="21"/>
      <c r="BQ71" s="21"/>
      <c r="BS71" s="31"/>
      <c r="BT71" s="22" t="s">
        <v>249</v>
      </c>
      <c r="BU71" s="21"/>
      <c r="BV71" s="21"/>
      <c r="BW71" s="21"/>
      <c r="BZ71" s="31"/>
      <c r="CA71" s="22" t="s">
        <v>249</v>
      </c>
      <c r="CB71" s="21"/>
      <c r="CC71" s="21"/>
      <c r="CD71" s="21"/>
      <c r="CG71" s="31"/>
      <c r="CH71" s="22" t="s">
        <v>249</v>
      </c>
      <c r="CI71" s="21"/>
      <c r="CJ71" s="21"/>
      <c r="CK71" s="21"/>
      <c r="CN71" s="31"/>
      <c r="CO71" s="22" t="s">
        <v>249</v>
      </c>
      <c r="CP71" s="21"/>
      <c r="CQ71" s="21"/>
      <c r="CR71" s="21"/>
      <c r="CU71" s="31"/>
      <c r="CV71" s="22" t="s">
        <v>249</v>
      </c>
      <c r="CW71" s="21"/>
      <c r="CX71" s="21"/>
      <c r="CY71" s="21"/>
      <c r="DB71" s="31"/>
      <c r="DC71" s="22" t="s">
        <v>249</v>
      </c>
      <c r="DD71" s="21"/>
      <c r="DE71" s="21"/>
      <c r="DF71" s="21"/>
      <c r="DI71" s="31"/>
      <c r="DJ71" s="22" t="s">
        <v>249</v>
      </c>
      <c r="DK71" s="21"/>
      <c r="DL71" s="21"/>
      <c r="DM71" s="21"/>
      <c r="DN71" s="21"/>
      <c r="DP71" s="31"/>
      <c r="DQ71" s="22" t="s">
        <v>249</v>
      </c>
      <c r="DR71" s="21"/>
      <c r="DS71" s="21"/>
      <c r="DT71" s="21"/>
      <c r="DW71" s="31"/>
      <c r="DX71" s="22" t="s">
        <v>249</v>
      </c>
      <c r="DY71" s="21"/>
      <c r="DZ71" s="21"/>
      <c r="EA71" s="21"/>
      <c r="ED71" s="31"/>
      <c r="EE71" s="22" t="s">
        <v>249</v>
      </c>
      <c r="EF71" s="21"/>
      <c r="EG71" s="21"/>
      <c r="EH71" s="21"/>
      <c r="EK71" s="31"/>
      <c r="EL71" s="22" t="s">
        <v>249</v>
      </c>
      <c r="EM71" s="21"/>
      <c r="EN71" s="21"/>
      <c r="EO71" s="21"/>
      <c r="ER71" s="31"/>
      <c r="ES71" s="22" t="s">
        <v>249</v>
      </c>
      <c r="ET71" s="21"/>
      <c r="EU71" s="21"/>
      <c r="EV71" s="21"/>
    </row>
    <row r="72" spans="1:153" x14ac:dyDescent="0.25">
      <c r="AC72" s="31"/>
      <c r="AD72" s="16" t="s">
        <v>2</v>
      </c>
      <c r="AE72" s="9" t="s">
        <v>4</v>
      </c>
      <c r="AF72" s="9" t="s">
        <v>0</v>
      </c>
      <c r="AG72" s="10" t="s">
        <v>3</v>
      </c>
      <c r="AH72" s="3"/>
      <c r="AJ72" s="31"/>
      <c r="AK72" s="16" t="s">
        <v>2</v>
      </c>
      <c r="AL72" s="9" t="s">
        <v>4</v>
      </c>
      <c r="AM72" s="9" t="s">
        <v>0</v>
      </c>
      <c r="AN72" s="10" t="s">
        <v>3</v>
      </c>
      <c r="AO72" s="3"/>
      <c r="AQ72" s="31"/>
      <c r="AR72" s="16" t="s">
        <v>2</v>
      </c>
      <c r="AS72" s="9" t="s">
        <v>4</v>
      </c>
      <c r="AT72" s="9" t="s">
        <v>0</v>
      </c>
      <c r="AU72" s="10" t="s">
        <v>3</v>
      </c>
      <c r="AV72" s="3"/>
      <c r="AX72" s="31"/>
      <c r="AY72" s="16" t="s">
        <v>2</v>
      </c>
      <c r="AZ72" s="9" t="s">
        <v>4</v>
      </c>
      <c r="BA72" s="9" t="s">
        <v>0</v>
      </c>
      <c r="BB72" s="10" t="s">
        <v>3</v>
      </c>
      <c r="BC72" s="3"/>
      <c r="BE72" s="31"/>
      <c r="BF72" s="16" t="s">
        <v>2</v>
      </c>
      <c r="BG72" s="9" t="s">
        <v>4</v>
      </c>
      <c r="BH72" s="9" t="s">
        <v>0</v>
      </c>
      <c r="BI72" s="10" t="s">
        <v>3</v>
      </c>
      <c r="BJ72" s="3"/>
      <c r="BL72" s="31"/>
      <c r="BM72" s="16" t="s">
        <v>2</v>
      </c>
      <c r="BN72" s="9" t="s">
        <v>4</v>
      </c>
      <c r="BO72" s="9" t="s">
        <v>0</v>
      </c>
      <c r="BP72" s="10" t="s">
        <v>3</v>
      </c>
      <c r="BQ72" s="3"/>
      <c r="BS72" s="31"/>
      <c r="BT72" s="16" t="s">
        <v>2</v>
      </c>
      <c r="BU72" s="9" t="s">
        <v>4</v>
      </c>
      <c r="BV72" s="9" t="s">
        <v>0</v>
      </c>
      <c r="BW72" s="10" t="s">
        <v>3</v>
      </c>
      <c r="BZ72" s="31"/>
      <c r="CA72" s="16" t="s">
        <v>2</v>
      </c>
      <c r="CB72" s="9" t="s">
        <v>4</v>
      </c>
      <c r="CC72" s="9" t="s">
        <v>0</v>
      </c>
      <c r="CD72" s="10" t="s">
        <v>3</v>
      </c>
      <c r="CG72" s="31"/>
      <c r="CH72" s="16" t="s">
        <v>2</v>
      </c>
      <c r="CI72" s="9" t="s">
        <v>4</v>
      </c>
      <c r="CJ72" s="9" t="s">
        <v>0</v>
      </c>
      <c r="CK72" s="10" t="s">
        <v>3</v>
      </c>
      <c r="CN72" s="31"/>
      <c r="CO72" s="16" t="s">
        <v>2</v>
      </c>
      <c r="CP72" s="9" t="s">
        <v>4</v>
      </c>
      <c r="CQ72" s="9" t="s">
        <v>0</v>
      </c>
      <c r="CR72" s="10" t="s">
        <v>3</v>
      </c>
      <c r="CU72" s="31"/>
      <c r="CV72" s="16" t="s">
        <v>2</v>
      </c>
      <c r="CW72" s="9" t="s">
        <v>4</v>
      </c>
      <c r="CX72" s="9" t="s">
        <v>0</v>
      </c>
      <c r="CY72" s="10" t="s">
        <v>3</v>
      </c>
      <c r="DB72" s="31"/>
      <c r="DC72" s="16" t="s">
        <v>2</v>
      </c>
      <c r="DD72" s="9" t="s">
        <v>4</v>
      </c>
      <c r="DE72" s="9" t="s">
        <v>0</v>
      </c>
      <c r="DF72" s="10" t="s">
        <v>3</v>
      </c>
      <c r="DI72" s="31"/>
      <c r="DJ72" s="16" t="s">
        <v>2</v>
      </c>
      <c r="DK72" s="9" t="s">
        <v>4</v>
      </c>
      <c r="DL72" s="9" t="s">
        <v>0</v>
      </c>
      <c r="DM72" s="10" t="s">
        <v>3</v>
      </c>
      <c r="DN72" s="3"/>
      <c r="DP72" s="31"/>
      <c r="DQ72" s="16" t="s">
        <v>2</v>
      </c>
      <c r="DR72" s="9" t="s">
        <v>4</v>
      </c>
      <c r="DS72" s="9" t="s">
        <v>0</v>
      </c>
      <c r="DT72" s="10" t="s">
        <v>3</v>
      </c>
      <c r="DW72" s="31"/>
      <c r="DX72" s="16" t="s">
        <v>2</v>
      </c>
      <c r="DY72" s="9" t="s">
        <v>4</v>
      </c>
      <c r="DZ72" s="9" t="s">
        <v>0</v>
      </c>
      <c r="EA72" s="10" t="s">
        <v>3</v>
      </c>
      <c r="ED72" s="31"/>
      <c r="EE72" s="16" t="s">
        <v>2</v>
      </c>
      <c r="EF72" s="9" t="s">
        <v>4</v>
      </c>
      <c r="EG72" s="9" t="s">
        <v>0</v>
      </c>
      <c r="EH72" s="10" t="s">
        <v>3</v>
      </c>
      <c r="EK72" s="31"/>
      <c r="EL72" s="16" t="s">
        <v>2</v>
      </c>
      <c r="EM72" s="9" t="s">
        <v>4</v>
      </c>
      <c r="EN72" s="9" t="s">
        <v>0</v>
      </c>
      <c r="EO72" s="10" t="s">
        <v>3</v>
      </c>
      <c r="ER72" s="31"/>
      <c r="ES72" s="16" t="s">
        <v>2</v>
      </c>
      <c r="ET72" s="9" t="s">
        <v>4</v>
      </c>
      <c r="EU72" s="9" t="s">
        <v>0</v>
      </c>
      <c r="EV72" s="10" t="s">
        <v>3</v>
      </c>
    </row>
    <row r="73" spans="1:153" ht="15.75" thickBot="1" x14ac:dyDescent="0.3">
      <c r="AC73" s="31">
        <v>1</v>
      </c>
      <c r="AD73" s="18" t="s">
        <v>243</v>
      </c>
      <c r="AE73" s="15">
        <f>AF73/AG73</f>
        <v>0.75</v>
      </c>
      <c r="AF73" s="6">
        <v>12</v>
      </c>
      <c r="AG73" s="7">
        <v>16</v>
      </c>
      <c r="AH73" s="3"/>
      <c r="AJ73" s="31">
        <v>1</v>
      </c>
      <c r="AK73" s="18" t="s">
        <v>243</v>
      </c>
      <c r="AL73" s="15">
        <f>AM73/AN73</f>
        <v>0.56666666666666665</v>
      </c>
      <c r="AM73" s="6">
        <v>17</v>
      </c>
      <c r="AN73" s="7">
        <v>30</v>
      </c>
      <c r="AO73" s="3"/>
      <c r="AQ73" s="31">
        <v>1</v>
      </c>
      <c r="AR73" s="18" t="s">
        <v>243</v>
      </c>
      <c r="AS73" s="15">
        <f>AT73/AU73</f>
        <v>0.56818181818181823</v>
      </c>
      <c r="AT73" s="6">
        <v>25</v>
      </c>
      <c r="AU73" s="7">
        <v>44</v>
      </c>
      <c r="AV73" s="3"/>
      <c r="AX73" s="31">
        <v>1</v>
      </c>
      <c r="AY73" s="18" t="s">
        <v>243</v>
      </c>
      <c r="AZ73" s="15">
        <f>BA73/BB73</f>
        <v>0.57627118644067798</v>
      </c>
      <c r="BA73" s="6">
        <v>34</v>
      </c>
      <c r="BB73" s="7">
        <v>59</v>
      </c>
      <c r="BC73" s="3"/>
      <c r="BE73" s="31">
        <v>1</v>
      </c>
      <c r="BF73" s="18" t="s">
        <v>243</v>
      </c>
      <c r="BG73" s="15">
        <f>BH73/BI73</f>
        <v>0.59722222222222221</v>
      </c>
      <c r="BH73" s="6">
        <v>43</v>
      </c>
      <c r="BI73" s="7">
        <v>72</v>
      </c>
      <c r="BJ73" s="3"/>
      <c r="BL73" s="31">
        <v>1</v>
      </c>
      <c r="BM73" s="18" t="s">
        <v>243</v>
      </c>
      <c r="BN73" s="15">
        <v>0.56976744186046513</v>
      </c>
      <c r="BO73" s="6">
        <v>49</v>
      </c>
      <c r="BP73" s="7">
        <v>86</v>
      </c>
      <c r="BQ73" s="3"/>
      <c r="BS73" s="31">
        <v>1</v>
      </c>
      <c r="BT73" s="18" t="s">
        <v>243</v>
      </c>
      <c r="BU73" s="15">
        <v>0.6</v>
      </c>
      <c r="BV73" s="6">
        <v>60</v>
      </c>
      <c r="BW73" s="7">
        <v>100</v>
      </c>
      <c r="BZ73" s="31">
        <v>1</v>
      </c>
      <c r="CA73" s="18" t="s">
        <v>243</v>
      </c>
      <c r="CB73" s="15">
        <f>CC73/CD73</f>
        <v>0.60344827586206895</v>
      </c>
      <c r="CC73" s="6">
        <v>70</v>
      </c>
      <c r="CD73" s="7">
        <v>116</v>
      </c>
      <c r="CG73" s="31">
        <v>1</v>
      </c>
      <c r="CH73" s="18" t="s">
        <v>243</v>
      </c>
      <c r="CI73" s="15">
        <f>CJ73/CK73</f>
        <v>0.60687022900763354</v>
      </c>
      <c r="CJ73" s="6">
        <v>79.5</v>
      </c>
      <c r="CK73" s="7">
        <v>131</v>
      </c>
      <c r="CN73" s="31">
        <v>1</v>
      </c>
      <c r="CO73" s="18" t="s">
        <v>243</v>
      </c>
      <c r="CP73" s="15">
        <f>CQ73/CR73</f>
        <v>0.60069444444444442</v>
      </c>
      <c r="CQ73" s="6">
        <v>86.5</v>
      </c>
      <c r="CR73" s="7">
        <v>144</v>
      </c>
      <c r="CU73" s="31">
        <v>1</v>
      </c>
      <c r="CV73" s="18" t="s">
        <v>243</v>
      </c>
      <c r="CW73" s="15">
        <v>0.58437499999999998</v>
      </c>
      <c r="CX73" s="6">
        <v>93.5</v>
      </c>
      <c r="CY73" s="7">
        <v>160</v>
      </c>
      <c r="DB73" s="31">
        <v>1</v>
      </c>
      <c r="DC73" s="18" t="s">
        <v>243</v>
      </c>
      <c r="DD73" s="15">
        <v>0.58240000000000003</v>
      </c>
      <c r="DE73" s="6">
        <v>102.5</v>
      </c>
      <c r="DF73" s="7">
        <v>176</v>
      </c>
      <c r="DI73" s="31">
        <v>1</v>
      </c>
      <c r="DJ73" s="18" t="s">
        <v>243</v>
      </c>
      <c r="DK73" s="15">
        <v>0.58900523560209428</v>
      </c>
      <c r="DL73" s="6">
        <v>112.5</v>
      </c>
      <c r="DM73" s="7">
        <v>191</v>
      </c>
      <c r="DN73" s="3"/>
      <c r="DP73" s="31">
        <v>1</v>
      </c>
      <c r="DQ73" s="18" t="s">
        <v>243</v>
      </c>
      <c r="DR73" s="15">
        <v>0.606280193236715</v>
      </c>
      <c r="DS73" s="6">
        <v>125.5</v>
      </c>
      <c r="DT73" s="7">
        <v>207</v>
      </c>
      <c r="DW73" s="31">
        <v>1</v>
      </c>
      <c r="DX73" s="18" t="s">
        <v>243</v>
      </c>
      <c r="DY73" s="15">
        <v>0.61267605633802813</v>
      </c>
      <c r="DZ73" s="6">
        <v>130.5</v>
      </c>
      <c r="EA73" s="7">
        <v>213</v>
      </c>
      <c r="ED73" s="31">
        <v>1</v>
      </c>
      <c r="EE73" s="18" t="s">
        <v>243</v>
      </c>
      <c r="EF73" s="15">
        <f>EG73/EH73</f>
        <v>0.61520737327188935</v>
      </c>
      <c r="EG73" s="6">
        <v>133.5</v>
      </c>
      <c r="EH73" s="7">
        <v>217</v>
      </c>
      <c r="EK73" s="31">
        <v>1</v>
      </c>
      <c r="EL73" s="18" t="s">
        <v>243</v>
      </c>
      <c r="EM73" s="15">
        <v>0.6095890410958904</v>
      </c>
      <c r="EN73" s="6">
        <v>133.5</v>
      </c>
      <c r="EO73" s="7">
        <v>219</v>
      </c>
      <c r="ER73" s="31">
        <v>1</v>
      </c>
      <c r="ES73" s="18" t="s">
        <v>243</v>
      </c>
      <c r="ET73" s="15">
        <f>EU73/EV73</f>
        <v>0.34375</v>
      </c>
      <c r="EU73" s="6">
        <f>$C$63</f>
        <v>5.5</v>
      </c>
      <c r="EV73" s="7">
        <f>$D$63</f>
        <v>16</v>
      </c>
    </row>
  </sheetData>
  <sortState ref="B3:F45">
    <sortCondition descending="1" ref="C3:C45"/>
    <sortCondition descending="1" ref="F3:F45"/>
  </sortState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7"/>
  <sheetViews>
    <sheetView workbookViewId="0"/>
  </sheetViews>
  <sheetFormatPr defaultColWidth="8.85546875" defaultRowHeight="15" x14ac:dyDescent="0.25"/>
  <cols>
    <col min="1" max="1" width="3" bestFit="1" customWidth="1"/>
    <col min="2" max="2" width="6.42578125" bestFit="1" customWidth="1"/>
    <col min="3" max="3" width="3" bestFit="1" customWidth="1"/>
    <col min="4" max="4" width="5.85546875" bestFit="1" customWidth="1"/>
    <col min="5" max="5" width="3" bestFit="1" customWidth="1"/>
    <col min="6" max="6" width="6.28515625" bestFit="1" customWidth="1"/>
    <col min="7" max="7" width="3" bestFit="1" customWidth="1"/>
    <col min="8" max="8" width="6.42578125" bestFit="1" customWidth="1"/>
    <col min="9" max="9" width="3.140625" bestFit="1" customWidth="1"/>
    <col min="10" max="10" width="6" bestFit="1" customWidth="1"/>
    <col min="11" max="11" width="3" bestFit="1" customWidth="1"/>
    <col min="12" max="12" width="6.5703125" bestFit="1" customWidth="1"/>
    <col min="13" max="13" width="3" bestFit="1" customWidth="1"/>
    <col min="14" max="14" width="6.5703125" bestFit="1" customWidth="1"/>
    <col min="15" max="15" width="3" bestFit="1" customWidth="1"/>
    <col min="16" max="16" width="6.5703125" bestFit="1" customWidth="1"/>
    <col min="17" max="17" width="3" bestFit="1" customWidth="1"/>
    <col min="18" max="18" width="6.5703125" bestFit="1" customWidth="1"/>
    <col min="19" max="19" width="3" bestFit="1" customWidth="1"/>
    <col min="20" max="20" width="6.5703125" bestFit="1" customWidth="1"/>
    <col min="21" max="21" width="3" bestFit="1" customWidth="1"/>
    <col min="22" max="22" width="6.28515625" bestFit="1" customWidth="1"/>
    <col min="23" max="23" width="3" bestFit="1" customWidth="1"/>
    <col min="24" max="24" width="6.5703125" bestFit="1" customWidth="1"/>
    <col min="25" max="25" width="3" bestFit="1" customWidth="1"/>
    <col min="26" max="26" width="6.5703125" bestFit="1" customWidth="1"/>
    <col min="27" max="27" width="3" bestFit="1" customWidth="1"/>
    <col min="28" max="28" width="6.5703125" bestFit="1" customWidth="1"/>
    <col min="29" max="29" width="3" bestFit="1" customWidth="1"/>
    <col min="30" max="30" width="6.28515625" bestFit="1" customWidth="1"/>
    <col min="31" max="31" width="3" bestFit="1" customWidth="1"/>
    <col min="32" max="32" width="6.5703125" bestFit="1" customWidth="1"/>
    <col min="33" max="33" width="3" bestFit="1" customWidth="1"/>
    <col min="34" max="34" width="6.28515625" bestFit="1" customWidth="1"/>
    <col min="35" max="35" width="3" bestFit="1" customWidth="1"/>
    <col min="36" max="36" width="6.28515625" bestFit="1" customWidth="1"/>
    <col min="37" max="37" width="3" customWidth="1"/>
    <col min="38" max="38" width="6.28515625" style="3" bestFit="1" customWidth="1"/>
    <col min="39" max="39" width="3" bestFit="1" customWidth="1"/>
    <col min="40" max="40" width="6.28515625" style="3" bestFit="1" customWidth="1"/>
    <col min="41" max="41" width="3" bestFit="1" customWidth="1"/>
    <col min="42" max="42" width="5.7109375" style="3" bestFit="1" customWidth="1"/>
    <col min="43" max="43" width="3" bestFit="1" customWidth="1"/>
    <col min="44" max="44" width="4.42578125" style="3" bestFit="1" customWidth="1"/>
  </cols>
  <sheetData>
    <row r="1" spans="2:44" s="2" customFormat="1" x14ac:dyDescent="0.25">
      <c r="B1" s="2" t="s">
        <v>43</v>
      </c>
      <c r="D1" s="2" t="s">
        <v>44</v>
      </c>
      <c r="F1" s="2" t="s">
        <v>45</v>
      </c>
      <c r="H1" s="2" t="s">
        <v>46</v>
      </c>
      <c r="J1" s="2" t="s">
        <v>47</v>
      </c>
      <c r="L1" s="2" t="s">
        <v>48</v>
      </c>
      <c r="N1" s="2" t="s">
        <v>49</v>
      </c>
      <c r="P1" s="2" t="s">
        <v>50</v>
      </c>
      <c r="R1" s="2" t="s">
        <v>51</v>
      </c>
      <c r="T1" s="2" t="s">
        <v>52</v>
      </c>
      <c r="V1" s="2" t="s">
        <v>53</v>
      </c>
      <c r="X1" s="2" t="s">
        <v>54</v>
      </c>
      <c r="Z1" s="2" t="s">
        <v>55</v>
      </c>
      <c r="AB1" s="2" t="s">
        <v>56</v>
      </c>
      <c r="AD1" s="2" t="s">
        <v>57</v>
      </c>
      <c r="AF1" s="2" t="s">
        <v>58</v>
      </c>
      <c r="AH1" s="2" t="s">
        <v>59</v>
      </c>
      <c r="AJ1" s="2" t="s">
        <v>295</v>
      </c>
      <c r="AL1" s="2" t="s">
        <v>60</v>
      </c>
      <c r="AN1" s="2" t="s">
        <v>61</v>
      </c>
      <c r="AP1" s="2" t="s">
        <v>62</v>
      </c>
      <c r="AR1" s="2" t="s">
        <v>63</v>
      </c>
    </row>
    <row r="2" spans="2:44" x14ac:dyDescent="0.25">
      <c r="B2" s="4" t="s">
        <v>135</v>
      </c>
      <c r="D2" s="4" t="s">
        <v>135</v>
      </c>
      <c r="F2" s="4" t="s">
        <v>135</v>
      </c>
      <c r="H2" s="4" t="s">
        <v>157</v>
      </c>
      <c r="J2" s="4" t="s">
        <v>127</v>
      </c>
      <c r="L2" s="4" t="s">
        <v>157</v>
      </c>
      <c r="N2" s="4" t="s">
        <v>157</v>
      </c>
      <c r="P2" s="52" t="s">
        <v>157</v>
      </c>
      <c r="R2" s="4" t="s">
        <v>148</v>
      </c>
      <c r="T2" s="52" t="s">
        <v>157</v>
      </c>
      <c r="V2" s="52" t="s">
        <v>148</v>
      </c>
      <c r="X2" s="4" t="s">
        <v>157</v>
      </c>
      <c r="Z2" s="4" t="s">
        <v>135</v>
      </c>
      <c r="AB2" s="4" t="s">
        <v>135</v>
      </c>
      <c r="AD2" s="52" t="s">
        <v>127</v>
      </c>
      <c r="AF2" s="52" t="s">
        <v>135</v>
      </c>
      <c r="AH2" s="52" t="s">
        <v>135</v>
      </c>
      <c r="AJ2" s="4" t="s">
        <v>127</v>
      </c>
      <c r="AL2" s="4" t="s">
        <v>127</v>
      </c>
      <c r="AN2" s="4" t="s">
        <v>127</v>
      </c>
      <c r="AP2" s="52" t="s">
        <v>132</v>
      </c>
      <c r="AR2" s="4" t="s">
        <v>141</v>
      </c>
    </row>
    <row r="3" spans="2:44" x14ac:dyDescent="0.25">
      <c r="B3" s="4" t="s">
        <v>135</v>
      </c>
      <c r="D3" s="4" t="s">
        <v>135</v>
      </c>
      <c r="F3" s="4" t="s">
        <v>135</v>
      </c>
      <c r="H3" s="4" t="s">
        <v>157</v>
      </c>
      <c r="J3" s="4" t="s">
        <v>127</v>
      </c>
      <c r="L3" s="4" t="s">
        <v>135</v>
      </c>
      <c r="N3" s="4" t="s">
        <v>135</v>
      </c>
      <c r="P3" s="52" t="s">
        <v>148</v>
      </c>
      <c r="R3" s="4" t="s">
        <v>135</v>
      </c>
      <c r="T3" s="52" t="s">
        <v>148</v>
      </c>
      <c r="V3" s="52" t="s">
        <v>135</v>
      </c>
      <c r="X3" s="4" t="s">
        <v>135</v>
      </c>
      <c r="Z3" s="4" t="s">
        <v>135</v>
      </c>
      <c r="AB3" s="4" t="s">
        <v>127</v>
      </c>
      <c r="AD3" s="52" t="s">
        <v>132</v>
      </c>
      <c r="AF3" s="52" t="s">
        <v>135</v>
      </c>
      <c r="AH3" s="52" t="s">
        <v>135</v>
      </c>
      <c r="AJ3" s="4" t="s">
        <v>127</v>
      </c>
      <c r="AL3" s="4" t="s">
        <v>127</v>
      </c>
      <c r="AN3" s="4" t="s">
        <v>127</v>
      </c>
      <c r="AP3" s="52" t="s">
        <v>132</v>
      </c>
      <c r="AR3" s="4" t="s">
        <v>141</v>
      </c>
    </row>
    <row r="4" spans="2:44" x14ac:dyDescent="0.25">
      <c r="B4" s="4" t="s">
        <v>135</v>
      </c>
      <c r="D4" s="4" t="s">
        <v>135</v>
      </c>
      <c r="F4" s="4" t="s">
        <v>135</v>
      </c>
      <c r="H4" s="4" t="s">
        <v>157</v>
      </c>
      <c r="J4" s="4" t="s">
        <v>127</v>
      </c>
      <c r="L4" s="4" t="s">
        <v>135</v>
      </c>
      <c r="N4" s="4" t="s">
        <v>135</v>
      </c>
      <c r="P4" s="52" t="s">
        <v>135</v>
      </c>
      <c r="R4" s="4" t="s">
        <v>135</v>
      </c>
      <c r="T4" s="52" t="s">
        <v>148</v>
      </c>
      <c r="V4" s="52" t="s">
        <v>135</v>
      </c>
      <c r="X4" s="4" t="s">
        <v>135</v>
      </c>
      <c r="Z4" s="4" t="s">
        <v>135</v>
      </c>
      <c r="AB4" s="4" t="s">
        <v>127</v>
      </c>
      <c r="AD4" s="52" t="s">
        <v>132</v>
      </c>
      <c r="AF4" s="52" t="s">
        <v>135</v>
      </c>
      <c r="AH4" s="52" t="s">
        <v>127</v>
      </c>
      <c r="AJ4" s="4" t="s">
        <v>127</v>
      </c>
      <c r="AL4" s="4" t="s">
        <v>127</v>
      </c>
      <c r="AN4" s="4" t="s">
        <v>143</v>
      </c>
      <c r="AP4" s="52" t="s">
        <v>132</v>
      </c>
      <c r="AR4" s="4" t="s">
        <v>141</v>
      </c>
    </row>
    <row r="5" spans="2:44" x14ac:dyDescent="0.25">
      <c r="B5" s="4" t="s">
        <v>135</v>
      </c>
      <c r="D5" s="4" t="s">
        <v>135</v>
      </c>
      <c r="F5" s="4" t="s">
        <v>135</v>
      </c>
      <c r="H5" s="4" t="s">
        <v>157</v>
      </c>
      <c r="J5" s="4" t="s">
        <v>127</v>
      </c>
      <c r="L5" s="4" t="s">
        <v>135</v>
      </c>
      <c r="N5" s="4" t="s">
        <v>135</v>
      </c>
      <c r="P5" s="52" t="s">
        <v>127</v>
      </c>
      <c r="R5" s="4" t="s">
        <v>135</v>
      </c>
      <c r="T5" s="52" t="s">
        <v>127</v>
      </c>
      <c r="V5" s="52" t="s">
        <v>135</v>
      </c>
      <c r="X5" s="4" t="s">
        <v>127</v>
      </c>
      <c r="Z5" s="4" t="s">
        <v>135</v>
      </c>
      <c r="AB5" s="4" t="s">
        <v>127</v>
      </c>
      <c r="AD5" s="52" t="s">
        <v>132</v>
      </c>
      <c r="AF5" s="52" t="s">
        <v>127</v>
      </c>
      <c r="AH5" s="52" t="s">
        <v>127</v>
      </c>
      <c r="AJ5" s="4" t="s">
        <v>127</v>
      </c>
      <c r="AL5" s="4" t="s">
        <v>127</v>
      </c>
      <c r="AN5" s="4" t="s">
        <v>143</v>
      </c>
      <c r="AP5" s="52" t="s">
        <v>132</v>
      </c>
      <c r="AR5" s="4" t="s">
        <v>141</v>
      </c>
    </row>
    <row r="6" spans="2:44" x14ac:dyDescent="0.25">
      <c r="B6" s="4" t="s">
        <v>135</v>
      </c>
      <c r="D6" s="4" t="s">
        <v>127</v>
      </c>
      <c r="F6" s="4" t="s">
        <v>135</v>
      </c>
      <c r="H6" s="4" t="s">
        <v>157</v>
      </c>
      <c r="J6" s="4" t="s">
        <v>127</v>
      </c>
      <c r="L6" s="4" t="s">
        <v>132</v>
      </c>
      <c r="N6" s="4" t="s">
        <v>135</v>
      </c>
      <c r="P6" s="52" t="s">
        <v>127</v>
      </c>
      <c r="R6" s="4" t="s">
        <v>135</v>
      </c>
      <c r="T6" s="52" t="s">
        <v>127</v>
      </c>
      <c r="V6" s="52" t="s">
        <v>135</v>
      </c>
      <c r="X6" s="4" t="s">
        <v>127</v>
      </c>
      <c r="Z6" s="4" t="s">
        <v>135</v>
      </c>
      <c r="AB6" s="4" t="s">
        <v>127</v>
      </c>
      <c r="AD6" s="52" t="s">
        <v>132</v>
      </c>
      <c r="AF6" s="52" t="s">
        <v>127</v>
      </c>
      <c r="AH6" s="52" t="s">
        <v>143</v>
      </c>
      <c r="AJ6" s="4" t="s">
        <v>127</v>
      </c>
      <c r="AL6" s="4" t="s">
        <v>127</v>
      </c>
      <c r="AN6" s="4" t="s">
        <v>141</v>
      </c>
      <c r="AP6" s="52" t="s">
        <v>132</v>
      </c>
      <c r="AR6" s="4" t="s">
        <v>141</v>
      </c>
    </row>
    <row r="7" spans="2:44" x14ac:dyDescent="0.25">
      <c r="B7" s="4" t="s">
        <v>135</v>
      </c>
      <c r="D7" s="4" t="s">
        <v>127</v>
      </c>
      <c r="F7" s="4" t="s">
        <v>127</v>
      </c>
      <c r="H7" s="4" t="s">
        <v>157</v>
      </c>
      <c r="J7" s="4" t="s">
        <v>127</v>
      </c>
      <c r="L7" s="4" t="s">
        <v>151</v>
      </c>
      <c r="N7" s="4" t="s">
        <v>135</v>
      </c>
      <c r="P7" s="52" t="s">
        <v>127</v>
      </c>
      <c r="R7" s="4" t="s">
        <v>127</v>
      </c>
      <c r="T7" s="52" t="s">
        <v>158</v>
      </c>
      <c r="V7" s="52" t="s">
        <v>135</v>
      </c>
      <c r="X7" s="4" t="s">
        <v>127</v>
      </c>
      <c r="Z7" s="4" t="s">
        <v>135</v>
      </c>
      <c r="AB7" s="4" t="s">
        <v>127</v>
      </c>
      <c r="AD7" s="52" t="s">
        <v>132</v>
      </c>
      <c r="AF7" s="52" t="s">
        <v>127</v>
      </c>
      <c r="AH7" s="52" t="s">
        <v>143</v>
      </c>
      <c r="AJ7" s="4" t="s">
        <v>127</v>
      </c>
      <c r="AL7" s="4" t="s">
        <v>127</v>
      </c>
      <c r="AN7" s="4" t="s">
        <v>141</v>
      </c>
      <c r="AP7" s="52" t="s">
        <v>132</v>
      </c>
      <c r="AR7" s="4" t="s">
        <v>141</v>
      </c>
    </row>
    <row r="8" spans="2:44" x14ac:dyDescent="0.25">
      <c r="B8" s="4" t="s">
        <v>135</v>
      </c>
      <c r="D8" s="4" t="s">
        <v>127</v>
      </c>
      <c r="F8" s="4" t="s">
        <v>127</v>
      </c>
      <c r="H8" s="4" t="s">
        <v>157</v>
      </c>
      <c r="J8" s="4" t="s">
        <v>127</v>
      </c>
      <c r="L8" s="4" t="s">
        <v>151</v>
      </c>
      <c r="N8" s="4" t="s">
        <v>135</v>
      </c>
      <c r="P8" s="52" t="s">
        <v>127</v>
      </c>
      <c r="R8" s="4" t="s">
        <v>127</v>
      </c>
      <c r="T8" s="52" t="s">
        <v>158</v>
      </c>
      <c r="V8" s="52" t="s">
        <v>135</v>
      </c>
      <c r="X8" s="4" t="s">
        <v>127</v>
      </c>
      <c r="Z8" s="4" t="s">
        <v>135</v>
      </c>
      <c r="AB8" s="4" t="s">
        <v>127</v>
      </c>
      <c r="AD8" s="52" t="s">
        <v>132</v>
      </c>
      <c r="AF8" s="52" t="s">
        <v>127</v>
      </c>
      <c r="AH8" s="52" t="s">
        <v>143</v>
      </c>
      <c r="AJ8" s="4" t="s">
        <v>158</v>
      </c>
      <c r="AL8" s="4" t="s">
        <v>127</v>
      </c>
      <c r="AN8" s="4" t="s">
        <v>141</v>
      </c>
      <c r="AP8" s="52" t="s">
        <v>132</v>
      </c>
      <c r="AR8" s="4" t="s">
        <v>141</v>
      </c>
    </row>
    <row r="9" spans="2:44" x14ac:dyDescent="0.25">
      <c r="B9" s="4" t="s">
        <v>135</v>
      </c>
      <c r="D9" s="4" t="s">
        <v>127</v>
      </c>
      <c r="F9" s="4" t="s">
        <v>127</v>
      </c>
      <c r="H9" s="4" t="s">
        <v>127</v>
      </c>
      <c r="J9" s="4" t="s">
        <v>127</v>
      </c>
      <c r="L9" s="4" t="s">
        <v>143</v>
      </c>
      <c r="N9" s="4" t="s">
        <v>135</v>
      </c>
      <c r="P9" s="52" t="s">
        <v>127</v>
      </c>
      <c r="R9" s="4" t="s">
        <v>127</v>
      </c>
      <c r="T9" s="52" t="s">
        <v>143</v>
      </c>
      <c r="V9" s="52" t="s">
        <v>135</v>
      </c>
      <c r="X9" s="4" t="s">
        <v>127</v>
      </c>
      <c r="Z9" s="4" t="s">
        <v>135</v>
      </c>
      <c r="AB9" s="4" t="s">
        <v>127</v>
      </c>
      <c r="AD9" s="52" t="s">
        <v>151</v>
      </c>
      <c r="AF9" s="52" t="s">
        <v>127</v>
      </c>
      <c r="AH9" s="52" t="s">
        <v>143</v>
      </c>
      <c r="AJ9" s="4" t="s">
        <v>132</v>
      </c>
      <c r="AL9" s="4" t="s">
        <v>127</v>
      </c>
      <c r="AN9" s="4" t="s">
        <v>141</v>
      </c>
      <c r="AP9" s="52" t="s">
        <v>132</v>
      </c>
      <c r="AR9" s="4" t="s">
        <v>141</v>
      </c>
    </row>
    <row r="10" spans="2:44" x14ac:dyDescent="0.25">
      <c r="B10" s="4" t="s">
        <v>135</v>
      </c>
      <c r="D10" s="4" t="s">
        <v>127</v>
      </c>
      <c r="F10" s="4" t="s">
        <v>127</v>
      </c>
      <c r="H10" s="4" t="s">
        <v>127</v>
      </c>
      <c r="J10" s="4" t="s">
        <v>127</v>
      </c>
      <c r="L10" s="4" t="s">
        <v>143</v>
      </c>
      <c r="N10" s="4" t="s">
        <v>132</v>
      </c>
      <c r="P10" s="52" t="s">
        <v>127</v>
      </c>
      <c r="R10" s="4" t="s">
        <v>127</v>
      </c>
      <c r="T10" s="52" t="s">
        <v>143</v>
      </c>
      <c r="V10" s="52" t="s">
        <v>135</v>
      </c>
      <c r="X10" s="4" t="s">
        <v>127</v>
      </c>
      <c r="Z10" s="4" t="s">
        <v>135</v>
      </c>
      <c r="AB10" s="4" t="s">
        <v>127</v>
      </c>
      <c r="AD10" s="52" t="s">
        <v>143</v>
      </c>
      <c r="AF10" s="52" t="s">
        <v>127</v>
      </c>
      <c r="AH10" s="52" t="s">
        <v>143</v>
      </c>
      <c r="AJ10" s="4" t="s">
        <v>132</v>
      </c>
      <c r="AL10" s="4" t="s">
        <v>127</v>
      </c>
      <c r="AN10" s="4" t="s">
        <v>141</v>
      </c>
      <c r="AP10" s="52" t="s">
        <v>132</v>
      </c>
      <c r="AR10" s="4" t="s">
        <v>141</v>
      </c>
    </row>
    <row r="11" spans="2:44" x14ac:dyDescent="0.25">
      <c r="B11" s="4" t="s">
        <v>135</v>
      </c>
      <c r="D11" s="4" t="s">
        <v>127</v>
      </c>
      <c r="F11" s="4" t="s">
        <v>127</v>
      </c>
      <c r="H11" s="4" t="s">
        <v>127</v>
      </c>
      <c r="J11" s="4" t="s">
        <v>127</v>
      </c>
      <c r="L11" s="4" t="s">
        <v>143</v>
      </c>
      <c r="N11" s="4" t="s">
        <v>132</v>
      </c>
      <c r="P11" s="52" t="s">
        <v>127</v>
      </c>
      <c r="R11" s="4" t="s">
        <v>127</v>
      </c>
      <c r="T11" s="52" t="s">
        <v>143</v>
      </c>
      <c r="V11" s="52" t="s">
        <v>135</v>
      </c>
      <c r="X11" s="4" t="s">
        <v>127</v>
      </c>
      <c r="Z11" s="4" t="s">
        <v>135</v>
      </c>
      <c r="AB11" s="4" t="s">
        <v>127</v>
      </c>
      <c r="AD11" s="52" t="s">
        <v>143</v>
      </c>
      <c r="AF11" s="52" t="s">
        <v>127</v>
      </c>
      <c r="AH11" s="52" t="s">
        <v>143</v>
      </c>
      <c r="AJ11" s="4" t="s">
        <v>132</v>
      </c>
      <c r="AL11" s="4" t="s">
        <v>127</v>
      </c>
      <c r="AN11" s="4" t="s">
        <v>141</v>
      </c>
      <c r="AP11" s="52" t="s">
        <v>132</v>
      </c>
      <c r="AR11" s="4" t="s">
        <v>141</v>
      </c>
    </row>
    <row r="12" spans="2:44" x14ac:dyDescent="0.25">
      <c r="B12" s="4" t="s">
        <v>135</v>
      </c>
      <c r="D12" s="4" t="s">
        <v>127</v>
      </c>
      <c r="F12" s="4" t="s">
        <v>127</v>
      </c>
      <c r="H12" s="4" t="s">
        <v>127</v>
      </c>
      <c r="J12" s="4" t="s">
        <v>127</v>
      </c>
      <c r="L12" s="4" t="s">
        <v>143</v>
      </c>
      <c r="N12" s="4" t="s">
        <v>132</v>
      </c>
      <c r="P12" s="52" t="s">
        <v>127</v>
      </c>
      <c r="R12" s="4" t="s">
        <v>127</v>
      </c>
      <c r="T12" s="52" t="s">
        <v>143</v>
      </c>
      <c r="V12" s="52" t="s">
        <v>135</v>
      </c>
      <c r="X12" s="4" t="s">
        <v>127</v>
      </c>
      <c r="Z12" s="4" t="s">
        <v>135</v>
      </c>
      <c r="AB12" s="4" t="s">
        <v>127</v>
      </c>
      <c r="AD12" s="52" t="s">
        <v>143</v>
      </c>
      <c r="AF12" s="52" t="s">
        <v>127</v>
      </c>
      <c r="AH12" s="52" t="s">
        <v>143</v>
      </c>
      <c r="AJ12" s="4" t="s">
        <v>132</v>
      </c>
      <c r="AL12" s="4" t="s">
        <v>127</v>
      </c>
      <c r="AN12" s="4" t="s">
        <v>141</v>
      </c>
      <c r="AP12" s="52" t="s">
        <v>132</v>
      </c>
      <c r="AR12" s="4" t="s">
        <v>141</v>
      </c>
    </row>
    <row r="13" spans="2:44" x14ac:dyDescent="0.25">
      <c r="B13" s="4" t="s">
        <v>135</v>
      </c>
      <c r="D13" s="4" t="s">
        <v>127</v>
      </c>
      <c r="F13" s="4" t="s">
        <v>127</v>
      </c>
      <c r="H13" s="4" t="s">
        <v>151</v>
      </c>
      <c r="J13" s="4" t="s">
        <v>127</v>
      </c>
      <c r="L13" s="4" t="s">
        <v>140</v>
      </c>
      <c r="N13" s="4" t="s">
        <v>132</v>
      </c>
      <c r="P13" s="52" t="s">
        <v>127</v>
      </c>
      <c r="R13" s="4" t="s">
        <v>127</v>
      </c>
      <c r="T13" s="52" t="s">
        <v>143</v>
      </c>
      <c r="V13" s="52" t="s">
        <v>135</v>
      </c>
      <c r="X13" s="4" t="s">
        <v>127</v>
      </c>
      <c r="Z13" s="4" t="s">
        <v>135</v>
      </c>
      <c r="AB13" s="4" t="s">
        <v>127</v>
      </c>
      <c r="AD13" s="52" t="s">
        <v>143</v>
      </c>
      <c r="AF13" s="52" t="s">
        <v>127</v>
      </c>
      <c r="AH13" s="52" t="s">
        <v>143</v>
      </c>
      <c r="AJ13" s="4" t="s">
        <v>132</v>
      </c>
      <c r="AL13" s="4" t="s">
        <v>127</v>
      </c>
      <c r="AN13" s="4" t="s">
        <v>141</v>
      </c>
      <c r="AP13" s="52" t="s">
        <v>132</v>
      </c>
      <c r="AR13" s="4" t="s">
        <v>141</v>
      </c>
    </row>
    <row r="14" spans="2:44" x14ac:dyDescent="0.25">
      <c r="B14" s="4" t="s">
        <v>135</v>
      </c>
      <c r="D14" s="4" t="s">
        <v>127</v>
      </c>
      <c r="F14" s="4" t="s">
        <v>127</v>
      </c>
      <c r="H14" s="4" t="s">
        <v>151</v>
      </c>
      <c r="J14" s="4" t="s">
        <v>127</v>
      </c>
      <c r="L14" s="4" t="s">
        <v>140</v>
      </c>
      <c r="N14" s="4" t="s">
        <v>132</v>
      </c>
      <c r="P14" s="52" t="s">
        <v>127</v>
      </c>
      <c r="R14" s="4" t="s">
        <v>127</v>
      </c>
      <c r="T14" s="52" t="s">
        <v>143</v>
      </c>
      <c r="V14" s="52" t="s">
        <v>135</v>
      </c>
      <c r="X14" s="4" t="s">
        <v>127</v>
      </c>
      <c r="Z14" s="4" t="s">
        <v>135</v>
      </c>
      <c r="AB14" s="4" t="s">
        <v>127</v>
      </c>
      <c r="AD14" s="52" t="s">
        <v>143</v>
      </c>
      <c r="AF14" s="52" t="s">
        <v>127</v>
      </c>
      <c r="AH14" s="52" t="s">
        <v>143</v>
      </c>
      <c r="AJ14" s="4" t="s">
        <v>143</v>
      </c>
      <c r="AL14" s="4" t="s">
        <v>127</v>
      </c>
      <c r="AN14" s="4" t="s">
        <v>141</v>
      </c>
      <c r="AP14" s="52" t="s">
        <v>132</v>
      </c>
      <c r="AR14" s="4" t="s">
        <v>141</v>
      </c>
    </row>
    <row r="15" spans="2:44" x14ac:dyDescent="0.25">
      <c r="B15" s="4" t="s">
        <v>135</v>
      </c>
      <c r="D15" s="4" t="s">
        <v>127</v>
      </c>
      <c r="F15" s="4" t="s">
        <v>127</v>
      </c>
      <c r="H15" s="4" t="s">
        <v>143</v>
      </c>
      <c r="J15" s="4" t="s">
        <v>127</v>
      </c>
      <c r="L15" s="4" t="s">
        <v>140</v>
      </c>
      <c r="N15" s="4" t="s">
        <v>143</v>
      </c>
      <c r="P15" s="52" t="s">
        <v>127</v>
      </c>
      <c r="R15" s="4" t="s">
        <v>127</v>
      </c>
      <c r="T15" s="52" t="s">
        <v>143</v>
      </c>
      <c r="V15" s="52" t="s">
        <v>135</v>
      </c>
      <c r="X15" s="4" t="s">
        <v>127</v>
      </c>
      <c r="Z15" s="4" t="s">
        <v>135</v>
      </c>
      <c r="AB15" s="4" t="s">
        <v>132</v>
      </c>
      <c r="AD15" s="52" t="s">
        <v>143</v>
      </c>
      <c r="AF15" s="52" t="s">
        <v>127</v>
      </c>
      <c r="AH15" s="52" t="s">
        <v>143</v>
      </c>
      <c r="AJ15" s="4" t="s">
        <v>143</v>
      </c>
      <c r="AL15" s="4" t="s">
        <v>127</v>
      </c>
      <c r="AN15" s="4" t="s">
        <v>141</v>
      </c>
      <c r="AP15" s="52" t="s">
        <v>132</v>
      </c>
      <c r="AR15" s="4" t="s">
        <v>141</v>
      </c>
    </row>
    <row r="16" spans="2:44" x14ac:dyDescent="0.25">
      <c r="B16" s="4" t="s">
        <v>135</v>
      </c>
      <c r="D16" s="4" t="s">
        <v>127</v>
      </c>
      <c r="F16" s="4" t="s">
        <v>158</v>
      </c>
      <c r="H16" s="4" t="s">
        <v>143</v>
      </c>
      <c r="J16" s="4" t="s">
        <v>127</v>
      </c>
      <c r="L16" s="4" t="s">
        <v>140</v>
      </c>
      <c r="N16" s="4" t="s">
        <v>143</v>
      </c>
      <c r="P16" s="52" t="s">
        <v>127</v>
      </c>
      <c r="R16" s="4" t="s">
        <v>127</v>
      </c>
      <c r="T16" s="52" t="s">
        <v>143</v>
      </c>
      <c r="V16" s="52" t="s">
        <v>135</v>
      </c>
      <c r="X16" s="4" t="s">
        <v>127</v>
      </c>
      <c r="Z16" s="4" t="s">
        <v>135</v>
      </c>
      <c r="AB16" s="4" t="s">
        <v>132</v>
      </c>
      <c r="AD16" s="52" t="s">
        <v>143</v>
      </c>
      <c r="AF16" s="52" t="s">
        <v>127</v>
      </c>
      <c r="AH16" s="52" t="s">
        <v>143</v>
      </c>
      <c r="AJ16" s="4" t="s">
        <v>143</v>
      </c>
      <c r="AL16" s="4" t="s">
        <v>127</v>
      </c>
      <c r="AN16" s="4" t="s">
        <v>141</v>
      </c>
      <c r="AP16" s="52" t="s">
        <v>132</v>
      </c>
      <c r="AR16" s="4" t="s">
        <v>141</v>
      </c>
    </row>
    <row r="17" spans="1:44" x14ac:dyDescent="0.25">
      <c r="B17" s="4" t="s">
        <v>135</v>
      </c>
      <c r="D17" s="4" t="s">
        <v>127</v>
      </c>
      <c r="F17" s="4" t="s">
        <v>132</v>
      </c>
      <c r="H17" s="4" t="s">
        <v>143</v>
      </c>
      <c r="J17" s="4" t="s">
        <v>127</v>
      </c>
      <c r="L17" s="4" t="s">
        <v>140</v>
      </c>
      <c r="N17" s="4" t="s">
        <v>143</v>
      </c>
      <c r="P17" s="52" t="s">
        <v>127</v>
      </c>
      <c r="R17" s="4" t="s">
        <v>127</v>
      </c>
      <c r="T17" s="52" t="s">
        <v>143</v>
      </c>
      <c r="V17" s="52" t="s">
        <v>135</v>
      </c>
      <c r="X17" s="4" t="s">
        <v>127</v>
      </c>
      <c r="Z17" s="4" t="s">
        <v>135</v>
      </c>
      <c r="AB17" s="4" t="s">
        <v>132</v>
      </c>
      <c r="AD17" s="52" t="s">
        <v>143</v>
      </c>
      <c r="AF17" s="52" t="s">
        <v>127</v>
      </c>
      <c r="AH17" s="52" t="s">
        <v>143</v>
      </c>
      <c r="AJ17" s="4" t="s">
        <v>143</v>
      </c>
      <c r="AL17" s="4" t="s">
        <v>127</v>
      </c>
      <c r="AN17" s="4" t="s">
        <v>141</v>
      </c>
      <c r="AP17" s="52" t="s">
        <v>132</v>
      </c>
      <c r="AR17" s="4" t="s">
        <v>141</v>
      </c>
    </row>
    <row r="18" spans="1:44" x14ac:dyDescent="0.25">
      <c r="B18" s="4" t="s">
        <v>135</v>
      </c>
      <c r="D18" s="4" t="s">
        <v>127</v>
      </c>
      <c r="F18" s="4" t="s">
        <v>132</v>
      </c>
      <c r="H18" s="4" t="s">
        <v>143</v>
      </c>
      <c r="J18" s="4" t="s">
        <v>127</v>
      </c>
      <c r="L18" s="4" t="s">
        <v>140</v>
      </c>
      <c r="N18" s="4" t="s">
        <v>143</v>
      </c>
      <c r="P18" s="52" t="s">
        <v>127</v>
      </c>
      <c r="R18" s="4" t="s">
        <v>127</v>
      </c>
      <c r="T18" s="52" t="s">
        <v>143</v>
      </c>
      <c r="V18" s="52" t="s">
        <v>135</v>
      </c>
      <c r="X18" s="4" t="s">
        <v>127</v>
      </c>
      <c r="Z18" s="4" t="s">
        <v>135</v>
      </c>
      <c r="AB18" s="4" t="s">
        <v>143</v>
      </c>
      <c r="AD18" s="52" t="s">
        <v>143</v>
      </c>
      <c r="AF18" s="52" t="s">
        <v>127</v>
      </c>
      <c r="AH18" s="52" t="s">
        <v>143</v>
      </c>
      <c r="AJ18" s="4" t="s">
        <v>143</v>
      </c>
      <c r="AL18" s="4" t="s">
        <v>127</v>
      </c>
      <c r="AN18" s="4" t="s">
        <v>141</v>
      </c>
      <c r="AP18" s="52" t="s">
        <v>141</v>
      </c>
      <c r="AR18" s="4" t="s">
        <v>141</v>
      </c>
    </row>
    <row r="19" spans="1:44" x14ac:dyDescent="0.25">
      <c r="B19" s="4" t="s">
        <v>135</v>
      </c>
      <c r="D19" s="4" t="s">
        <v>127</v>
      </c>
      <c r="F19" s="4" t="s">
        <v>132</v>
      </c>
      <c r="H19" s="4" t="s">
        <v>143</v>
      </c>
      <c r="J19" s="4" t="s">
        <v>127</v>
      </c>
      <c r="L19" s="4" t="s">
        <v>140</v>
      </c>
      <c r="N19" s="4" t="s">
        <v>143</v>
      </c>
      <c r="P19" s="52" t="s">
        <v>127</v>
      </c>
      <c r="R19" s="4" t="s">
        <v>127</v>
      </c>
      <c r="T19" s="52" t="s">
        <v>143</v>
      </c>
      <c r="V19" s="52" t="s">
        <v>135</v>
      </c>
      <c r="X19" s="4" t="s">
        <v>127</v>
      </c>
      <c r="Z19" s="4" t="s">
        <v>135</v>
      </c>
      <c r="AB19" s="4" t="s">
        <v>143</v>
      </c>
      <c r="AD19" s="52" t="s">
        <v>143</v>
      </c>
      <c r="AF19" s="52" t="s">
        <v>127</v>
      </c>
      <c r="AH19" s="52" t="s">
        <v>143</v>
      </c>
      <c r="AJ19" s="4" t="s">
        <v>143</v>
      </c>
      <c r="AL19" s="4" t="s">
        <v>127</v>
      </c>
      <c r="AN19" s="4" t="s">
        <v>141</v>
      </c>
      <c r="AP19" s="52" t="s">
        <v>141</v>
      </c>
      <c r="AR19" s="4" t="s">
        <v>141</v>
      </c>
    </row>
    <row r="20" spans="1:44" x14ac:dyDescent="0.25">
      <c r="B20" s="4" t="s">
        <v>135</v>
      </c>
      <c r="D20" s="4" t="s">
        <v>127</v>
      </c>
      <c r="F20" s="4" t="s">
        <v>132</v>
      </c>
      <c r="H20" s="4" t="s">
        <v>143</v>
      </c>
      <c r="J20" s="4" t="s">
        <v>127</v>
      </c>
      <c r="L20" s="4" t="s">
        <v>140</v>
      </c>
      <c r="N20" s="4" t="s">
        <v>143</v>
      </c>
      <c r="P20" s="52" t="s">
        <v>127</v>
      </c>
      <c r="R20" s="4" t="s">
        <v>127</v>
      </c>
      <c r="T20" s="52" t="s">
        <v>143</v>
      </c>
      <c r="V20" s="52" t="s">
        <v>135</v>
      </c>
      <c r="X20" s="4" t="s">
        <v>127</v>
      </c>
      <c r="Z20" s="4" t="s">
        <v>135</v>
      </c>
      <c r="AB20" s="4" t="s">
        <v>143</v>
      </c>
      <c r="AD20" s="52" t="s">
        <v>143</v>
      </c>
      <c r="AF20" s="52" t="s">
        <v>127</v>
      </c>
      <c r="AH20" s="52" t="s">
        <v>143</v>
      </c>
      <c r="AJ20" s="4" t="s">
        <v>143</v>
      </c>
      <c r="AL20" s="4" t="s">
        <v>127</v>
      </c>
      <c r="AN20" s="4" t="s">
        <v>141</v>
      </c>
      <c r="AP20" s="52" t="s">
        <v>141</v>
      </c>
      <c r="AR20" s="4" t="s">
        <v>141</v>
      </c>
    </row>
    <row r="21" spans="1:44" x14ac:dyDescent="0.25">
      <c r="B21" s="4" t="s">
        <v>135</v>
      </c>
      <c r="D21" s="4" t="s">
        <v>127</v>
      </c>
      <c r="F21" s="4" t="s">
        <v>132</v>
      </c>
      <c r="H21" s="4" t="s">
        <v>143</v>
      </c>
      <c r="J21" s="4" t="s">
        <v>127</v>
      </c>
      <c r="L21" s="4" t="s">
        <v>140</v>
      </c>
      <c r="N21" s="4" t="s">
        <v>143</v>
      </c>
      <c r="P21" s="52" t="s">
        <v>127</v>
      </c>
      <c r="R21" s="4" t="s">
        <v>127</v>
      </c>
      <c r="T21" s="52" t="s">
        <v>143</v>
      </c>
      <c r="V21" s="52" t="s">
        <v>135</v>
      </c>
      <c r="X21" s="4" t="s">
        <v>127</v>
      </c>
      <c r="Z21" s="4" t="s">
        <v>135</v>
      </c>
      <c r="AB21" s="4" t="s">
        <v>143</v>
      </c>
      <c r="AD21" s="52" t="s">
        <v>143</v>
      </c>
      <c r="AF21" s="52" t="s">
        <v>127</v>
      </c>
      <c r="AH21" s="52" t="s">
        <v>143</v>
      </c>
      <c r="AJ21" s="4" t="s">
        <v>143</v>
      </c>
      <c r="AL21" s="4" t="s">
        <v>127</v>
      </c>
      <c r="AN21" s="4" t="s">
        <v>141</v>
      </c>
      <c r="AP21" s="52" t="s">
        <v>141</v>
      </c>
      <c r="AR21" s="4" t="s">
        <v>141</v>
      </c>
    </row>
    <row r="22" spans="1:44" x14ac:dyDescent="0.25">
      <c r="B22" s="4" t="s">
        <v>135</v>
      </c>
      <c r="D22" s="4" t="s">
        <v>127</v>
      </c>
      <c r="F22" s="4" t="s">
        <v>132</v>
      </c>
      <c r="H22" s="4" t="s">
        <v>143</v>
      </c>
      <c r="J22" s="4" t="s">
        <v>127</v>
      </c>
      <c r="L22" s="4" t="s">
        <v>140</v>
      </c>
      <c r="N22" s="4" t="s">
        <v>143</v>
      </c>
      <c r="P22" s="52" t="s">
        <v>127</v>
      </c>
      <c r="R22" s="4" t="s">
        <v>127</v>
      </c>
      <c r="T22" s="52" t="s">
        <v>143</v>
      </c>
      <c r="V22" s="52" t="s">
        <v>135</v>
      </c>
      <c r="X22" s="4" t="s">
        <v>127</v>
      </c>
      <c r="Z22" s="4" t="s">
        <v>135</v>
      </c>
      <c r="AB22" s="4" t="s">
        <v>143</v>
      </c>
      <c r="AD22" s="52" t="s">
        <v>143</v>
      </c>
      <c r="AF22" s="52" t="s">
        <v>127</v>
      </c>
      <c r="AH22" s="52" t="s">
        <v>143</v>
      </c>
      <c r="AJ22" s="4" t="s">
        <v>143</v>
      </c>
      <c r="AL22" s="4" t="s">
        <v>127</v>
      </c>
      <c r="AN22" s="4" t="s">
        <v>141</v>
      </c>
      <c r="AP22" s="52" t="s">
        <v>141</v>
      </c>
      <c r="AR22" s="4" t="s">
        <v>141</v>
      </c>
    </row>
    <row r="23" spans="1:44" x14ac:dyDescent="0.25">
      <c r="B23" s="4" t="s">
        <v>135</v>
      </c>
      <c r="D23" s="4" t="s">
        <v>127</v>
      </c>
      <c r="F23" s="4" t="s">
        <v>132</v>
      </c>
      <c r="H23" s="4" t="s">
        <v>143</v>
      </c>
      <c r="J23" s="4" t="s">
        <v>127</v>
      </c>
      <c r="L23" s="4" t="s">
        <v>138</v>
      </c>
      <c r="N23" s="4" t="s">
        <v>143</v>
      </c>
      <c r="P23" s="52" t="s">
        <v>127</v>
      </c>
      <c r="R23" s="4" t="s">
        <v>127</v>
      </c>
      <c r="T23" s="52" t="s">
        <v>141</v>
      </c>
      <c r="V23" s="52" t="s">
        <v>135</v>
      </c>
      <c r="X23" s="4" t="s">
        <v>137</v>
      </c>
      <c r="Z23" s="4" t="s">
        <v>135</v>
      </c>
      <c r="AB23" s="4" t="s">
        <v>143</v>
      </c>
      <c r="AD23" s="52" t="s">
        <v>143</v>
      </c>
      <c r="AF23" s="52" t="s">
        <v>127</v>
      </c>
      <c r="AH23" s="52" t="s">
        <v>143</v>
      </c>
      <c r="AJ23" s="4" t="s">
        <v>143</v>
      </c>
      <c r="AL23" s="4" t="s">
        <v>127</v>
      </c>
      <c r="AN23" s="4" t="s">
        <v>141</v>
      </c>
      <c r="AP23" s="52" t="s">
        <v>141</v>
      </c>
      <c r="AR23" s="4" t="s">
        <v>141</v>
      </c>
    </row>
    <row r="24" spans="1:44" x14ac:dyDescent="0.25">
      <c r="B24" s="4" t="s">
        <v>135</v>
      </c>
      <c r="D24" s="4" t="s">
        <v>127</v>
      </c>
      <c r="F24" s="4" t="s">
        <v>132</v>
      </c>
      <c r="H24" s="4" t="s">
        <v>143</v>
      </c>
      <c r="J24" s="4" t="s">
        <v>127</v>
      </c>
      <c r="L24" s="4" t="s">
        <v>150</v>
      </c>
      <c r="N24" s="4" t="s">
        <v>143</v>
      </c>
      <c r="P24" s="52" t="s">
        <v>127</v>
      </c>
      <c r="R24" s="4" t="s">
        <v>127</v>
      </c>
      <c r="T24" s="52" t="s">
        <v>141</v>
      </c>
      <c r="V24" s="52" t="s">
        <v>135</v>
      </c>
      <c r="X24" s="4" t="s">
        <v>143</v>
      </c>
      <c r="Z24" s="4" t="s">
        <v>135</v>
      </c>
      <c r="AB24" s="4" t="s">
        <v>143</v>
      </c>
      <c r="AD24" s="52" t="s">
        <v>143</v>
      </c>
      <c r="AF24" s="52" t="s">
        <v>127</v>
      </c>
      <c r="AH24" s="52" t="s">
        <v>143</v>
      </c>
      <c r="AJ24" s="4" t="s">
        <v>143</v>
      </c>
      <c r="AL24" s="4" t="s">
        <v>127</v>
      </c>
      <c r="AN24" s="4" t="s">
        <v>141</v>
      </c>
      <c r="AP24" s="52" t="s">
        <v>141</v>
      </c>
      <c r="AR24" s="4" t="s">
        <v>141</v>
      </c>
    </row>
    <row r="25" spans="1:44" x14ac:dyDescent="0.25">
      <c r="B25" s="4" t="s">
        <v>135</v>
      </c>
      <c r="D25" s="4" t="s">
        <v>127</v>
      </c>
      <c r="F25" s="4" t="s">
        <v>132</v>
      </c>
      <c r="H25" s="4" t="s">
        <v>143</v>
      </c>
      <c r="J25" s="4" t="s">
        <v>127</v>
      </c>
      <c r="L25" s="4" t="s">
        <v>150</v>
      </c>
      <c r="N25" s="4" t="s">
        <v>143</v>
      </c>
      <c r="P25" s="52" t="s">
        <v>127</v>
      </c>
      <c r="R25" s="4" t="s">
        <v>127</v>
      </c>
      <c r="T25" s="52" t="s">
        <v>141</v>
      </c>
      <c r="V25" s="52" t="s">
        <v>135</v>
      </c>
      <c r="X25" s="4" t="s">
        <v>143</v>
      </c>
      <c r="Z25" s="4" t="s">
        <v>135</v>
      </c>
      <c r="AB25" s="4" t="s">
        <v>143</v>
      </c>
      <c r="AD25" s="52" t="s">
        <v>143</v>
      </c>
      <c r="AF25" s="52" t="s">
        <v>127</v>
      </c>
      <c r="AH25" s="52" t="s">
        <v>143</v>
      </c>
      <c r="AJ25" s="4" t="s">
        <v>143</v>
      </c>
      <c r="AL25" s="4" t="s">
        <v>127</v>
      </c>
      <c r="AN25" s="4" t="s">
        <v>141</v>
      </c>
      <c r="AP25" s="52" t="s">
        <v>141</v>
      </c>
      <c r="AR25" s="4" t="s">
        <v>141</v>
      </c>
    </row>
    <row r="26" spans="1:44" x14ac:dyDescent="0.25">
      <c r="A26">
        <v>25</v>
      </c>
      <c r="B26" s="4" t="s">
        <v>135</v>
      </c>
      <c r="D26" s="4" t="s">
        <v>127</v>
      </c>
      <c r="F26" s="4" t="s">
        <v>132</v>
      </c>
      <c r="H26" s="4" t="s">
        <v>143</v>
      </c>
      <c r="J26" s="4" t="s">
        <v>127</v>
      </c>
      <c r="L26" s="4" t="s">
        <v>141</v>
      </c>
      <c r="N26" s="4" t="s">
        <v>143</v>
      </c>
      <c r="P26" s="52" t="s">
        <v>127</v>
      </c>
      <c r="R26" s="4" t="s">
        <v>127</v>
      </c>
      <c r="T26" s="52" t="s">
        <v>141</v>
      </c>
      <c r="V26" s="52" t="s">
        <v>135</v>
      </c>
      <c r="X26" s="4" t="s">
        <v>143</v>
      </c>
      <c r="Z26" s="4" t="s">
        <v>135</v>
      </c>
      <c r="AB26" s="4" t="s">
        <v>143</v>
      </c>
      <c r="AD26" s="52" t="s">
        <v>143</v>
      </c>
      <c r="AF26" s="52" t="s">
        <v>127</v>
      </c>
      <c r="AH26" s="52" t="s">
        <v>143</v>
      </c>
      <c r="AJ26" s="4" t="s">
        <v>143</v>
      </c>
      <c r="AL26" s="4" t="s">
        <v>127</v>
      </c>
      <c r="AN26" s="4" t="s">
        <v>141</v>
      </c>
      <c r="AP26" s="52" t="s">
        <v>141</v>
      </c>
      <c r="AR26" s="4" t="s">
        <v>133</v>
      </c>
    </row>
    <row r="27" spans="1:44" x14ac:dyDescent="0.25">
      <c r="B27" s="4" t="s">
        <v>127</v>
      </c>
      <c r="D27" s="4" t="s">
        <v>127</v>
      </c>
      <c r="F27" s="4" t="s">
        <v>132</v>
      </c>
      <c r="H27" s="4" t="s">
        <v>143</v>
      </c>
      <c r="J27" s="4" t="s">
        <v>127</v>
      </c>
      <c r="L27" s="4" t="s">
        <v>141</v>
      </c>
      <c r="N27" s="4" t="s">
        <v>143</v>
      </c>
      <c r="P27" s="52" t="s">
        <v>127</v>
      </c>
      <c r="R27" s="4" t="s">
        <v>127</v>
      </c>
      <c r="T27" s="52" t="s">
        <v>141</v>
      </c>
      <c r="V27" s="52" t="s">
        <v>135</v>
      </c>
      <c r="X27" s="4" t="s">
        <v>143</v>
      </c>
      <c r="Y27">
        <v>26</v>
      </c>
      <c r="Z27" s="4" t="s">
        <v>135</v>
      </c>
      <c r="AB27" s="4" t="s">
        <v>143</v>
      </c>
      <c r="AD27" s="52" t="s">
        <v>143</v>
      </c>
      <c r="AF27" s="52" t="s">
        <v>127</v>
      </c>
      <c r="AH27" s="52" t="s">
        <v>143</v>
      </c>
      <c r="AJ27" s="4" t="s">
        <v>140</v>
      </c>
      <c r="AL27" s="4" t="s">
        <v>127</v>
      </c>
      <c r="AN27" s="4" t="s">
        <v>141</v>
      </c>
      <c r="AP27" s="52" t="s">
        <v>141</v>
      </c>
      <c r="AR27" s="4" t="s">
        <v>133</v>
      </c>
    </row>
    <row r="28" spans="1:44" x14ac:dyDescent="0.25">
      <c r="B28" s="4" t="s">
        <v>132</v>
      </c>
      <c r="D28" s="4" t="s">
        <v>127</v>
      </c>
      <c r="F28" s="4" t="s">
        <v>132</v>
      </c>
      <c r="H28" s="4" t="s">
        <v>143</v>
      </c>
      <c r="J28" s="4" t="s">
        <v>127</v>
      </c>
      <c r="L28" s="4" t="s">
        <v>141</v>
      </c>
      <c r="N28" s="4" t="s">
        <v>143</v>
      </c>
      <c r="P28" s="52" t="s">
        <v>127</v>
      </c>
      <c r="R28" s="4" t="s">
        <v>127</v>
      </c>
      <c r="T28" s="52" t="s">
        <v>141</v>
      </c>
      <c r="V28" s="52" t="s">
        <v>135</v>
      </c>
      <c r="X28" s="4" t="s">
        <v>143</v>
      </c>
      <c r="Z28" s="4" t="s">
        <v>127</v>
      </c>
      <c r="AB28" s="4" t="s">
        <v>143</v>
      </c>
      <c r="AD28" s="52" t="s">
        <v>140</v>
      </c>
      <c r="AF28" s="52" t="s">
        <v>127</v>
      </c>
      <c r="AH28" s="52" t="s">
        <v>143</v>
      </c>
      <c r="AJ28" s="4" t="s">
        <v>140</v>
      </c>
      <c r="AL28" s="4" t="s">
        <v>127</v>
      </c>
      <c r="AN28" s="4" t="s">
        <v>141</v>
      </c>
      <c r="AP28" s="52" t="s">
        <v>141</v>
      </c>
      <c r="AR28" s="4" t="s">
        <v>133</v>
      </c>
    </row>
    <row r="29" spans="1:44" x14ac:dyDescent="0.25">
      <c r="B29" s="4" t="s">
        <v>132</v>
      </c>
      <c r="C29">
        <v>22</v>
      </c>
      <c r="D29" s="4" t="s">
        <v>127</v>
      </c>
      <c r="F29" s="4" t="s">
        <v>151</v>
      </c>
      <c r="H29" s="4" t="s">
        <v>143</v>
      </c>
      <c r="J29" s="4" t="s">
        <v>127</v>
      </c>
      <c r="L29" s="4" t="s">
        <v>142</v>
      </c>
      <c r="N29" s="4" t="s">
        <v>143</v>
      </c>
      <c r="P29" s="52" t="s">
        <v>127</v>
      </c>
      <c r="R29" s="4" t="s">
        <v>127</v>
      </c>
      <c r="T29" s="52" t="s">
        <v>141</v>
      </c>
      <c r="U29">
        <v>27</v>
      </c>
      <c r="V29" s="52" t="s">
        <v>135</v>
      </c>
      <c r="X29" s="4" t="s">
        <v>143</v>
      </c>
      <c r="Z29" s="4" t="s">
        <v>127</v>
      </c>
      <c r="AB29" s="4" t="s">
        <v>143</v>
      </c>
      <c r="AD29" s="52" t="s">
        <v>140</v>
      </c>
      <c r="AF29" s="52" t="s">
        <v>127</v>
      </c>
      <c r="AH29" s="52" t="s">
        <v>143</v>
      </c>
      <c r="AJ29" s="4" t="s">
        <v>140</v>
      </c>
      <c r="AL29" s="4" t="s">
        <v>127</v>
      </c>
      <c r="AN29" s="4" t="s">
        <v>141</v>
      </c>
      <c r="AP29" s="52" t="s">
        <v>133</v>
      </c>
      <c r="AR29" s="4" t="s">
        <v>133</v>
      </c>
    </row>
    <row r="30" spans="1:44" x14ac:dyDescent="0.25">
      <c r="B30" s="4" t="s">
        <v>132</v>
      </c>
      <c r="D30" s="4" t="s">
        <v>132</v>
      </c>
      <c r="F30" s="4" t="s">
        <v>143</v>
      </c>
      <c r="H30" s="4" t="s">
        <v>143</v>
      </c>
      <c r="J30" s="4" t="s">
        <v>127</v>
      </c>
      <c r="L30" s="4" t="s">
        <v>142</v>
      </c>
      <c r="N30" s="4" t="s">
        <v>143</v>
      </c>
      <c r="P30" s="52" t="s">
        <v>127</v>
      </c>
      <c r="R30" s="4" t="s">
        <v>127</v>
      </c>
      <c r="T30" s="52" t="s">
        <v>141</v>
      </c>
      <c r="V30" s="52" t="s">
        <v>127</v>
      </c>
      <c r="X30" s="4" t="s">
        <v>143</v>
      </c>
      <c r="Z30" s="4" t="s">
        <v>127</v>
      </c>
      <c r="AB30" s="4" t="s">
        <v>143</v>
      </c>
      <c r="AD30" s="52" t="s">
        <v>140</v>
      </c>
      <c r="AF30" s="52" t="s">
        <v>127</v>
      </c>
      <c r="AH30" s="52" t="s">
        <v>143</v>
      </c>
      <c r="AJ30" s="4" t="s">
        <v>140</v>
      </c>
      <c r="AL30" s="4" t="s">
        <v>127</v>
      </c>
      <c r="AN30" s="4" t="s">
        <v>141</v>
      </c>
      <c r="AP30" s="52" t="s">
        <v>133</v>
      </c>
      <c r="AR30" s="4" t="s">
        <v>133</v>
      </c>
    </row>
    <row r="31" spans="1:44" x14ac:dyDescent="0.25">
      <c r="B31" s="4" t="s">
        <v>132</v>
      </c>
      <c r="D31" s="4" t="s">
        <v>132</v>
      </c>
      <c r="F31" s="4" t="s">
        <v>143</v>
      </c>
      <c r="H31" s="4" t="s">
        <v>143</v>
      </c>
      <c r="J31" s="4" t="s">
        <v>127</v>
      </c>
      <c r="L31" s="4" t="s">
        <v>142</v>
      </c>
      <c r="N31" s="4" t="s">
        <v>143</v>
      </c>
      <c r="P31" s="52" t="s">
        <v>127</v>
      </c>
      <c r="R31" s="4" t="s">
        <v>127</v>
      </c>
      <c r="T31" s="52" t="s">
        <v>141</v>
      </c>
      <c r="V31" s="52" t="s">
        <v>127</v>
      </c>
      <c r="X31" s="4" t="s">
        <v>143</v>
      </c>
      <c r="Z31" s="4" t="s">
        <v>127</v>
      </c>
      <c r="AB31" s="4" t="s">
        <v>143</v>
      </c>
      <c r="AD31" s="52" t="s">
        <v>140</v>
      </c>
      <c r="AE31">
        <v>27</v>
      </c>
      <c r="AF31" s="52" t="s">
        <v>127</v>
      </c>
      <c r="AH31" s="52" t="s">
        <v>143</v>
      </c>
      <c r="AJ31" s="4" t="s">
        <v>140</v>
      </c>
      <c r="AL31" s="4" t="s">
        <v>127</v>
      </c>
      <c r="AN31" s="4" t="s">
        <v>141</v>
      </c>
      <c r="AP31" s="52" t="s">
        <v>133</v>
      </c>
      <c r="AR31" s="4" t="s">
        <v>133</v>
      </c>
    </row>
    <row r="32" spans="1:44" x14ac:dyDescent="0.25">
      <c r="B32" s="4" t="s">
        <v>132</v>
      </c>
      <c r="D32" s="4" t="s">
        <v>132</v>
      </c>
      <c r="F32" s="4" t="s">
        <v>144</v>
      </c>
      <c r="H32" s="4" t="s">
        <v>156</v>
      </c>
      <c r="J32" s="4" t="s">
        <v>127</v>
      </c>
      <c r="L32" s="4" t="s">
        <v>142</v>
      </c>
      <c r="N32" s="4" t="s">
        <v>143</v>
      </c>
      <c r="P32" s="52" t="s">
        <v>127</v>
      </c>
      <c r="R32" s="4" t="s">
        <v>127</v>
      </c>
      <c r="T32" s="52" t="s">
        <v>141</v>
      </c>
      <c r="V32" s="52" t="s">
        <v>127</v>
      </c>
      <c r="X32" s="4" t="s">
        <v>143</v>
      </c>
      <c r="Z32" s="4" t="s">
        <v>158</v>
      </c>
      <c r="AB32" s="4" t="s">
        <v>143</v>
      </c>
      <c r="AD32" s="52" t="s">
        <v>141</v>
      </c>
      <c r="AF32" s="52" t="s">
        <v>132</v>
      </c>
      <c r="AH32" s="52" t="s">
        <v>143</v>
      </c>
      <c r="AJ32" s="4" t="s">
        <v>140</v>
      </c>
      <c r="AL32" s="4" t="s">
        <v>127</v>
      </c>
      <c r="AN32" s="4" t="s">
        <v>141</v>
      </c>
      <c r="AP32" s="52" t="s">
        <v>133</v>
      </c>
      <c r="AR32" s="4" t="s">
        <v>133</v>
      </c>
    </row>
    <row r="33" spans="2:44" x14ac:dyDescent="0.25">
      <c r="B33" s="4" t="s">
        <v>132</v>
      </c>
      <c r="D33" s="4" t="s">
        <v>132</v>
      </c>
      <c r="F33" s="4" t="s">
        <v>144</v>
      </c>
      <c r="H33" s="4" t="s">
        <v>156</v>
      </c>
      <c r="I33">
        <v>32</v>
      </c>
      <c r="J33" s="4" t="s">
        <v>127</v>
      </c>
      <c r="L33" s="4" t="s">
        <v>142</v>
      </c>
      <c r="N33" s="4" t="s">
        <v>143</v>
      </c>
      <c r="P33" s="52" t="s">
        <v>127</v>
      </c>
      <c r="Q33">
        <v>27</v>
      </c>
      <c r="R33" s="4" t="s">
        <v>127</v>
      </c>
      <c r="T33" s="52" t="s">
        <v>141</v>
      </c>
      <c r="V33" s="52" t="s">
        <v>127</v>
      </c>
      <c r="X33" s="4" t="s">
        <v>143</v>
      </c>
      <c r="Z33" s="4" t="s">
        <v>151</v>
      </c>
      <c r="AB33" s="4" t="s">
        <v>143</v>
      </c>
      <c r="AD33" s="52" t="s">
        <v>141</v>
      </c>
      <c r="AF33" s="52" t="s">
        <v>151</v>
      </c>
      <c r="AH33" s="52" t="s">
        <v>143</v>
      </c>
      <c r="AJ33" s="4" t="s">
        <v>140</v>
      </c>
      <c r="AL33" s="4" t="s">
        <v>127</v>
      </c>
      <c r="AN33" s="4" t="s">
        <v>141</v>
      </c>
      <c r="AP33" s="52" t="s">
        <v>133</v>
      </c>
      <c r="AR33" s="4" t="s">
        <v>133</v>
      </c>
    </row>
    <row r="34" spans="2:44" x14ac:dyDescent="0.25">
      <c r="B34" s="4" t="s">
        <v>132</v>
      </c>
      <c r="D34" s="4" t="s">
        <v>132</v>
      </c>
      <c r="F34" s="4" t="s">
        <v>156</v>
      </c>
      <c r="H34" s="4" t="s">
        <v>156</v>
      </c>
      <c r="J34" s="4" t="s">
        <v>143</v>
      </c>
      <c r="L34" s="4" t="s">
        <v>142</v>
      </c>
      <c r="N34" s="4" t="s">
        <v>156</v>
      </c>
      <c r="P34" s="52" t="s">
        <v>127</v>
      </c>
      <c r="R34" s="4" t="s">
        <v>137</v>
      </c>
      <c r="T34" s="52" t="s">
        <v>141</v>
      </c>
      <c r="V34" s="52" t="s">
        <v>127</v>
      </c>
      <c r="X34" s="4" t="s">
        <v>143</v>
      </c>
      <c r="Z34" s="4" t="s">
        <v>151</v>
      </c>
      <c r="AB34" s="4" t="s">
        <v>143</v>
      </c>
      <c r="AD34" s="52" t="s">
        <v>141</v>
      </c>
      <c r="AF34" s="52" t="s">
        <v>143</v>
      </c>
      <c r="AH34" s="52" t="s">
        <v>143</v>
      </c>
      <c r="AJ34" s="4" t="s">
        <v>140</v>
      </c>
      <c r="AK34">
        <v>33</v>
      </c>
      <c r="AL34" s="4" t="s">
        <v>127</v>
      </c>
      <c r="AN34" s="4" t="s">
        <v>141</v>
      </c>
      <c r="AP34" s="52" t="s">
        <v>133</v>
      </c>
      <c r="AR34" s="4" t="s">
        <v>133</v>
      </c>
    </row>
    <row r="35" spans="2:44" x14ac:dyDescent="0.25">
      <c r="B35" s="4" t="s">
        <v>132</v>
      </c>
      <c r="D35" s="4" t="s">
        <v>132</v>
      </c>
      <c r="F35" s="4" t="s">
        <v>140</v>
      </c>
      <c r="H35" s="4" t="s">
        <v>156</v>
      </c>
      <c r="J35" s="4" t="s">
        <v>143</v>
      </c>
      <c r="L35" s="4" t="s">
        <v>142</v>
      </c>
      <c r="N35" s="4" t="s">
        <v>140</v>
      </c>
      <c r="O35">
        <v>31</v>
      </c>
      <c r="P35" s="52" t="s">
        <v>127</v>
      </c>
      <c r="R35" s="4" t="s">
        <v>132</v>
      </c>
      <c r="T35" s="52" t="s">
        <v>141</v>
      </c>
      <c r="V35" s="52" t="s">
        <v>127</v>
      </c>
      <c r="X35" s="4" t="s">
        <v>143</v>
      </c>
      <c r="Z35" s="4" t="s">
        <v>151</v>
      </c>
      <c r="AB35" s="4" t="s">
        <v>143</v>
      </c>
      <c r="AD35" s="52" t="s">
        <v>141</v>
      </c>
      <c r="AF35" s="52" t="s">
        <v>143</v>
      </c>
      <c r="AG35">
        <v>30</v>
      </c>
      <c r="AH35" s="52" t="s">
        <v>143</v>
      </c>
      <c r="AJ35" s="4" t="s">
        <v>140</v>
      </c>
      <c r="AL35" s="4" t="s">
        <v>132</v>
      </c>
      <c r="AN35" s="4" t="s">
        <v>141</v>
      </c>
      <c r="AP35" s="52" t="s">
        <v>133</v>
      </c>
      <c r="AR35" s="4" t="s">
        <v>133</v>
      </c>
    </row>
    <row r="36" spans="2:44" x14ac:dyDescent="0.25">
      <c r="B36" s="4" t="s">
        <v>132</v>
      </c>
      <c r="D36" s="4" t="s">
        <v>132</v>
      </c>
      <c r="F36" s="4" t="s">
        <v>140</v>
      </c>
      <c r="H36" s="4" t="s">
        <v>156</v>
      </c>
      <c r="J36" s="4" t="s">
        <v>143</v>
      </c>
      <c r="L36" s="4" t="s">
        <v>142</v>
      </c>
      <c r="N36" s="4" t="s">
        <v>140</v>
      </c>
      <c r="P36" s="52" t="s">
        <v>137</v>
      </c>
      <c r="R36" s="4" t="s">
        <v>132</v>
      </c>
      <c r="T36" s="52" t="s">
        <v>141</v>
      </c>
      <c r="V36" s="52" t="s">
        <v>127</v>
      </c>
      <c r="X36" s="4" t="s">
        <v>143</v>
      </c>
      <c r="Z36" s="4" t="s">
        <v>151</v>
      </c>
      <c r="AB36" s="4" t="s">
        <v>143</v>
      </c>
      <c r="AD36" s="52" t="s">
        <v>141</v>
      </c>
      <c r="AF36" s="52" t="s">
        <v>156</v>
      </c>
      <c r="AH36" s="52" t="s">
        <v>156</v>
      </c>
      <c r="AJ36" s="4" t="s">
        <v>140</v>
      </c>
      <c r="AL36" s="4" t="s">
        <v>132</v>
      </c>
      <c r="AN36" s="4" t="s">
        <v>141</v>
      </c>
      <c r="AP36" s="52" t="s">
        <v>133</v>
      </c>
      <c r="AR36" s="4" t="s">
        <v>133</v>
      </c>
    </row>
    <row r="37" spans="2:44" x14ac:dyDescent="0.25">
      <c r="B37" s="4" t="s">
        <v>132</v>
      </c>
      <c r="D37" s="4" t="s">
        <v>132</v>
      </c>
      <c r="F37" s="4" t="s">
        <v>140</v>
      </c>
      <c r="H37" s="4" t="s">
        <v>156</v>
      </c>
      <c r="J37" s="4" t="s">
        <v>144</v>
      </c>
      <c r="L37" s="4" t="s">
        <v>142</v>
      </c>
      <c r="N37" s="4" t="s">
        <v>140</v>
      </c>
      <c r="P37" s="52" t="s">
        <v>158</v>
      </c>
      <c r="R37" s="4" t="s">
        <v>132</v>
      </c>
      <c r="T37" s="52" t="s">
        <v>141</v>
      </c>
      <c r="V37" s="52" t="s">
        <v>127</v>
      </c>
      <c r="X37" s="4" t="s">
        <v>143</v>
      </c>
      <c r="Z37" s="4" t="s">
        <v>151</v>
      </c>
      <c r="AB37" s="4" t="s">
        <v>143</v>
      </c>
      <c r="AD37" s="52" t="s">
        <v>141</v>
      </c>
      <c r="AF37" s="52" t="s">
        <v>156</v>
      </c>
      <c r="AH37" s="52" t="s">
        <v>140</v>
      </c>
      <c r="AJ37" s="4" t="s">
        <v>152</v>
      </c>
      <c r="AL37" s="4" t="s">
        <v>132</v>
      </c>
      <c r="AN37" s="4" t="s">
        <v>141</v>
      </c>
      <c r="AP37" s="52" t="s">
        <v>133</v>
      </c>
      <c r="AR37" s="4" t="s">
        <v>133</v>
      </c>
    </row>
    <row r="38" spans="2:44" x14ac:dyDescent="0.25">
      <c r="B38" s="4" t="s">
        <v>151</v>
      </c>
      <c r="D38" s="4" t="s">
        <v>132</v>
      </c>
      <c r="F38" s="4" t="s">
        <v>141</v>
      </c>
      <c r="H38" s="4" t="s">
        <v>156</v>
      </c>
      <c r="J38" s="4" t="s">
        <v>144</v>
      </c>
      <c r="L38" s="4" t="s">
        <v>142</v>
      </c>
      <c r="N38" s="4" t="s">
        <v>140</v>
      </c>
      <c r="P38" s="52" t="s">
        <v>132</v>
      </c>
      <c r="R38" s="4" t="s">
        <v>132</v>
      </c>
      <c r="T38" s="52" t="s">
        <v>141</v>
      </c>
      <c r="V38" s="52" t="s">
        <v>127</v>
      </c>
      <c r="X38" s="4" t="s">
        <v>143</v>
      </c>
      <c r="Z38" s="4" t="s">
        <v>151</v>
      </c>
      <c r="AB38" s="4" t="s">
        <v>143</v>
      </c>
      <c r="AD38" s="52" t="s">
        <v>141</v>
      </c>
      <c r="AF38" s="52" t="s">
        <v>156</v>
      </c>
      <c r="AH38" s="52" t="s">
        <v>140</v>
      </c>
      <c r="AJ38" s="4" t="s">
        <v>138</v>
      </c>
      <c r="AL38" s="4" t="s">
        <v>143</v>
      </c>
      <c r="AN38" s="4" t="s">
        <v>141</v>
      </c>
      <c r="AP38" s="52" t="s">
        <v>133</v>
      </c>
      <c r="AR38" s="4" t="s">
        <v>133</v>
      </c>
    </row>
    <row r="39" spans="2:44" x14ac:dyDescent="0.25">
      <c r="B39" s="4" t="s">
        <v>143</v>
      </c>
      <c r="D39" s="4" t="s">
        <v>132</v>
      </c>
      <c r="F39" s="4" t="s">
        <v>141</v>
      </c>
      <c r="H39" s="4" t="s">
        <v>140</v>
      </c>
      <c r="J39" s="4" t="s">
        <v>140</v>
      </c>
      <c r="L39" s="4" t="s">
        <v>142</v>
      </c>
      <c r="N39" s="4" t="s">
        <v>140</v>
      </c>
      <c r="P39" s="52" t="s">
        <v>132</v>
      </c>
      <c r="R39" s="4" t="s">
        <v>132</v>
      </c>
      <c r="T39" s="52" t="s">
        <v>141</v>
      </c>
      <c r="V39" s="52" t="s">
        <v>127</v>
      </c>
      <c r="X39" s="4" t="s">
        <v>156</v>
      </c>
      <c r="Z39" s="4" t="s">
        <v>151</v>
      </c>
      <c r="AB39" s="4" t="s">
        <v>143</v>
      </c>
      <c r="AD39" s="52" t="s">
        <v>141</v>
      </c>
      <c r="AF39" s="52" t="s">
        <v>156</v>
      </c>
      <c r="AH39" s="52" t="s">
        <v>138</v>
      </c>
      <c r="AJ39" s="4" t="s">
        <v>138</v>
      </c>
      <c r="AL39" s="4" t="s">
        <v>143</v>
      </c>
      <c r="AN39" s="4" t="s">
        <v>141</v>
      </c>
      <c r="AP39" s="52" t="s">
        <v>133</v>
      </c>
      <c r="AR39" s="4" t="s">
        <v>133</v>
      </c>
    </row>
    <row r="40" spans="2:44" x14ac:dyDescent="0.25">
      <c r="B40" s="4" t="s">
        <v>143</v>
      </c>
      <c r="D40" s="4" t="s">
        <v>132</v>
      </c>
      <c r="F40" s="4" t="s">
        <v>141</v>
      </c>
      <c r="H40" s="4" t="s">
        <v>140</v>
      </c>
      <c r="J40" s="4" t="s">
        <v>140</v>
      </c>
      <c r="L40" s="4" t="s">
        <v>142</v>
      </c>
      <c r="N40" s="4" t="s">
        <v>140</v>
      </c>
      <c r="P40" s="52" t="s">
        <v>132</v>
      </c>
      <c r="R40" s="4" t="s">
        <v>143</v>
      </c>
      <c r="T40" s="52" t="s">
        <v>141</v>
      </c>
      <c r="V40" s="52" t="s">
        <v>127</v>
      </c>
      <c r="X40" s="4" t="s">
        <v>141</v>
      </c>
      <c r="Z40" s="4" t="s">
        <v>151</v>
      </c>
      <c r="AB40" s="4" t="s">
        <v>143</v>
      </c>
      <c r="AD40" s="52" t="s">
        <v>141</v>
      </c>
      <c r="AF40" s="52" t="s">
        <v>156</v>
      </c>
      <c r="AH40" s="52" t="s">
        <v>150</v>
      </c>
      <c r="AJ40" s="4" t="s">
        <v>150</v>
      </c>
      <c r="AL40" s="4" t="s">
        <v>150</v>
      </c>
      <c r="AN40" s="4" t="s">
        <v>141</v>
      </c>
      <c r="AP40" s="52" t="s">
        <v>133</v>
      </c>
      <c r="AR40" s="4" t="s">
        <v>133</v>
      </c>
    </row>
    <row r="41" spans="2:44" x14ac:dyDescent="0.25">
      <c r="B41" s="4" t="s">
        <v>143</v>
      </c>
      <c r="D41" s="4" t="s">
        <v>151</v>
      </c>
      <c r="F41" s="4" t="s">
        <v>141</v>
      </c>
      <c r="H41" s="4" t="s">
        <v>140</v>
      </c>
      <c r="J41" s="4" t="s">
        <v>140</v>
      </c>
      <c r="L41" s="4" t="s">
        <v>142</v>
      </c>
      <c r="N41" s="4" t="s">
        <v>140</v>
      </c>
      <c r="P41" s="52" t="s">
        <v>132</v>
      </c>
      <c r="R41" s="4" t="s">
        <v>140</v>
      </c>
      <c r="T41" s="52" t="s">
        <v>141</v>
      </c>
      <c r="V41" s="52" t="s">
        <v>127</v>
      </c>
      <c r="X41" s="4" t="s">
        <v>141</v>
      </c>
      <c r="Z41" s="4" t="s">
        <v>151</v>
      </c>
      <c r="AB41" s="4" t="s">
        <v>143</v>
      </c>
      <c r="AD41" s="52" t="s">
        <v>141</v>
      </c>
      <c r="AF41" s="52" t="s">
        <v>140</v>
      </c>
      <c r="AH41" s="52" t="s">
        <v>150</v>
      </c>
      <c r="AJ41" s="4" t="s">
        <v>141</v>
      </c>
      <c r="AL41" s="4" t="s">
        <v>146</v>
      </c>
      <c r="AN41" s="4" t="s">
        <v>141</v>
      </c>
      <c r="AP41" s="52" t="s">
        <v>133</v>
      </c>
      <c r="AR41" s="4" t="s">
        <v>133</v>
      </c>
    </row>
    <row r="42" spans="2:44" x14ac:dyDescent="0.25">
      <c r="B42" s="4" t="s">
        <v>143</v>
      </c>
      <c r="D42" s="4" t="s">
        <v>151</v>
      </c>
      <c r="F42" s="4" t="s">
        <v>141</v>
      </c>
      <c r="H42" s="4" t="s">
        <v>140</v>
      </c>
      <c r="J42" s="4" t="s">
        <v>140</v>
      </c>
      <c r="L42" s="4" t="s">
        <v>129</v>
      </c>
      <c r="N42" s="4" t="s">
        <v>140</v>
      </c>
      <c r="P42" s="52" t="s">
        <v>132</v>
      </c>
      <c r="R42" s="4" t="s">
        <v>140</v>
      </c>
      <c r="T42" s="52" t="s">
        <v>141</v>
      </c>
      <c r="V42" s="52" t="s">
        <v>127</v>
      </c>
      <c r="X42" s="4" t="s">
        <v>141</v>
      </c>
      <c r="Z42" s="4" t="s">
        <v>151</v>
      </c>
      <c r="AB42" s="4" t="s">
        <v>143</v>
      </c>
      <c r="AD42" s="52" t="s">
        <v>141</v>
      </c>
      <c r="AF42" s="52" t="s">
        <v>140</v>
      </c>
      <c r="AH42" s="52" t="s">
        <v>150</v>
      </c>
      <c r="AJ42" s="4" t="s">
        <v>141</v>
      </c>
      <c r="AL42" s="4" t="s">
        <v>131</v>
      </c>
      <c r="AN42" s="4" t="s">
        <v>141</v>
      </c>
      <c r="AP42" s="52" t="s">
        <v>133</v>
      </c>
      <c r="AR42" s="4" t="s">
        <v>133</v>
      </c>
    </row>
    <row r="43" spans="2:44" x14ac:dyDescent="0.25">
      <c r="B43" s="4" t="s">
        <v>144</v>
      </c>
      <c r="D43" s="4" t="s">
        <v>151</v>
      </c>
      <c r="F43" s="4" t="s">
        <v>141</v>
      </c>
      <c r="H43" s="4" t="s">
        <v>140</v>
      </c>
      <c r="J43" s="4" t="s">
        <v>140</v>
      </c>
      <c r="L43" s="4" t="s">
        <v>129</v>
      </c>
      <c r="N43" s="4" t="s">
        <v>140</v>
      </c>
      <c r="P43" s="52" t="s">
        <v>151</v>
      </c>
      <c r="R43" s="4" t="s">
        <v>140</v>
      </c>
      <c r="T43" s="52" t="s">
        <v>141</v>
      </c>
      <c r="V43" s="52" t="s">
        <v>127</v>
      </c>
      <c r="X43" s="4" t="s">
        <v>141</v>
      </c>
      <c r="Z43" s="4" t="s">
        <v>151</v>
      </c>
      <c r="AB43" s="4" t="s">
        <v>143</v>
      </c>
      <c r="AD43" s="52" t="s">
        <v>141</v>
      </c>
      <c r="AF43" s="52" t="s">
        <v>140</v>
      </c>
      <c r="AH43" s="52" t="s">
        <v>150</v>
      </c>
      <c r="AJ43" s="4" t="s">
        <v>141</v>
      </c>
      <c r="AL43" s="4" t="s">
        <v>131</v>
      </c>
      <c r="AN43" s="4" t="s">
        <v>141</v>
      </c>
      <c r="AP43" s="52" t="s">
        <v>133</v>
      </c>
      <c r="AR43" s="4" t="s">
        <v>133</v>
      </c>
    </row>
    <row r="44" spans="2:44" x14ac:dyDescent="0.25">
      <c r="B44" s="4" t="s">
        <v>144</v>
      </c>
      <c r="D44" s="4" t="s">
        <v>151</v>
      </c>
      <c r="F44" s="4" t="s">
        <v>141</v>
      </c>
      <c r="H44" s="4" t="s">
        <v>140</v>
      </c>
      <c r="J44" s="4" t="s">
        <v>140</v>
      </c>
      <c r="L44" s="4" t="s">
        <v>129</v>
      </c>
      <c r="N44" s="4" t="s">
        <v>140</v>
      </c>
      <c r="P44" s="52" t="s">
        <v>143</v>
      </c>
      <c r="R44" s="4" t="s">
        <v>152</v>
      </c>
      <c r="T44" s="52" t="s">
        <v>141</v>
      </c>
      <c r="V44" s="52" t="s">
        <v>127</v>
      </c>
      <c r="X44" s="4" t="s">
        <v>141</v>
      </c>
      <c r="Z44" s="4" t="s">
        <v>151</v>
      </c>
      <c r="AB44" s="4" t="s">
        <v>143</v>
      </c>
      <c r="AD44" s="52" t="s">
        <v>141</v>
      </c>
      <c r="AF44" s="52" t="s">
        <v>138</v>
      </c>
      <c r="AH44" s="52" t="s">
        <v>150</v>
      </c>
      <c r="AJ44" s="4" t="s">
        <v>141</v>
      </c>
      <c r="AL44" s="4" t="s">
        <v>131</v>
      </c>
      <c r="AN44" s="4" t="s">
        <v>141</v>
      </c>
      <c r="AP44" s="52" t="s">
        <v>133</v>
      </c>
      <c r="AR44" s="4" t="s">
        <v>133</v>
      </c>
    </row>
    <row r="45" spans="2:44" x14ac:dyDescent="0.25">
      <c r="B45" s="4" t="s">
        <v>144</v>
      </c>
      <c r="D45" s="4" t="s">
        <v>151</v>
      </c>
      <c r="F45" s="4" t="s">
        <v>141</v>
      </c>
      <c r="H45" s="4" t="s">
        <v>140</v>
      </c>
      <c r="J45" s="4" t="s">
        <v>140</v>
      </c>
      <c r="L45" s="4" t="s">
        <v>129</v>
      </c>
      <c r="N45" s="4" t="s">
        <v>140</v>
      </c>
      <c r="P45" s="52" t="s">
        <v>143</v>
      </c>
      <c r="R45" s="4" t="s">
        <v>150</v>
      </c>
      <c r="T45" s="52" t="s">
        <v>141</v>
      </c>
      <c r="V45" s="52" t="s">
        <v>127</v>
      </c>
      <c r="X45" s="4" t="s">
        <v>141</v>
      </c>
      <c r="Z45" s="4" t="s">
        <v>151</v>
      </c>
      <c r="AB45" s="4" t="s">
        <v>143</v>
      </c>
      <c r="AD45" s="52" t="s">
        <v>141</v>
      </c>
      <c r="AF45" s="52" t="s">
        <v>141</v>
      </c>
      <c r="AH45" s="52" t="s">
        <v>150</v>
      </c>
      <c r="AJ45" s="4" t="s">
        <v>141</v>
      </c>
      <c r="AL45" s="4" t="s">
        <v>131</v>
      </c>
      <c r="AN45" s="4" t="s">
        <v>141</v>
      </c>
      <c r="AP45" s="52" t="s">
        <v>133</v>
      </c>
      <c r="AR45" s="4" t="s">
        <v>133</v>
      </c>
    </row>
    <row r="46" spans="2:44" x14ac:dyDescent="0.25">
      <c r="B46" s="4" t="s">
        <v>144</v>
      </c>
      <c r="D46" s="4" t="s">
        <v>144</v>
      </c>
      <c r="F46" s="4" t="s">
        <v>141</v>
      </c>
      <c r="H46" s="4" t="s">
        <v>140</v>
      </c>
      <c r="J46" s="4" t="s">
        <v>140</v>
      </c>
      <c r="L46" s="4" t="s">
        <v>129</v>
      </c>
      <c r="N46" s="4" t="s">
        <v>140</v>
      </c>
      <c r="P46" s="52" t="s">
        <v>143</v>
      </c>
      <c r="R46" s="4" t="s">
        <v>141</v>
      </c>
      <c r="T46" s="52" t="s">
        <v>141</v>
      </c>
      <c r="V46" s="52" t="s">
        <v>127</v>
      </c>
      <c r="X46" s="4" t="s">
        <v>141</v>
      </c>
      <c r="Z46" s="4" t="s">
        <v>143</v>
      </c>
      <c r="AB46" s="4" t="s">
        <v>143</v>
      </c>
      <c r="AD46" s="52" t="s">
        <v>141</v>
      </c>
      <c r="AF46" s="52" t="s">
        <v>141</v>
      </c>
      <c r="AH46" s="52" t="s">
        <v>141</v>
      </c>
      <c r="AJ46" s="4" t="s">
        <v>141</v>
      </c>
      <c r="AL46" s="4" t="s">
        <v>131</v>
      </c>
      <c r="AN46" s="4" t="s">
        <v>141</v>
      </c>
      <c r="AP46" s="52" t="s">
        <v>133</v>
      </c>
      <c r="AR46" s="4" t="s">
        <v>133</v>
      </c>
    </row>
    <row r="47" spans="2:44" x14ac:dyDescent="0.25">
      <c r="B47" s="4" t="s">
        <v>144</v>
      </c>
      <c r="D47" s="4" t="s">
        <v>144</v>
      </c>
      <c r="F47" s="4" t="s">
        <v>141</v>
      </c>
      <c r="H47" s="4" t="s">
        <v>140</v>
      </c>
      <c r="J47" s="4" t="s">
        <v>140</v>
      </c>
      <c r="L47" s="4" t="s">
        <v>129</v>
      </c>
      <c r="N47" s="4" t="s">
        <v>141</v>
      </c>
      <c r="P47" s="52" t="s">
        <v>143</v>
      </c>
      <c r="R47" s="4" t="s">
        <v>141</v>
      </c>
      <c r="T47" s="52" t="s">
        <v>141</v>
      </c>
      <c r="V47" s="52" t="s">
        <v>127</v>
      </c>
      <c r="X47" s="4" t="s">
        <v>141</v>
      </c>
      <c r="Z47" s="4" t="s">
        <v>143</v>
      </c>
      <c r="AB47" s="4" t="s">
        <v>143</v>
      </c>
      <c r="AD47" s="52" t="s">
        <v>141</v>
      </c>
      <c r="AF47" s="52" t="s">
        <v>141</v>
      </c>
      <c r="AH47" s="52" t="s">
        <v>141</v>
      </c>
      <c r="AJ47" s="4" t="s">
        <v>141</v>
      </c>
      <c r="AL47" s="4" t="s">
        <v>131</v>
      </c>
      <c r="AM47">
        <v>42</v>
      </c>
      <c r="AN47" s="4" t="s">
        <v>141</v>
      </c>
      <c r="AP47" s="52" t="s">
        <v>133</v>
      </c>
      <c r="AR47" s="4" t="s">
        <v>133</v>
      </c>
    </row>
    <row r="48" spans="2:44" x14ac:dyDescent="0.25">
      <c r="B48" s="4" t="s">
        <v>144</v>
      </c>
      <c r="D48" s="4" t="s">
        <v>144</v>
      </c>
      <c r="F48" s="4" t="s">
        <v>141</v>
      </c>
      <c r="H48" s="4" t="s">
        <v>140</v>
      </c>
      <c r="J48" s="4" t="s">
        <v>140</v>
      </c>
      <c r="L48" s="4" t="s">
        <v>129</v>
      </c>
      <c r="N48" s="4" t="s">
        <v>141</v>
      </c>
      <c r="P48" s="52" t="s">
        <v>143</v>
      </c>
      <c r="R48" s="4" t="s">
        <v>141</v>
      </c>
      <c r="T48" s="52" t="s">
        <v>141</v>
      </c>
      <c r="V48" s="52" t="s">
        <v>127</v>
      </c>
      <c r="X48" s="4" t="s">
        <v>141</v>
      </c>
      <c r="Z48" s="4" t="s">
        <v>143</v>
      </c>
      <c r="AB48" s="4" t="s">
        <v>143</v>
      </c>
      <c r="AD48" s="52" t="s">
        <v>141</v>
      </c>
      <c r="AF48" s="52" t="s">
        <v>141</v>
      </c>
      <c r="AH48" s="52" t="s">
        <v>141</v>
      </c>
      <c r="AJ48" s="4" t="s">
        <v>141</v>
      </c>
      <c r="AL48" s="4" t="s">
        <v>131</v>
      </c>
      <c r="AN48" s="4" t="s">
        <v>133</v>
      </c>
      <c r="AP48" s="52" t="s">
        <v>133</v>
      </c>
      <c r="AR48" s="4" t="s">
        <v>133</v>
      </c>
    </row>
    <row r="49" spans="2:44" x14ac:dyDescent="0.25">
      <c r="B49" s="4" t="s">
        <v>144</v>
      </c>
      <c r="D49" s="4" t="s">
        <v>144</v>
      </c>
      <c r="F49" s="4" t="s">
        <v>141</v>
      </c>
      <c r="H49" s="4" t="s">
        <v>140</v>
      </c>
      <c r="J49" s="4" t="s">
        <v>140</v>
      </c>
      <c r="L49" s="4" t="s">
        <v>129</v>
      </c>
      <c r="N49" s="4" t="s">
        <v>141</v>
      </c>
      <c r="P49" s="52" t="s">
        <v>143</v>
      </c>
      <c r="R49" s="4" t="s">
        <v>141</v>
      </c>
      <c r="T49" s="52" t="s">
        <v>141</v>
      </c>
      <c r="V49" s="52" t="s">
        <v>127</v>
      </c>
      <c r="X49" s="4" t="s">
        <v>141</v>
      </c>
      <c r="Z49" s="4" t="s">
        <v>143</v>
      </c>
      <c r="AB49" s="4" t="s">
        <v>143</v>
      </c>
      <c r="AD49" s="52" t="s">
        <v>141</v>
      </c>
      <c r="AF49" s="52" t="s">
        <v>141</v>
      </c>
      <c r="AH49" s="52" t="s">
        <v>141</v>
      </c>
      <c r="AJ49" s="4" t="s">
        <v>141</v>
      </c>
      <c r="AL49" s="4" t="s">
        <v>131</v>
      </c>
      <c r="AN49" s="4" t="s">
        <v>133</v>
      </c>
      <c r="AP49" s="52" t="s">
        <v>133</v>
      </c>
      <c r="AR49" s="4" t="s">
        <v>133</v>
      </c>
    </row>
    <row r="50" spans="2:44" x14ac:dyDescent="0.25">
      <c r="B50" s="4" t="s">
        <v>144</v>
      </c>
      <c r="D50" s="4" t="s">
        <v>144</v>
      </c>
      <c r="F50" s="4" t="s">
        <v>141</v>
      </c>
      <c r="H50" s="4" t="s">
        <v>140</v>
      </c>
      <c r="J50" s="4" t="s">
        <v>140</v>
      </c>
      <c r="L50" s="4" t="s">
        <v>129</v>
      </c>
      <c r="N50" s="4" t="s">
        <v>141</v>
      </c>
      <c r="P50" s="52" t="s">
        <v>143</v>
      </c>
      <c r="R50" s="4" t="s">
        <v>141</v>
      </c>
      <c r="T50" s="52" t="s">
        <v>141</v>
      </c>
      <c r="V50" s="52" t="s">
        <v>127</v>
      </c>
      <c r="X50" s="4" t="s">
        <v>141</v>
      </c>
      <c r="Z50" s="4" t="s">
        <v>143</v>
      </c>
      <c r="AB50" s="4" t="s">
        <v>143</v>
      </c>
      <c r="AD50" s="52" t="s">
        <v>141</v>
      </c>
      <c r="AF50" s="52" t="s">
        <v>141</v>
      </c>
      <c r="AH50" s="52" t="s">
        <v>141</v>
      </c>
      <c r="AJ50" s="4" t="s">
        <v>141</v>
      </c>
      <c r="AL50" s="4" t="s">
        <v>131</v>
      </c>
      <c r="AN50" s="4" t="s">
        <v>133</v>
      </c>
      <c r="AO50">
        <v>22</v>
      </c>
      <c r="AP50" s="52" t="s">
        <v>133</v>
      </c>
      <c r="AR50" s="4" t="s">
        <v>133</v>
      </c>
    </row>
    <row r="51" spans="2:44" x14ac:dyDescent="0.25">
      <c r="B51" s="4" t="s">
        <v>144</v>
      </c>
      <c r="D51" s="4" t="s">
        <v>144</v>
      </c>
      <c r="F51" s="4" t="s">
        <v>141</v>
      </c>
      <c r="H51" s="4" t="s">
        <v>140</v>
      </c>
      <c r="J51" s="4" t="s">
        <v>140</v>
      </c>
      <c r="L51" s="4" t="s">
        <v>129</v>
      </c>
      <c r="N51" s="4" t="s">
        <v>141</v>
      </c>
      <c r="P51" s="52" t="s">
        <v>143</v>
      </c>
      <c r="R51" s="4" t="s">
        <v>141</v>
      </c>
      <c r="T51" s="52" t="s">
        <v>141</v>
      </c>
      <c r="V51" s="52" t="s">
        <v>127</v>
      </c>
      <c r="X51" s="4" t="s">
        <v>141</v>
      </c>
      <c r="Z51" s="4" t="s">
        <v>143</v>
      </c>
      <c r="AB51" s="4" t="s">
        <v>143</v>
      </c>
      <c r="AD51" s="52" t="s">
        <v>141</v>
      </c>
      <c r="AF51" s="52" t="s">
        <v>141</v>
      </c>
      <c r="AH51" s="52" t="s">
        <v>141</v>
      </c>
      <c r="AJ51" s="4" t="s">
        <v>141</v>
      </c>
      <c r="AL51" s="4" t="s">
        <v>131</v>
      </c>
      <c r="AN51" s="4" t="s">
        <v>133</v>
      </c>
      <c r="AP51" s="52" t="s">
        <v>131</v>
      </c>
      <c r="AR51" s="4" t="s">
        <v>133</v>
      </c>
    </row>
    <row r="52" spans="2:44" x14ac:dyDescent="0.25">
      <c r="B52" s="4" t="s">
        <v>144</v>
      </c>
      <c r="D52" s="4" t="s">
        <v>144</v>
      </c>
      <c r="F52" s="4" t="s">
        <v>141</v>
      </c>
      <c r="H52" s="4" t="s">
        <v>140</v>
      </c>
      <c r="J52" s="4" t="s">
        <v>150</v>
      </c>
      <c r="L52" s="4" t="s">
        <v>129</v>
      </c>
      <c r="N52" s="4" t="s">
        <v>141</v>
      </c>
      <c r="P52" s="52" t="s">
        <v>143</v>
      </c>
      <c r="R52" s="4" t="s">
        <v>141</v>
      </c>
      <c r="T52" s="52" t="s">
        <v>141</v>
      </c>
      <c r="V52" s="52" t="s">
        <v>127</v>
      </c>
      <c r="X52" s="4" t="s">
        <v>141</v>
      </c>
      <c r="Z52" s="4" t="s">
        <v>143</v>
      </c>
      <c r="AB52" s="4" t="s">
        <v>143</v>
      </c>
      <c r="AD52" s="52" t="s">
        <v>141</v>
      </c>
      <c r="AF52" s="52" t="s">
        <v>141</v>
      </c>
      <c r="AH52" s="52" t="s">
        <v>141</v>
      </c>
      <c r="AJ52" s="4" t="s">
        <v>141</v>
      </c>
      <c r="AL52" s="4" t="s">
        <v>131</v>
      </c>
      <c r="AN52" s="4" t="s">
        <v>133</v>
      </c>
      <c r="AP52" s="52" t="s">
        <v>131</v>
      </c>
      <c r="AQ52">
        <v>27</v>
      </c>
      <c r="AR52" s="4" t="s">
        <v>133</v>
      </c>
    </row>
    <row r="53" spans="2:44" x14ac:dyDescent="0.25">
      <c r="B53" s="4" t="s">
        <v>144</v>
      </c>
      <c r="D53" s="4" t="s">
        <v>144</v>
      </c>
      <c r="F53" s="4" t="s">
        <v>141</v>
      </c>
      <c r="H53" s="4" t="s">
        <v>140</v>
      </c>
      <c r="J53" s="4" t="s">
        <v>150</v>
      </c>
      <c r="L53" s="4" t="s">
        <v>129</v>
      </c>
      <c r="N53" s="4" t="s">
        <v>141</v>
      </c>
      <c r="P53" s="52" t="s">
        <v>143</v>
      </c>
      <c r="R53" s="4" t="s">
        <v>141</v>
      </c>
      <c r="T53" s="52" t="s">
        <v>141</v>
      </c>
      <c r="V53" s="52" t="s">
        <v>127</v>
      </c>
      <c r="X53" s="4" t="s">
        <v>141</v>
      </c>
      <c r="Z53" s="4" t="s">
        <v>143</v>
      </c>
      <c r="AB53" s="4" t="s">
        <v>143</v>
      </c>
      <c r="AD53" s="52" t="s">
        <v>141</v>
      </c>
      <c r="AF53" s="52" t="s">
        <v>141</v>
      </c>
      <c r="AH53" s="52" t="s">
        <v>141</v>
      </c>
      <c r="AJ53" s="4" t="s">
        <v>141</v>
      </c>
      <c r="AL53" s="4" t="s">
        <v>131</v>
      </c>
      <c r="AN53" s="4" t="s">
        <v>133</v>
      </c>
      <c r="AP53" s="52" t="s">
        <v>131</v>
      </c>
    </row>
    <row r="54" spans="2:44" x14ac:dyDescent="0.25">
      <c r="B54" s="4" t="s">
        <v>144</v>
      </c>
      <c r="D54" s="4" t="s">
        <v>144</v>
      </c>
      <c r="F54" s="4" t="s">
        <v>141</v>
      </c>
      <c r="H54" s="4" t="s">
        <v>140</v>
      </c>
      <c r="J54" s="4" t="s">
        <v>150</v>
      </c>
      <c r="L54" s="4" t="s">
        <v>129</v>
      </c>
      <c r="N54" s="4" t="s">
        <v>141</v>
      </c>
      <c r="P54" s="52" t="s">
        <v>143</v>
      </c>
      <c r="R54" s="4" t="s">
        <v>141</v>
      </c>
      <c r="T54" s="52" t="s">
        <v>141</v>
      </c>
      <c r="V54" s="52" t="s">
        <v>127</v>
      </c>
      <c r="X54" s="4" t="s">
        <v>141</v>
      </c>
      <c r="Z54" s="4" t="s">
        <v>143</v>
      </c>
      <c r="AB54" s="4" t="s">
        <v>143</v>
      </c>
      <c r="AD54" s="52" t="s">
        <v>141</v>
      </c>
      <c r="AF54" s="52" t="s">
        <v>141</v>
      </c>
      <c r="AH54" s="52" t="s">
        <v>141</v>
      </c>
      <c r="AJ54" s="4" t="s">
        <v>141</v>
      </c>
      <c r="AL54" s="4" t="s">
        <v>131</v>
      </c>
      <c r="AN54" s="4" t="s">
        <v>133</v>
      </c>
      <c r="AP54" s="52" t="s">
        <v>131</v>
      </c>
    </row>
    <row r="55" spans="2:44" x14ac:dyDescent="0.25">
      <c r="B55" s="4" t="s">
        <v>140</v>
      </c>
      <c r="D55" s="4" t="s">
        <v>144</v>
      </c>
      <c r="F55" s="4" t="s">
        <v>141</v>
      </c>
      <c r="H55" s="4" t="s">
        <v>140</v>
      </c>
      <c r="J55" s="4" t="s">
        <v>141</v>
      </c>
      <c r="L55" s="4" t="s">
        <v>129</v>
      </c>
      <c r="N55" s="4" t="s">
        <v>141</v>
      </c>
      <c r="P55" s="52" t="s">
        <v>143</v>
      </c>
      <c r="R55" s="4" t="s">
        <v>141</v>
      </c>
      <c r="T55" s="52" t="s">
        <v>141</v>
      </c>
      <c r="V55" s="52" t="s">
        <v>127</v>
      </c>
      <c r="X55" s="4" t="s">
        <v>141</v>
      </c>
      <c r="Z55" s="4" t="s">
        <v>143</v>
      </c>
      <c r="AB55" s="4" t="s">
        <v>143</v>
      </c>
      <c r="AD55" s="52" t="s">
        <v>141</v>
      </c>
      <c r="AF55" s="52" t="s">
        <v>141</v>
      </c>
      <c r="AH55" s="52" t="s">
        <v>141</v>
      </c>
      <c r="AJ55" s="4" t="s">
        <v>141</v>
      </c>
      <c r="AL55" s="4" t="s">
        <v>131</v>
      </c>
      <c r="AN55" s="4" t="s">
        <v>133</v>
      </c>
      <c r="AP55" s="52" t="s">
        <v>131</v>
      </c>
    </row>
    <row r="56" spans="2:44" x14ac:dyDescent="0.25">
      <c r="B56" s="4" t="s">
        <v>140</v>
      </c>
      <c r="D56" s="4" t="s">
        <v>144</v>
      </c>
      <c r="F56" s="4" t="s">
        <v>141</v>
      </c>
      <c r="H56" s="4" t="s">
        <v>140</v>
      </c>
      <c r="J56" s="4" t="s">
        <v>141</v>
      </c>
      <c r="L56" s="4" t="s">
        <v>129</v>
      </c>
      <c r="N56" s="4" t="s">
        <v>141</v>
      </c>
      <c r="P56" s="52" t="s">
        <v>143</v>
      </c>
      <c r="R56" s="4" t="s">
        <v>141</v>
      </c>
      <c r="T56" s="52" t="s">
        <v>141</v>
      </c>
      <c r="U56">
        <v>27</v>
      </c>
      <c r="V56" s="52" t="s">
        <v>127</v>
      </c>
      <c r="X56" s="4" t="s">
        <v>141</v>
      </c>
      <c r="Z56" s="4" t="s">
        <v>143</v>
      </c>
      <c r="AB56" s="4" t="s">
        <v>143</v>
      </c>
      <c r="AD56" s="52" t="s">
        <v>141</v>
      </c>
      <c r="AF56" s="52" t="s">
        <v>141</v>
      </c>
      <c r="AH56" s="52" t="s">
        <v>141</v>
      </c>
      <c r="AJ56" s="4" t="s">
        <v>141</v>
      </c>
      <c r="AL56" s="4" t="s">
        <v>131</v>
      </c>
      <c r="AN56" s="4" t="s">
        <v>133</v>
      </c>
      <c r="AP56" s="52" t="s">
        <v>131</v>
      </c>
    </row>
    <row r="57" spans="2:44" x14ac:dyDescent="0.25">
      <c r="B57" s="4" t="s">
        <v>140</v>
      </c>
      <c r="D57" s="4" t="s">
        <v>144</v>
      </c>
      <c r="F57" s="4" t="s">
        <v>141</v>
      </c>
      <c r="H57" s="4" t="s">
        <v>140</v>
      </c>
      <c r="J57" s="4" t="s">
        <v>141</v>
      </c>
      <c r="L57" s="4" t="s">
        <v>129</v>
      </c>
      <c r="N57" s="4" t="s">
        <v>141</v>
      </c>
      <c r="P57" s="52" t="s">
        <v>143</v>
      </c>
      <c r="R57" s="4" t="s">
        <v>141</v>
      </c>
      <c r="T57" s="52" t="s">
        <v>141</v>
      </c>
      <c r="V57" s="52" t="s">
        <v>158</v>
      </c>
      <c r="X57" s="4" t="s">
        <v>141</v>
      </c>
      <c r="Z57" s="4" t="s">
        <v>143</v>
      </c>
      <c r="AB57" s="4" t="s">
        <v>143</v>
      </c>
      <c r="AD57" s="52" t="s">
        <v>141</v>
      </c>
      <c r="AF57" s="52" t="s">
        <v>141</v>
      </c>
      <c r="AH57" s="52" t="s">
        <v>141</v>
      </c>
      <c r="AI57">
        <v>17</v>
      </c>
      <c r="AJ57" s="4" t="s">
        <v>141</v>
      </c>
      <c r="AL57" s="4" t="s">
        <v>131</v>
      </c>
      <c r="AN57" s="4" t="s">
        <v>131</v>
      </c>
    </row>
    <row r="58" spans="2:44" x14ac:dyDescent="0.25">
      <c r="B58" s="4" t="s">
        <v>140</v>
      </c>
      <c r="D58" s="4" t="s">
        <v>156</v>
      </c>
      <c r="F58" s="4" t="s">
        <v>141</v>
      </c>
      <c r="H58" s="4" t="s">
        <v>140</v>
      </c>
      <c r="J58" s="4" t="s">
        <v>141</v>
      </c>
      <c r="L58" s="4" t="s">
        <v>129</v>
      </c>
      <c r="N58" s="4" t="s">
        <v>141</v>
      </c>
      <c r="P58" s="52" t="s">
        <v>143</v>
      </c>
      <c r="R58" s="4" t="s">
        <v>141</v>
      </c>
      <c r="T58" s="52" t="s">
        <v>141</v>
      </c>
      <c r="V58" s="52" t="s">
        <v>132</v>
      </c>
      <c r="X58" s="4" t="s">
        <v>141</v>
      </c>
      <c r="Z58" s="4" t="s">
        <v>143</v>
      </c>
      <c r="AB58" s="4" t="s">
        <v>143</v>
      </c>
      <c r="AD58" s="52" t="s">
        <v>141</v>
      </c>
      <c r="AF58" s="52" t="s">
        <v>141</v>
      </c>
      <c r="AH58" s="52" t="s">
        <v>141</v>
      </c>
      <c r="AJ58" s="4" t="s">
        <v>142</v>
      </c>
      <c r="AL58" s="4" t="s">
        <v>131</v>
      </c>
      <c r="AN58" s="4" t="s">
        <v>131</v>
      </c>
    </row>
    <row r="59" spans="2:44" x14ac:dyDescent="0.25">
      <c r="B59" s="4" t="s">
        <v>140</v>
      </c>
      <c r="D59" s="4" t="s">
        <v>140</v>
      </c>
      <c r="F59" s="4" t="s">
        <v>141</v>
      </c>
      <c r="H59" s="4" t="s">
        <v>140</v>
      </c>
      <c r="J59" s="4" t="s">
        <v>141</v>
      </c>
      <c r="L59" s="4" t="s">
        <v>129</v>
      </c>
      <c r="N59" s="4" t="s">
        <v>141</v>
      </c>
      <c r="P59" s="52" t="s">
        <v>143</v>
      </c>
      <c r="R59" s="4" t="s">
        <v>141</v>
      </c>
      <c r="T59" s="52" t="s">
        <v>141</v>
      </c>
      <c r="V59" s="52" t="s">
        <v>132</v>
      </c>
      <c r="X59" s="4" t="s">
        <v>141</v>
      </c>
      <c r="Z59" s="4" t="s">
        <v>143</v>
      </c>
      <c r="AB59" s="4" t="s">
        <v>143</v>
      </c>
      <c r="AD59" s="52" t="s">
        <v>141</v>
      </c>
      <c r="AF59" s="52" t="s">
        <v>141</v>
      </c>
      <c r="AH59" s="52" t="s">
        <v>141</v>
      </c>
      <c r="AJ59" s="4" t="s">
        <v>142</v>
      </c>
      <c r="AL59" s="4" t="s">
        <v>131</v>
      </c>
      <c r="AN59" s="4" t="s">
        <v>131</v>
      </c>
    </row>
    <row r="60" spans="2:44" x14ac:dyDescent="0.25">
      <c r="B60" s="4" t="s">
        <v>140</v>
      </c>
      <c r="D60" s="4" t="s">
        <v>140</v>
      </c>
      <c r="F60" s="4" t="s">
        <v>141</v>
      </c>
      <c r="H60" s="4" t="s">
        <v>140</v>
      </c>
      <c r="J60" s="4" t="s">
        <v>141</v>
      </c>
      <c r="L60" s="4" t="s">
        <v>129</v>
      </c>
      <c r="N60" s="4" t="s">
        <v>142</v>
      </c>
      <c r="P60" s="52" t="s">
        <v>143</v>
      </c>
      <c r="R60" s="4" t="s">
        <v>141</v>
      </c>
      <c r="S60">
        <v>38</v>
      </c>
      <c r="T60" s="52" t="s">
        <v>141</v>
      </c>
      <c r="V60" s="52" t="s">
        <v>132</v>
      </c>
      <c r="X60" s="4" t="s">
        <v>141</v>
      </c>
      <c r="Z60" s="4" t="s">
        <v>143</v>
      </c>
      <c r="AB60" s="4" t="s">
        <v>143</v>
      </c>
      <c r="AD60" s="52" t="s">
        <v>141</v>
      </c>
      <c r="AF60" s="52" t="s">
        <v>141</v>
      </c>
      <c r="AH60" s="52" t="s">
        <v>141</v>
      </c>
      <c r="AJ60" s="4" t="s">
        <v>142</v>
      </c>
    </row>
    <row r="61" spans="2:44" x14ac:dyDescent="0.25">
      <c r="B61" s="4" t="s">
        <v>140</v>
      </c>
      <c r="D61" s="4" t="s">
        <v>140</v>
      </c>
      <c r="F61" s="4" t="s">
        <v>141</v>
      </c>
      <c r="H61" s="4" t="s">
        <v>140</v>
      </c>
      <c r="J61" s="4" t="s">
        <v>141</v>
      </c>
      <c r="L61" s="4" t="s">
        <v>129</v>
      </c>
      <c r="N61" s="4" t="s">
        <v>142</v>
      </c>
      <c r="P61" s="52" t="s">
        <v>143</v>
      </c>
      <c r="R61" s="4" t="s">
        <v>141</v>
      </c>
      <c r="T61" s="52" t="s">
        <v>142</v>
      </c>
      <c r="V61" s="52" t="s">
        <v>132</v>
      </c>
      <c r="X61" s="4" t="s">
        <v>141</v>
      </c>
      <c r="Z61" s="4" t="s">
        <v>143</v>
      </c>
      <c r="AB61" s="4" t="s">
        <v>143</v>
      </c>
      <c r="AD61" s="52" t="s">
        <v>141</v>
      </c>
      <c r="AF61" s="52" t="s">
        <v>141</v>
      </c>
      <c r="AH61" s="52" t="s">
        <v>141</v>
      </c>
      <c r="AJ61" s="4" t="s">
        <v>142</v>
      </c>
    </row>
    <row r="62" spans="2:44" x14ac:dyDescent="0.25">
      <c r="B62" s="4" t="s">
        <v>140</v>
      </c>
      <c r="D62" s="4" t="s">
        <v>140</v>
      </c>
      <c r="F62" s="4" t="s">
        <v>141</v>
      </c>
      <c r="H62" s="4" t="s">
        <v>140</v>
      </c>
      <c r="J62" s="4" t="s">
        <v>141</v>
      </c>
      <c r="L62" s="4" t="s">
        <v>129</v>
      </c>
      <c r="N62" s="4" t="s">
        <v>142</v>
      </c>
      <c r="P62" s="52" t="s">
        <v>143</v>
      </c>
      <c r="R62" s="4" t="s">
        <v>141</v>
      </c>
      <c r="T62" s="52" t="s">
        <v>154</v>
      </c>
      <c r="V62" s="52" t="s">
        <v>143</v>
      </c>
      <c r="X62" s="4" t="s">
        <v>141</v>
      </c>
      <c r="Z62" s="4" t="s">
        <v>143</v>
      </c>
      <c r="AB62" s="4" t="s">
        <v>143</v>
      </c>
      <c r="AD62" s="52" t="s">
        <v>141</v>
      </c>
      <c r="AF62" s="52" t="s">
        <v>141</v>
      </c>
      <c r="AH62" s="52" t="s">
        <v>141</v>
      </c>
      <c r="AJ62" s="4" t="s">
        <v>146</v>
      </c>
    </row>
    <row r="63" spans="2:44" x14ac:dyDescent="0.25">
      <c r="B63" s="4" t="s">
        <v>138</v>
      </c>
      <c r="D63" s="4" t="s">
        <v>140</v>
      </c>
      <c r="F63" s="4" t="s">
        <v>141</v>
      </c>
      <c r="H63" s="4" t="s">
        <v>140</v>
      </c>
      <c r="J63" s="4" t="s">
        <v>141</v>
      </c>
      <c r="L63" s="4" t="s">
        <v>129</v>
      </c>
      <c r="N63" s="4" t="s">
        <v>154</v>
      </c>
      <c r="P63" s="52" t="s">
        <v>143</v>
      </c>
      <c r="R63" s="4" t="s">
        <v>141</v>
      </c>
      <c r="T63" s="52" t="s">
        <v>154</v>
      </c>
      <c r="V63" s="52" t="s">
        <v>143</v>
      </c>
      <c r="X63" s="4" t="s">
        <v>141</v>
      </c>
      <c r="Z63" s="4" t="s">
        <v>143</v>
      </c>
      <c r="AB63" s="4" t="s">
        <v>143</v>
      </c>
      <c r="AD63" s="52" t="s">
        <v>141</v>
      </c>
      <c r="AF63" s="52" t="s">
        <v>141</v>
      </c>
      <c r="AH63" s="52" t="s">
        <v>141</v>
      </c>
      <c r="AJ63" s="4" t="s">
        <v>146</v>
      </c>
    </row>
    <row r="64" spans="2:44" x14ac:dyDescent="0.25">
      <c r="B64" s="4" t="s">
        <v>138</v>
      </c>
      <c r="D64" s="4" t="s">
        <v>140</v>
      </c>
      <c r="F64" s="4" t="s">
        <v>141</v>
      </c>
      <c r="H64" s="4" t="s">
        <v>140</v>
      </c>
      <c r="J64" s="4" t="s">
        <v>141</v>
      </c>
      <c r="L64" s="4" t="s">
        <v>129</v>
      </c>
      <c r="N64" s="4" t="s">
        <v>154</v>
      </c>
      <c r="P64" s="52" t="s">
        <v>143</v>
      </c>
      <c r="R64" s="4" t="s">
        <v>141</v>
      </c>
      <c r="T64" s="52" t="s">
        <v>154</v>
      </c>
      <c r="V64" s="52" t="s">
        <v>143</v>
      </c>
      <c r="X64" s="4" t="s">
        <v>141</v>
      </c>
      <c r="Z64" s="4" t="s">
        <v>143</v>
      </c>
      <c r="AB64" s="4" t="s">
        <v>143</v>
      </c>
      <c r="AD64" s="52" t="s">
        <v>141</v>
      </c>
      <c r="AF64" s="52" t="s">
        <v>141</v>
      </c>
      <c r="AH64" s="52" t="s">
        <v>141</v>
      </c>
      <c r="AJ64" s="4" t="s">
        <v>146</v>
      </c>
    </row>
    <row r="65" spans="1:36" x14ac:dyDescent="0.25">
      <c r="B65" s="4" t="s">
        <v>138</v>
      </c>
      <c r="D65" s="4" t="s">
        <v>140</v>
      </c>
      <c r="F65" s="4" t="s">
        <v>141</v>
      </c>
      <c r="H65" s="4" t="s">
        <v>140</v>
      </c>
      <c r="J65" s="4" t="s">
        <v>141</v>
      </c>
      <c r="L65" s="4" t="s">
        <v>129</v>
      </c>
      <c r="N65" s="4" t="s">
        <v>154</v>
      </c>
      <c r="P65" s="52" t="s">
        <v>143</v>
      </c>
      <c r="R65" s="4" t="s">
        <v>141</v>
      </c>
      <c r="T65" s="52" t="s">
        <v>145</v>
      </c>
      <c r="V65" s="52" t="s">
        <v>143</v>
      </c>
      <c r="X65" s="4" t="s">
        <v>141</v>
      </c>
      <c r="Z65" s="4" t="s">
        <v>143</v>
      </c>
      <c r="AB65" s="4" t="s">
        <v>143</v>
      </c>
      <c r="AD65" s="52" t="s">
        <v>141</v>
      </c>
      <c r="AF65" s="52" t="s">
        <v>141</v>
      </c>
      <c r="AH65" s="52" t="s">
        <v>141</v>
      </c>
      <c r="AJ65" s="4" t="s">
        <v>146</v>
      </c>
    </row>
    <row r="66" spans="1:36" x14ac:dyDescent="0.25">
      <c r="B66" s="4" t="s">
        <v>138</v>
      </c>
      <c r="D66" s="4" t="s">
        <v>140</v>
      </c>
      <c r="F66" s="4" t="s">
        <v>141</v>
      </c>
      <c r="H66" s="4" t="s">
        <v>140</v>
      </c>
      <c r="J66" s="4" t="s">
        <v>141</v>
      </c>
      <c r="L66" s="4" t="s">
        <v>129</v>
      </c>
      <c r="N66" s="4" t="s">
        <v>154</v>
      </c>
      <c r="P66" s="52" t="s">
        <v>143</v>
      </c>
      <c r="R66" s="4" t="s">
        <v>141</v>
      </c>
      <c r="T66" s="52" t="s">
        <v>145</v>
      </c>
      <c r="V66" s="52" t="s">
        <v>140</v>
      </c>
      <c r="X66" s="4" t="s">
        <v>141</v>
      </c>
      <c r="Z66" s="4" t="s">
        <v>143</v>
      </c>
      <c r="AB66" s="4" t="s">
        <v>143</v>
      </c>
      <c r="AD66" s="52" t="s">
        <v>141</v>
      </c>
      <c r="AF66" s="52" t="s">
        <v>141</v>
      </c>
      <c r="AH66" s="52" t="s">
        <v>141</v>
      </c>
      <c r="AJ66" s="4" t="s">
        <v>146</v>
      </c>
    </row>
    <row r="67" spans="1:36" x14ac:dyDescent="0.25">
      <c r="B67" s="4" t="s">
        <v>138</v>
      </c>
      <c r="D67" s="4" t="s">
        <v>138</v>
      </c>
      <c r="F67" s="4" t="s">
        <v>141</v>
      </c>
      <c r="G67">
        <v>29</v>
      </c>
      <c r="H67" s="4" t="s">
        <v>140</v>
      </c>
      <c r="J67" s="4" t="s">
        <v>141</v>
      </c>
      <c r="L67" s="4" t="s">
        <v>129</v>
      </c>
      <c r="N67" s="4" t="s">
        <v>154</v>
      </c>
      <c r="P67" s="52" t="s">
        <v>143</v>
      </c>
      <c r="R67" s="4" t="s">
        <v>141</v>
      </c>
      <c r="T67" s="52" t="s">
        <v>145</v>
      </c>
      <c r="V67" s="52" t="s">
        <v>140</v>
      </c>
      <c r="X67" s="4" t="s">
        <v>141</v>
      </c>
      <c r="Z67" s="4" t="s">
        <v>143</v>
      </c>
      <c r="AB67" s="4" t="s">
        <v>143</v>
      </c>
      <c r="AD67" s="52" t="s">
        <v>141</v>
      </c>
      <c r="AF67" s="52" t="s">
        <v>141</v>
      </c>
      <c r="AH67" s="52" t="s">
        <v>141</v>
      </c>
      <c r="AJ67" s="4" t="s">
        <v>146</v>
      </c>
    </row>
    <row r="68" spans="1:36" x14ac:dyDescent="0.25">
      <c r="B68" s="4" t="s">
        <v>138</v>
      </c>
      <c r="D68" s="4" t="s">
        <v>138</v>
      </c>
      <c r="F68" s="4" t="s">
        <v>141</v>
      </c>
      <c r="H68" s="4" t="s">
        <v>138</v>
      </c>
      <c r="J68" s="4" t="s">
        <v>141</v>
      </c>
      <c r="K68">
        <v>27</v>
      </c>
      <c r="L68" s="4" t="s">
        <v>129</v>
      </c>
      <c r="N68" s="4" t="s">
        <v>145</v>
      </c>
      <c r="P68" s="52" t="s">
        <v>143</v>
      </c>
      <c r="R68" s="4" t="s">
        <v>141</v>
      </c>
      <c r="T68" s="52" t="s">
        <v>145</v>
      </c>
      <c r="V68" s="52" t="s">
        <v>141</v>
      </c>
      <c r="X68" s="4" t="s">
        <v>141</v>
      </c>
      <c r="Z68" s="4" t="s">
        <v>143</v>
      </c>
      <c r="AB68" s="4" t="s">
        <v>143</v>
      </c>
      <c r="AD68" s="52" t="s">
        <v>141</v>
      </c>
      <c r="AF68" s="52" t="s">
        <v>141</v>
      </c>
      <c r="AH68" s="52" t="s">
        <v>141</v>
      </c>
      <c r="AJ68" s="4" t="s">
        <v>146</v>
      </c>
    </row>
    <row r="69" spans="1:36" x14ac:dyDescent="0.25">
      <c r="B69" s="4" t="s">
        <v>138</v>
      </c>
      <c r="D69" s="4" t="s">
        <v>138</v>
      </c>
      <c r="F69" s="4" t="s">
        <v>141</v>
      </c>
      <c r="H69" s="4" t="s">
        <v>138</v>
      </c>
      <c r="J69" s="4" t="s">
        <v>141</v>
      </c>
      <c r="L69" s="4" t="s">
        <v>145</v>
      </c>
      <c r="N69" s="4" t="s">
        <v>145</v>
      </c>
      <c r="P69" s="52" t="s">
        <v>143</v>
      </c>
      <c r="R69" s="4" t="s">
        <v>141</v>
      </c>
      <c r="T69" s="52" t="s">
        <v>145</v>
      </c>
      <c r="V69" s="52" t="s">
        <v>141</v>
      </c>
      <c r="W69">
        <v>30</v>
      </c>
      <c r="X69" s="4" t="s">
        <v>141</v>
      </c>
      <c r="Z69" s="4" t="s">
        <v>143</v>
      </c>
      <c r="AB69" s="4" t="s">
        <v>143</v>
      </c>
      <c r="AD69" s="52" t="s">
        <v>141</v>
      </c>
      <c r="AF69" s="52" t="s">
        <v>141</v>
      </c>
      <c r="AH69" s="52" t="s">
        <v>141</v>
      </c>
      <c r="AJ69" s="4" t="s">
        <v>146</v>
      </c>
    </row>
    <row r="70" spans="1:36" x14ac:dyDescent="0.25">
      <c r="B70" s="4" t="s">
        <v>138</v>
      </c>
      <c r="D70" s="4" t="s">
        <v>138</v>
      </c>
      <c r="F70" s="4" t="s">
        <v>141</v>
      </c>
      <c r="H70" s="4" t="s">
        <v>141</v>
      </c>
      <c r="J70" s="4" t="s">
        <v>141</v>
      </c>
      <c r="L70" s="4" t="s">
        <v>145</v>
      </c>
      <c r="N70" s="4" t="s">
        <v>145</v>
      </c>
      <c r="P70" s="52" t="s">
        <v>143</v>
      </c>
      <c r="R70" s="4" t="s">
        <v>141</v>
      </c>
      <c r="T70" s="52" t="s">
        <v>153</v>
      </c>
      <c r="V70" s="52" t="s">
        <v>141</v>
      </c>
      <c r="X70" s="4" t="s">
        <v>145</v>
      </c>
      <c r="Z70" s="4" t="s">
        <v>143</v>
      </c>
      <c r="AB70" s="4" t="s">
        <v>143</v>
      </c>
      <c r="AD70" s="52" t="s">
        <v>141</v>
      </c>
      <c r="AF70" s="52" t="s">
        <v>141</v>
      </c>
      <c r="AH70" s="52" t="s">
        <v>141</v>
      </c>
      <c r="AJ70" s="4" t="s">
        <v>146</v>
      </c>
    </row>
    <row r="71" spans="1:36" x14ac:dyDescent="0.25">
      <c r="B71" s="4" t="s">
        <v>138</v>
      </c>
      <c r="D71" s="4" t="s">
        <v>138</v>
      </c>
      <c r="F71" s="4" t="s">
        <v>141</v>
      </c>
      <c r="H71" s="4" t="s">
        <v>141</v>
      </c>
      <c r="J71" s="4" t="s">
        <v>141</v>
      </c>
      <c r="L71" s="4" t="s">
        <v>145</v>
      </c>
      <c r="N71" s="4" t="s">
        <v>145</v>
      </c>
      <c r="P71" s="52" t="s">
        <v>143</v>
      </c>
      <c r="R71" s="4" t="s">
        <v>141</v>
      </c>
      <c r="T71" s="52" t="s">
        <v>153</v>
      </c>
      <c r="V71" s="52" t="s">
        <v>141</v>
      </c>
      <c r="X71" s="4" t="s">
        <v>145</v>
      </c>
      <c r="Z71" s="4" t="s">
        <v>143</v>
      </c>
      <c r="AA71">
        <v>54</v>
      </c>
      <c r="AB71" s="4" t="s">
        <v>143</v>
      </c>
      <c r="AD71" s="52" t="s">
        <v>141</v>
      </c>
      <c r="AF71" s="52" t="s">
        <v>141</v>
      </c>
      <c r="AH71" s="52" t="s">
        <v>141</v>
      </c>
      <c r="AJ71" s="4" t="s">
        <v>146</v>
      </c>
    </row>
    <row r="72" spans="1:36" x14ac:dyDescent="0.25">
      <c r="B72" s="4" t="s">
        <v>138</v>
      </c>
      <c r="D72" s="4" t="s">
        <v>141</v>
      </c>
      <c r="F72" s="4" t="s">
        <v>141</v>
      </c>
      <c r="H72" s="4" t="s">
        <v>141</v>
      </c>
      <c r="J72" s="4" t="s">
        <v>141</v>
      </c>
      <c r="L72" s="4" t="s">
        <v>146</v>
      </c>
      <c r="N72" s="4" t="s">
        <v>145</v>
      </c>
      <c r="P72" s="52" t="s">
        <v>143</v>
      </c>
      <c r="R72" s="4" t="s">
        <v>142</v>
      </c>
      <c r="T72" s="52" t="s">
        <v>153</v>
      </c>
      <c r="V72" s="52" t="s">
        <v>141</v>
      </c>
      <c r="X72" s="4" t="s">
        <v>145</v>
      </c>
      <c r="Z72" s="4" t="s">
        <v>143</v>
      </c>
      <c r="AB72" s="4" t="s">
        <v>141</v>
      </c>
      <c r="AD72" s="52" t="s">
        <v>141</v>
      </c>
      <c r="AF72" s="52" t="s">
        <v>141</v>
      </c>
      <c r="AH72" s="52" t="s">
        <v>141</v>
      </c>
      <c r="AJ72" s="4" t="s">
        <v>133</v>
      </c>
    </row>
    <row r="73" spans="1:36" x14ac:dyDescent="0.25">
      <c r="B73" s="4" t="s">
        <v>138</v>
      </c>
      <c r="D73" s="4" t="s">
        <v>141</v>
      </c>
      <c r="F73" s="4" t="s">
        <v>141</v>
      </c>
      <c r="H73" s="4" t="s">
        <v>141</v>
      </c>
      <c r="J73" s="4" t="s">
        <v>141</v>
      </c>
      <c r="L73" s="4" t="s">
        <v>146</v>
      </c>
      <c r="N73" s="4" t="s">
        <v>134</v>
      </c>
      <c r="P73" s="52" t="s">
        <v>143</v>
      </c>
      <c r="R73" s="4" t="s">
        <v>142</v>
      </c>
      <c r="T73" s="52" t="s">
        <v>153</v>
      </c>
      <c r="V73" s="52" t="s">
        <v>141</v>
      </c>
      <c r="X73" s="4" t="s">
        <v>145</v>
      </c>
      <c r="Z73" s="4" t="s">
        <v>143</v>
      </c>
      <c r="AB73" s="4" t="s">
        <v>141</v>
      </c>
      <c r="AD73" s="52" t="s">
        <v>141</v>
      </c>
      <c r="AF73" s="52" t="s">
        <v>141</v>
      </c>
      <c r="AH73" s="52" t="s">
        <v>141</v>
      </c>
      <c r="AJ73" s="4" t="s">
        <v>133</v>
      </c>
    </row>
    <row r="74" spans="1:36" x14ac:dyDescent="0.25">
      <c r="B74" s="4" t="s">
        <v>138</v>
      </c>
      <c r="D74" s="4" t="s">
        <v>141</v>
      </c>
      <c r="F74" s="4" t="s">
        <v>141</v>
      </c>
      <c r="H74" s="4" t="s">
        <v>142</v>
      </c>
      <c r="J74" s="4" t="s">
        <v>141</v>
      </c>
      <c r="L74" s="4" t="s">
        <v>146</v>
      </c>
      <c r="N74" s="4" t="s">
        <v>134</v>
      </c>
      <c r="O74">
        <v>31</v>
      </c>
      <c r="P74" s="52" t="s">
        <v>143</v>
      </c>
      <c r="R74" s="4" t="s">
        <v>129</v>
      </c>
      <c r="T74" s="52" t="s">
        <v>153</v>
      </c>
      <c r="V74" s="52" t="s">
        <v>141</v>
      </c>
      <c r="X74" s="4" t="s">
        <v>145</v>
      </c>
      <c r="Z74" s="4" t="s">
        <v>143</v>
      </c>
      <c r="AB74" s="4" t="s">
        <v>141</v>
      </c>
      <c r="AD74" s="52" t="s">
        <v>141</v>
      </c>
      <c r="AE74">
        <v>30</v>
      </c>
      <c r="AF74" s="52" t="s">
        <v>141</v>
      </c>
      <c r="AH74" s="52" t="s">
        <v>141</v>
      </c>
      <c r="AJ74" s="4" t="s">
        <v>133</v>
      </c>
    </row>
    <row r="75" spans="1:36" x14ac:dyDescent="0.25">
      <c r="B75" s="4" t="s">
        <v>138</v>
      </c>
      <c r="D75" s="4" t="s">
        <v>141</v>
      </c>
      <c r="F75" s="4" t="s">
        <v>141</v>
      </c>
      <c r="H75" s="4" t="s">
        <v>142</v>
      </c>
      <c r="I75">
        <v>21</v>
      </c>
      <c r="J75" s="4" t="s">
        <v>141</v>
      </c>
      <c r="L75" s="4" t="s">
        <v>146</v>
      </c>
      <c r="N75" s="4" t="s">
        <v>134</v>
      </c>
      <c r="P75" s="52" t="s">
        <v>150</v>
      </c>
      <c r="R75" s="4" t="s">
        <v>145</v>
      </c>
      <c r="T75" s="52" t="s">
        <v>153</v>
      </c>
      <c r="V75" s="52" t="s">
        <v>141</v>
      </c>
      <c r="X75" s="4" t="s">
        <v>145</v>
      </c>
      <c r="Z75" s="4" t="s">
        <v>143</v>
      </c>
      <c r="AB75" s="4" t="s">
        <v>141</v>
      </c>
      <c r="AD75" s="52" t="s">
        <v>141</v>
      </c>
      <c r="AF75" s="52" t="s">
        <v>142</v>
      </c>
      <c r="AH75" s="52" t="s">
        <v>141</v>
      </c>
      <c r="AJ75" s="4" t="s">
        <v>133</v>
      </c>
    </row>
    <row r="76" spans="1:36" x14ac:dyDescent="0.25">
      <c r="B76" s="4" t="s">
        <v>138</v>
      </c>
      <c r="D76" s="4" t="s">
        <v>141</v>
      </c>
      <c r="F76" s="4" t="s">
        <v>141</v>
      </c>
      <c r="H76" s="4" t="s">
        <v>142</v>
      </c>
      <c r="J76" s="4" t="s">
        <v>142</v>
      </c>
      <c r="L76" s="4" t="s">
        <v>133</v>
      </c>
      <c r="N76" s="4" t="s">
        <v>134</v>
      </c>
      <c r="P76" s="52" t="s">
        <v>154</v>
      </c>
      <c r="R76" s="4" t="s">
        <v>145</v>
      </c>
      <c r="T76" s="52" t="s">
        <v>153</v>
      </c>
      <c r="V76" s="52" t="s">
        <v>141</v>
      </c>
      <c r="X76" s="4" t="s">
        <v>145</v>
      </c>
      <c r="Z76" s="4" t="s">
        <v>143</v>
      </c>
      <c r="AB76" s="4" t="s">
        <v>141</v>
      </c>
      <c r="AD76" s="52" t="s">
        <v>141</v>
      </c>
      <c r="AF76" s="52" t="s">
        <v>142</v>
      </c>
      <c r="AH76" s="52" t="s">
        <v>141</v>
      </c>
      <c r="AJ76" s="4" t="s">
        <v>133</v>
      </c>
    </row>
    <row r="77" spans="1:36" x14ac:dyDescent="0.25">
      <c r="B77" s="4" t="s">
        <v>138</v>
      </c>
      <c r="D77" s="4" t="s">
        <v>141</v>
      </c>
      <c r="F77" s="4" t="s">
        <v>141</v>
      </c>
      <c r="H77" s="4" t="s">
        <v>142</v>
      </c>
      <c r="J77" s="4" t="s">
        <v>145</v>
      </c>
      <c r="L77" s="4" t="s">
        <v>133</v>
      </c>
      <c r="N77" s="4" t="s">
        <v>134</v>
      </c>
      <c r="P77" s="52" t="s">
        <v>145</v>
      </c>
      <c r="R77" s="4" t="s">
        <v>145</v>
      </c>
      <c r="T77" s="52" t="s">
        <v>153</v>
      </c>
      <c r="V77" s="52" t="s">
        <v>141</v>
      </c>
      <c r="X77" s="4" t="s">
        <v>145</v>
      </c>
      <c r="Z77" s="4" t="s">
        <v>143</v>
      </c>
      <c r="AB77" s="4" t="s">
        <v>141</v>
      </c>
      <c r="AC77">
        <v>46</v>
      </c>
      <c r="AD77" s="52" t="s">
        <v>141</v>
      </c>
      <c r="AF77" s="52" t="s">
        <v>142</v>
      </c>
      <c r="AH77" s="52" t="s">
        <v>141</v>
      </c>
      <c r="AJ77" s="4" t="s">
        <v>133</v>
      </c>
    </row>
    <row r="78" spans="1:36" x14ac:dyDescent="0.25">
      <c r="A78">
        <v>16</v>
      </c>
      <c r="B78" s="4" t="s">
        <v>138</v>
      </c>
      <c r="D78" s="4" t="s">
        <v>141</v>
      </c>
      <c r="F78" s="4" t="s">
        <v>141</v>
      </c>
      <c r="H78" s="4" t="s">
        <v>142</v>
      </c>
      <c r="J78" s="4" t="s">
        <v>145</v>
      </c>
      <c r="L78" s="4" t="s">
        <v>133</v>
      </c>
      <c r="N78" s="4" t="s">
        <v>134</v>
      </c>
      <c r="P78" s="52" t="s">
        <v>145</v>
      </c>
      <c r="R78" s="4" t="s">
        <v>145</v>
      </c>
      <c r="T78" s="52" t="s">
        <v>153</v>
      </c>
      <c r="V78" s="52" t="s">
        <v>141</v>
      </c>
      <c r="X78" s="4" t="s">
        <v>145</v>
      </c>
      <c r="Z78" s="4" t="s">
        <v>143</v>
      </c>
      <c r="AB78" s="4" t="s">
        <v>141</v>
      </c>
      <c r="AD78" s="52" t="s">
        <v>142</v>
      </c>
      <c r="AF78" s="52" t="s">
        <v>142</v>
      </c>
      <c r="AH78" s="52" t="s">
        <v>141</v>
      </c>
      <c r="AJ78" s="4" t="s">
        <v>133</v>
      </c>
    </row>
    <row r="79" spans="1:36" x14ac:dyDescent="0.25">
      <c r="B79" s="4" t="s">
        <v>141</v>
      </c>
      <c r="D79" s="4" t="s">
        <v>141</v>
      </c>
      <c r="E79">
        <v>42</v>
      </c>
      <c r="F79" s="4" t="s">
        <v>141</v>
      </c>
      <c r="H79" s="4" t="s">
        <v>142</v>
      </c>
      <c r="J79" s="4" t="s">
        <v>145</v>
      </c>
      <c r="L79" s="4" t="s">
        <v>155</v>
      </c>
      <c r="N79" s="4" t="s">
        <v>134</v>
      </c>
      <c r="P79" s="52" t="s">
        <v>145</v>
      </c>
      <c r="R79" s="4" t="s">
        <v>145</v>
      </c>
      <c r="T79" s="52" t="s">
        <v>153</v>
      </c>
      <c r="V79" s="52" t="s">
        <v>141</v>
      </c>
      <c r="X79" s="4" t="s">
        <v>145</v>
      </c>
      <c r="Z79" s="4" t="s">
        <v>143</v>
      </c>
      <c r="AB79" s="4" t="s">
        <v>141</v>
      </c>
      <c r="AD79" s="52" t="s">
        <v>146</v>
      </c>
      <c r="AF79" s="52" t="s">
        <v>129</v>
      </c>
      <c r="AH79" s="52" t="s">
        <v>141</v>
      </c>
      <c r="AJ79" s="4" t="s">
        <v>133</v>
      </c>
    </row>
    <row r="80" spans="1:36" x14ac:dyDescent="0.25">
      <c r="B80" s="4" t="s">
        <v>141</v>
      </c>
      <c r="D80" s="4" t="s">
        <v>141</v>
      </c>
      <c r="F80" s="4" t="s">
        <v>142</v>
      </c>
      <c r="H80" s="4" t="s">
        <v>142</v>
      </c>
      <c r="J80" s="4" t="s">
        <v>145</v>
      </c>
      <c r="L80" s="4" t="s">
        <v>155</v>
      </c>
      <c r="N80" s="4" t="s">
        <v>134</v>
      </c>
      <c r="P80" s="52" t="s">
        <v>145</v>
      </c>
      <c r="R80" s="4" t="s">
        <v>146</v>
      </c>
      <c r="T80" s="52" t="s">
        <v>153</v>
      </c>
      <c r="V80" s="52" t="s">
        <v>141</v>
      </c>
      <c r="X80" s="4" t="s">
        <v>145</v>
      </c>
      <c r="Z80" s="4" t="s">
        <v>143</v>
      </c>
      <c r="AB80" s="4" t="s">
        <v>141</v>
      </c>
      <c r="AD80" s="52" t="s">
        <v>146</v>
      </c>
      <c r="AF80" s="52" t="s">
        <v>154</v>
      </c>
      <c r="AH80" s="52" t="s">
        <v>141</v>
      </c>
      <c r="AJ80" s="4" t="s">
        <v>133</v>
      </c>
    </row>
    <row r="81" spans="2:36" x14ac:dyDescent="0.25">
      <c r="B81" s="4" t="s">
        <v>141</v>
      </c>
      <c r="D81" s="4" t="s">
        <v>141</v>
      </c>
      <c r="F81" s="4" t="s">
        <v>142</v>
      </c>
      <c r="H81" s="4" t="s">
        <v>142</v>
      </c>
      <c r="J81" s="4" t="s">
        <v>145</v>
      </c>
      <c r="L81" s="4" t="s">
        <v>155</v>
      </c>
      <c r="N81" s="4" t="s">
        <v>134</v>
      </c>
      <c r="P81" s="52" t="s">
        <v>145</v>
      </c>
      <c r="R81" s="4" t="s">
        <v>146</v>
      </c>
      <c r="T81" s="52" t="s">
        <v>153</v>
      </c>
      <c r="V81" s="52" t="s">
        <v>129</v>
      </c>
      <c r="X81" s="4" t="s">
        <v>145</v>
      </c>
      <c r="Z81" s="4" t="s">
        <v>143</v>
      </c>
      <c r="AB81" s="4" t="s">
        <v>141</v>
      </c>
      <c r="AD81" s="52" t="s">
        <v>146</v>
      </c>
      <c r="AF81" s="52" t="s">
        <v>145</v>
      </c>
      <c r="AH81" s="52" t="s">
        <v>141</v>
      </c>
      <c r="AJ81" s="4" t="s">
        <v>133</v>
      </c>
    </row>
    <row r="82" spans="2:36" x14ac:dyDescent="0.25">
      <c r="B82" s="4" t="s">
        <v>141</v>
      </c>
      <c r="D82" s="4" t="s">
        <v>141</v>
      </c>
      <c r="F82" s="4" t="s">
        <v>142</v>
      </c>
      <c r="H82" s="4" t="s">
        <v>142</v>
      </c>
      <c r="J82" s="4" t="s">
        <v>145</v>
      </c>
      <c r="L82" s="4" t="s">
        <v>131</v>
      </c>
      <c r="N82" s="4" t="s">
        <v>134</v>
      </c>
      <c r="P82" s="52" t="s">
        <v>145</v>
      </c>
      <c r="R82" s="4" t="s">
        <v>146</v>
      </c>
      <c r="T82" s="52" t="s">
        <v>153</v>
      </c>
      <c r="V82" s="52" t="s">
        <v>129</v>
      </c>
      <c r="X82" s="4" t="s">
        <v>145</v>
      </c>
      <c r="Z82" s="4" t="s">
        <v>143</v>
      </c>
      <c r="AB82" s="4" t="s">
        <v>141</v>
      </c>
      <c r="AD82" s="52" t="s">
        <v>146</v>
      </c>
      <c r="AF82" s="52" t="s">
        <v>145</v>
      </c>
      <c r="AH82" s="52" t="s">
        <v>141</v>
      </c>
      <c r="AJ82" s="4" t="s">
        <v>133</v>
      </c>
    </row>
    <row r="83" spans="2:36" x14ac:dyDescent="0.25">
      <c r="B83" s="4" t="s">
        <v>141</v>
      </c>
      <c r="D83" s="4" t="s">
        <v>141</v>
      </c>
      <c r="F83" s="4" t="s">
        <v>142</v>
      </c>
      <c r="H83" s="4" t="s">
        <v>142</v>
      </c>
      <c r="J83" s="4" t="s">
        <v>146</v>
      </c>
      <c r="L83" s="4" t="s">
        <v>131</v>
      </c>
      <c r="N83" s="4" t="s">
        <v>134</v>
      </c>
      <c r="P83" s="52" t="s">
        <v>145</v>
      </c>
      <c r="R83" s="4" t="s">
        <v>146</v>
      </c>
      <c r="T83" s="52" t="s">
        <v>133</v>
      </c>
      <c r="V83" s="52" t="s">
        <v>146</v>
      </c>
      <c r="X83" s="4" t="s">
        <v>145</v>
      </c>
      <c r="Z83" s="4" t="s">
        <v>143</v>
      </c>
      <c r="AB83" s="4" t="s">
        <v>141</v>
      </c>
      <c r="AD83" s="52" t="s">
        <v>134</v>
      </c>
      <c r="AF83" s="52" t="s">
        <v>146</v>
      </c>
      <c r="AH83" s="52" t="s">
        <v>141</v>
      </c>
      <c r="AJ83" s="4" t="s">
        <v>133</v>
      </c>
    </row>
    <row r="84" spans="2:36" x14ac:dyDescent="0.25">
      <c r="B84" s="4" t="s">
        <v>141</v>
      </c>
      <c r="D84" s="4" t="s">
        <v>141</v>
      </c>
      <c r="F84" s="4" t="s">
        <v>142</v>
      </c>
      <c r="H84" s="4" t="s">
        <v>142</v>
      </c>
      <c r="J84" s="4" t="s">
        <v>146</v>
      </c>
      <c r="L84" s="4" t="s">
        <v>131</v>
      </c>
      <c r="N84" s="4" t="s">
        <v>134</v>
      </c>
      <c r="P84" s="52" t="s">
        <v>134</v>
      </c>
      <c r="R84" s="4" t="s">
        <v>146</v>
      </c>
      <c r="T84" s="52" t="s">
        <v>133</v>
      </c>
      <c r="V84" s="52" t="s">
        <v>146</v>
      </c>
      <c r="X84" s="4" t="s">
        <v>145</v>
      </c>
      <c r="Z84" s="4" t="s">
        <v>143</v>
      </c>
      <c r="AB84" s="4" t="s">
        <v>141</v>
      </c>
      <c r="AD84" s="52" t="s">
        <v>134</v>
      </c>
      <c r="AF84" s="52" t="s">
        <v>153</v>
      </c>
      <c r="AH84" s="52" t="s">
        <v>141</v>
      </c>
      <c r="AJ84" s="4" t="s">
        <v>133</v>
      </c>
    </row>
    <row r="85" spans="2:36" x14ac:dyDescent="0.25">
      <c r="B85" s="4" t="s">
        <v>141</v>
      </c>
      <c r="D85" s="4" t="s">
        <v>129</v>
      </c>
      <c r="F85" s="4" t="s">
        <v>142</v>
      </c>
      <c r="H85" s="4" t="s">
        <v>142</v>
      </c>
      <c r="J85" s="4" t="s">
        <v>146</v>
      </c>
      <c r="L85" s="4" t="s">
        <v>131</v>
      </c>
      <c r="N85" s="4" t="s">
        <v>134</v>
      </c>
      <c r="P85" s="52" t="s">
        <v>134</v>
      </c>
      <c r="R85" s="4" t="s">
        <v>134</v>
      </c>
      <c r="T85" s="52" t="s">
        <v>133</v>
      </c>
      <c r="V85" s="52" t="s">
        <v>134</v>
      </c>
      <c r="X85" s="4" t="s">
        <v>145</v>
      </c>
      <c r="Z85" s="4" t="s">
        <v>143</v>
      </c>
      <c r="AB85" s="4" t="s">
        <v>141</v>
      </c>
      <c r="AD85" s="52" t="s">
        <v>149</v>
      </c>
      <c r="AF85" s="52" t="s">
        <v>133</v>
      </c>
      <c r="AH85" s="52" t="s">
        <v>141</v>
      </c>
      <c r="AJ85" s="4" t="s">
        <v>159</v>
      </c>
    </row>
    <row r="86" spans="2:36" x14ac:dyDescent="0.25">
      <c r="B86" s="4" t="s">
        <v>141</v>
      </c>
      <c r="D86" s="4" t="s">
        <v>129</v>
      </c>
      <c r="F86" s="4" t="s">
        <v>142</v>
      </c>
      <c r="H86" s="4" t="s">
        <v>129</v>
      </c>
      <c r="J86" s="4" t="s">
        <v>146</v>
      </c>
      <c r="L86" s="4" t="s">
        <v>131</v>
      </c>
      <c r="N86" s="4" t="s">
        <v>134</v>
      </c>
      <c r="P86" s="52" t="s">
        <v>149</v>
      </c>
      <c r="R86" s="4" t="s">
        <v>134</v>
      </c>
      <c r="T86" s="52" t="s">
        <v>133</v>
      </c>
      <c r="V86" s="52" t="s">
        <v>153</v>
      </c>
      <c r="X86" s="4" t="s">
        <v>145</v>
      </c>
      <c r="Z86" s="4" t="s">
        <v>143</v>
      </c>
      <c r="AB86" s="4" t="s">
        <v>141</v>
      </c>
      <c r="AD86" s="52" t="s">
        <v>149</v>
      </c>
      <c r="AF86" s="52" t="s">
        <v>131</v>
      </c>
      <c r="AH86" s="52" t="s">
        <v>141</v>
      </c>
      <c r="AJ86" s="4" t="s">
        <v>131</v>
      </c>
    </row>
    <row r="87" spans="2:36" x14ac:dyDescent="0.25">
      <c r="B87" s="4" t="s">
        <v>141</v>
      </c>
      <c r="D87" s="4" t="s">
        <v>129</v>
      </c>
      <c r="F87" s="4" t="s">
        <v>142</v>
      </c>
      <c r="H87" s="4" t="s">
        <v>129</v>
      </c>
      <c r="J87" s="4" t="s">
        <v>146</v>
      </c>
      <c r="L87" s="4" t="s">
        <v>131</v>
      </c>
      <c r="N87" s="4" t="s">
        <v>134</v>
      </c>
      <c r="P87" s="52" t="s">
        <v>149</v>
      </c>
      <c r="R87" s="4" t="s">
        <v>134</v>
      </c>
      <c r="T87" s="52" t="s">
        <v>133</v>
      </c>
      <c r="V87" s="52" t="s">
        <v>153</v>
      </c>
      <c r="X87" s="4" t="s">
        <v>145</v>
      </c>
      <c r="Z87" s="4" t="s">
        <v>143</v>
      </c>
      <c r="AB87" s="4" t="s">
        <v>141</v>
      </c>
      <c r="AD87" s="52" t="s">
        <v>133</v>
      </c>
      <c r="AF87" s="52" t="s">
        <v>131</v>
      </c>
      <c r="AG87">
        <v>42</v>
      </c>
      <c r="AH87" s="52" t="s">
        <v>141</v>
      </c>
      <c r="AJ87" s="4" t="s">
        <v>131</v>
      </c>
    </row>
    <row r="88" spans="2:36" x14ac:dyDescent="0.25">
      <c r="B88" s="4" t="s">
        <v>141</v>
      </c>
      <c r="D88" s="4" t="s">
        <v>129</v>
      </c>
      <c r="F88" s="4" t="s">
        <v>142</v>
      </c>
      <c r="H88" s="4" t="s">
        <v>129</v>
      </c>
      <c r="J88" s="4" t="s">
        <v>146</v>
      </c>
      <c r="L88" s="4" t="s">
        <v>131</v>
      </c>
      <c r="N88" s="4" t="s">
        <v>134</v>
      </c>
      <c r="P88" s="52" t="s">
        <v>133</v>
      </c>
      <c r="R88" s="4" t="s">
        <v>133</v>
      </c>
      <c r="T88" s="52" t="s">
        <v>133</v>
      </c>
      <c r="V88" s="52" t="s">
        <v>153</v>
      </c>
      <c r="X88" s="4" t="s">
        <v>145</v>
      </c>
      <c r="Z88" s="4" t="s">
        <v>143</v>
      </c>
      <c r="AB88" s="4" t="s">
        <v>141</v>
      </c>
      <c r="AD88" s="52" t="s">
        <v>133</v>
      </c>
      <c r="AF88" s="52" t="s">
        <v>131</v>
      </c>
      <c r="AH88" s="52" t="s">
        <v>142</v>
      </c>
      <c r="AJ88" s="4" t="s">
        <v>131</v>
      </c>
    </row>
    <row r="89" spans="2:36" x14ac:dyDescent="0.25">
      <c r="B89" s="4" t="s">
        <v>141</v>
      </c>
      <c r="D89" s="4" t="s">
        <v>129</v>
      </c>
      <c r="F89" s="4" t="s">
        <v>142</v>
      </c>
      <c r="H89" s="4" t="s">
        <v>129</v>
      </c>
      <c r="J89" s="4" t="s">
        <v>146</v>
      </c>
      <c r="L89" s="4" t="s">
        <v>131</v>
      </c>
      <c r="N89" s="4" t="s">
        <v>134</v>
      </c>
      <c r="P89" s="52" t="s">
        <v>133</v>
      </c>
      <c r="R89" s="4" t="s">
        <v>133</v>
      </c>
      <c r="T89" s="52" t="s">
        <v>133</v>
      </c>
      <c r="V89" s="52" t="s">
        <v>153</v>
      </c>
      <c r="X89" s="4" t="s">
        <v>145</v>
      </c>
      <c r="Z89" s="4" t="s">
        <v>143</v>
      </c>
      <c r="AB89" s="4" t="s">
        <v>141</v>
      </c>
      <c r="AD89" s="52" t="s">
        <v>133</v>
      </c>
      <c r="AF89" s="52" t="s">
        <v>131</v>
      </c>
      <c r="AH89" s="52" t="s">
        <v>142</v>
      </c>
      <c r="AJ89" s="4" t="s">
        <v>131</v>
      </c>
    </row>
    <row r="90" spans="2:36" x14ac:dyDescent="0.25">
      <c r="B90" s="4" t="s">
        <v>141</v>
      </c>
      <c r="D90" s="4" t="s">
        <v>129</v>
      </c>
      <c r="F90" s="4" t="s">
        <v>142</v>
      </c>
      <c r="H90" s="4" t="s">
        <v>129</v>
      </c>
      <c r="J90" s="4" t="s">
        <v>146</v>
      </c>
      <c r="L90" s="4" t="s">
        <v>131</v>
      </c>
      <c r="N90" s="4" t="s">
        <v>134</v>
      </c>
      <c r="P90" s="52" t="s">
        <v>133</v>
      </c>
      <c r="R90" s="4" t="s">
        <v>133</v>
      </c>
      <c r="T90" s="52" t="s">
        <v>133</v>
      </c>
      <c r="V90" s="52" t="s">
        <v>153</v>
      </c>
      <c r="X90" s="4" t="s">
        <v>145</v>
      </c>
      <c r="Z90" s="4" t="s">
        <v>143</v>
      </c>
      <c r="AB90" s="4" t="s">
        <v>141</v>
      </c>
      <c r="AD90" s="52" t="s">
        <v>133</v>
      </c>
      <c r="AF90" s="52" t="s">
        <v>131</v>
      </c>
      <c r="AH90" s="52" t="s">
        <v>142</v>
      </c>
      <c r="AJ90" s="4" t="s">
        <v>131</v>
      </c>
    </row>
    <row r="91" spans="2:36" x14ac:dyDescent="0.25">
      <c r="B91" s="4" t="s">
        <v>142</v>
      </c>
      <c r="D91" s="4" t="s">
        <v>129</v>
      </c>
      <c r="F91" s="4" t="s">
        <v>142</v>
      </c>
      <c r="H91" s="4" t="s">
        <v>154</v>
      </c>
      <c r="J91" s="4" t="s">
        <v>134</v>
      </c>
      <c r="L91" s="4" t="s">
        <v>131</v>
      </c>
      <c r="N91" s="4" t="s">
        <v>134</v>
      </c>
      <c r="P91" s="52" t="s">
        <v>133</v>
      </c>
      <c r="R91" s="4" t="s">
        <v>133</v>
      </c>
      <c r="T91" s="52" t="s">
        <v>133</v>
      </c>
      <c r="V91" s="52" t="s">
        <v>153</v>
      </c>
      <c r="X91" s="4" t="s">
        <v>145</v>
      </c>
      <c r="Z91" s="4" t="s">
        <v>143</v>
      </c>
      <c r="AB91" s="4" t="s">
        <v>141</v>
      </c>
      <c r="AD91" s="52" t="s">
        <v>133</v>
      </c>
      <c r="AF91" s="52" t="s">
        <v>131</v>
      </c>
      <c r="AH91" s="52" t="s">
        <v>142</v>
      </c>
      <c r="AJ91" s="4" t="s">
        <v>131</v>
      </c>
    </row>
    <row r="92" spans="2:36" x14ac:dyDescent="0.25">
      <c r="B92" s="4" t="s">
        <v>142</v>
      </c>
      <c r="D92" s="4" t="s">
        <v>129</v>
      </c>
      <c r="F92" s="4" t="s">
        <v>142</v>
      </c>
      <c r="H92" s="4" t="s">
        <v>145</v>
      </c>
      <c r="J92" s="4" t="s">
        <v>133</v>
      </c>
      <c r="L92" s="4" t="s">
        <v>131</v>
      </c>
      <c r="N92" s="4" t="s">
        <v>134</v>
      </c>
      <c r="P92" s="52" t="s">
        <v>133</v>
      </c>
      <c r="R92" s="4" t="s">
        <v>133</v>
      </c>
      <c r="T92" s="52" t="s">
        <v>133</v>
      </c>
      <c r="V92" s="52" t="s">
        <v>153</v>
      </c>
      <c r="X92" s="4" t="s">
        <v>145</v>
      </c>
      <c r="Z92" s="4" t="s">
        <v>143</v>
      </c>
      <c r="AB92" s="4" t="s">
        <v>141</v>
      </c>
      <c r="AD92" s="52" t="s">
        <v>133</v>
      </c>
      <c r="AF92" s="52" t="s">
        <v>131</v>
      </c>
      <c r="AH92" s="52" t="s">
        <v>134</v>
      </c>
      <c r="AJ92" s="4" t="s">
        <v>131</v>
      </c>
    </row>
    <row r="93" spans="2:36" x14ac:dyDescent="0.25">
      <c r="B93" s="4" t="s">
        <v>129</v>
      </c>
      <c r="D93" s="4" t="s">
        <v>129</v>
      </c>
      <c r="F93" s="4" t="s">
        <v>129</v>
      </c>
      <c r="H93" s="4" t="s">
        <v>145</v>
      </c>
      <c r="J93" s="4" t="s">
        <v>133</v>
      </c>
      <c r="L93" s="4" t="s">
        <v>131</v>
      </c>
      <c r="M93">
        <v>21</v>
      </c>
      <c r="N93" s="4" t="s">
        <v>134</v>
      </c>
      <c r="P93" s="52" t="s">
        <v>133</v>
      </c>
      <c r="R93" s="4" t="s">
        <v>133</v>
      </c>
      <c r="T93" s="52" t="s">
        <v>133</v>
      </c>
      <c r="V93" s="52" t="s">
        <v>153</v>
      </c>
      <c r="X93" s="4" t="s">
        <v>145</v>
      </c>
      <c r="Z93" s="4" t="s">
        <v>143</v>
      </c>
      <c r="AB93" s="4" t="s">
        <v>141</v>
      </c>
      <c r="AD93" s="52" t="s">
        <v>133</v>
      </c>
      <c r="AF93" s="52" t="s">
        <v>131</v>
      </c>
      <c r="AH93" s="52" t="s">
        <v>153</v>
      </c>
      <c r="AJ93" s="4" t="s">
        <v>131</v>
      </c>
    </row>
    <row r="94" spans="2:36" x14ac:dyDescent="0.25">
      <c r="B94" s="4" t="s">
        <v>129</v>
      </c>
      <c r="D94" s="4" t="s">
        <v>129</v>
      </c>
      <c r="F94" s="4" t="s">
        <v>129</v>
      </c>
      <c r="H94" s="4" t="s">
        <v>145</v>
      </c>
      <c r="J94" s="4" t="s">
        <v>133</v>
      </c>
      <c r="L94" s="4" t="s">
        <v>147</v>
      </c>
      <c r="N94" s="4" t="s">
        <v>130</v>
      </c>
      <c r="P94" s="52" t="s">
        <v>133</v>
      </c>
      <c r="R94" s="4" t="s">
        <v>133</v>
      </c>
      <c r="T94" s="52" t="s">
        <v>133</v>
      </c>
      <c r="V94" s="52" t="s">
        <v>149</v>
      </c>
      <c r="X94" s="4" t="s">
        <v>145</v>
      </c>
      <c r="Y94">
        <v>49</v>
      </c>
      <c r="Z94" s="4" t="s">
        <v>143</v>
      </c>
      <c r="AB94" s="4" t="s">
        <v>141</v>
      </c>
      <c r="AD94" s="52" t="s">
        <v>133</v>
      </c>
      <c r="AF94" s="52" t="s">
        <v>131</v>
      </c>
      <c r="AH94" s="52" t="s">
        <v>153</v>
      </c>
      <c r="AJ94" s="4" t="s">
        <v>131</v>
      </c>
    </row>
    <row r="95" spans="2:36" x14ac:dyDescent="0.25">
      <c r="B95" s="4" t="s">
        <v>145</v>
      </c>
      <c r="D95" s="4" t="s">
        <v>129</v>
      </c>
      <c r="F95" s="4" t="s">
        <v>154</v>
      </c>
      <c r="H95" s="4" t="s">
        <v>146</v>
      </c>
      <c r="J95" s="4" t="s">
        <v>133</v>
      </c>
      <c r="L95" s="4" t="s">
        <v>147</v>
      </c>
      <c r="N95" s="4" t="s">
        <v>153</v>
      </c>
      <c r="P95" s="52" t="s">
        <v>133</v>
      </c>
      <c r="R95" s="4" t="s">
        <v>133</v>
      </c>
      <c r="T95" s="52" t="s">
        <v>133</v>
      </c>
      <c r="V95" s="52" t="s">
        <v>133</v>
      </c>
      <c r="X95" s="4" t="s">
        <v>145</v>
      </c>
      <c r="Z95" s="4" t="s">
        <v>156</v>
      </c>
      <c r="AB95" s="4" t="s">
        <v>141</v>
      </c>
      <c r="AD95" s="52" t="s">
        <v>133</v>
      </c>
      <c r="AF95" s="52" t="s">
        <v>131</v>
      </c>
      <c r="AH95" s="52" t="s">
        <v>153</v>
      </c>
      <c r="AJ95" s="4" t="s">
        <v>131</v>
      </c>
    </row>
    <row r="96" spans="2:36" x14ac:dyDescent="0.25">
      <c r="B96" s="4" t="s">
        <v>145</v>
      </c>
      <c r="D96" s="4" t="s">
        <v>129</v>
      </c>
      <c r="F96" s="4" t="s">
        <v>154</v>
      </c>
      <c r="H96" s="4" t="s">
        <v>153</v>
      </c>
      <c r="J96" s="4" t="s">
        <v>131</v>
      </c>
      <c r="L96" s="4" t="s">
        <v>147</v>
      </c>
      <c r="N96" s="4" t="s">
        <v>153</v>
      </c>
      <c r="P96" s="52" t="s">
        <v>133</v>
      </c>
      <c r="R96" s="4" t="s">
        <v>133</v>
      </c>
      <c r="T96" s="52" t="s">
        <v>133</v>
      </c>
      <c r="V96" s="52" t="s">
        <v>133</v>
      </c>
      <c r="X96" s="4" t="s">
        <v>145</v>
      </c>
      <c r="Z96" s="4" t="s">
        <v>140</v>
      </c>
      <c r="AB96" s="4" t="s">
        <v>141</v>
      </c>
      <c r="AD96" s="52" t="s">
        <v>133</v>
      </c>
      <c r="AF96" s="52" t="s">
        <v>131</v>
      </c>
      <c r="AH96" s="52" t="s">
        <v>153</v>
      </c>
      <c r="AJ96" s="4" t="s">
        <v>131</v>
      </c>
    </row>
    <row r="97" spans="2:40" x14ac:dyDescent="0.25">
      <c r="B97" s="4" t="s">
        <v>134</v>
      </c>
      <c r="D97" s="4" t="s">
        <v>129</v>
      </c>
      <c r="F97" s="4" t="s">
        <v>146</v>
      </c>
      <c r="H97" s="4" t="s">
        <v>133</v>
      </c>
      <c r="J97" s="4" t="s">
        <v>131</v>
      </c>
      <c r="L97" s="4" t="s">
        <v>147</v>
      </c>
      <c r="N97" s="4" t="s">
        <v>153</v>
      </c>
      <c r="P97" s="52" t="s">
        <v>133</v>
      </c>
      <c r="R97" s="4" t="s">
        <v>133</v>
      </c>
      <c r="T97" s="52" t="s">
        <v>133</v>
      </c>
      <c r="V97" s="52" t="s">
        <v>133</v>
      </c>
      <c r="X97" s="4" t="s">
        <v>145</v>
      </c>
      <c r="Z97" s="4" t="s">
        <v>150</v>
      </c>
      <c r="AB97" s="4" t="s">
        <v>141</v>
      </c>
      <c r="AD97" s="52" t="s">
        <v>133</v>
      </c>
      <c r="AF97" s="52" t="s">
        <v>131</v>
      </c>
      <c r="AH97" s="52" t="s">
        <v>149</v>
      </c>
      <c r="AJ97" s="4" t="s">
        <v>131</v>
      </c>
    </row>
    <row r="98" spans="2:40" x14ac:dyDescent="0.25">
      <c r="B98" s="4" t="s">
        <v>130</v>
      </c>
      <c r="D98" s="4" t="s">
        <v>129</v>
      </c>
      <c r="F98" s="4" t="s">
        <v>146</v>
      </c>
      <c r="H98" s="4" t="s">
        <v>133</v>
      </c>
      <c r="J98" s="4" t="s">
        <v>131</v>
      </c>
      <c r="L98" s="4" t="s">
        <v>147</v>
      </c>
      <c r="N98" s="4" t="s">
        <v>153</v>
      </c>
      <c r="P98" s="52" t="s">
        <v>133</v>
      </c>
      <c r="R98" s="4" t="s">
        <v>133</v>
      </c>
      <c r="T98" s="52" t="s">
        <v>133</v>
      </c>
      <c r="V98" s="52" t="s">
        <v>133</v>
      </c>
      <c r="X98" s="4" t="s">
        <v>145</v>
      </c>
      <c r="Z98" s="4" t="s">
        <v>141</v>
      </c>
      <c r="AB98" s="4" t="s">
        <v>141</v>
      </c>
      <c r="AD98" s="52" t="s">
        <v>133</v>
      </c>
      <c r="AF98" s="52" t="s">
        <v>147</v>
      </c>
      <c r="AH98" s="52" t="s">
        <v>133</v>
      </c>
      <c r="AJ98" s="4" t="s">
        <v>131</v>
      </c>
    </row>
    <row r="99" spans="2:40" x14ac:dyDescent="0.25">
      <c r="B99" s="4" t="s">
        <v>130</v>
      </c>
      <c r="D99" s="4" t="s">
        <v>129</v>
      </c>
      <c r="F99" s="4" t="s">
        <v>134</v>
      </c>
      <c r="H99" s="4" t="s">
        <v>133</v>
      </c>
      <c r="J99" s="4" t="s">
        <v>131</v>
      </c>
      <c r="L99" s="4" t="s">
        <v>147</v>
      </c>
      <c r="N99" s="4" t="s">
        <v>149</v>
      </c>
      <c r="P99" s="52" t="s">
        <v>133</v>
      </c>
      <c r="R99" s="4" t="s">
        <v>133</v>
      </c>
      <c r="T99" s="52" t="s">
        <v>133</v>
      </c>
      <c r="V99" s="52" t="s">
        <v>133</v>
      </c>
      <c r="X99" s="4" t="s">
        <v>145</v>
      </c>
      <c r="Z99" s="4" t="s">
        <v>141</v>
      </c>
      <c r="AB99" s="4" t="s">
        <v>141</v>
      </c>
      <c r="AD99" s="52" t="s">
        <v>133</v>
      </c>
      <c r="AF99" s="52" t="s">
        <v>147</v>
      </c>
      <c r="AH99" s="52" t="s">
        <v>133</v>
      </c>
      <c r="AJ99" s="4" t="s">
        <v>131</v>
      </c>
    </row>
    <row r="100" spans="2:40" x14ac:dyDescent="0.25">
      <c r="B100" s="4" t="s">
        <v>130</v>
      </c>
      <c r="D100" s="4" t="s">
        <v>129</v>
      </c>
      <c r="F100" s="4" t="s">
        <v>130</v>
      </c>
      <c r="H100" s="4" t="s">
        <v>133</v>
      </c>
      <c r="J100" s="4" t="s">
        <v>131</v>
      </c>
      <c r="L100" s="4" t="s">
        <v>147</v>
      </c>
      <c r="N100" s="4" t="s">
        <v>149</v>
      </c>
      <c r="P100" s="52" t="s">
        <v>133</v>
      </c>
      <c r="R100" s="4" t="s">
        <v>133</v>
      </c>
      <c r="T100" s="52" t="s">
        <v>133</v>
      </c>
      <c r="V100" s="52" t="s">
        <v>133</v>
      </c>
      <c r="X100" s="4" t="s">
        <v>145</v>
      </c>
      <c r="Z100" s="4" t="s">
        <v>141</v>
      </c>
      <c r="AA100">
        <v>29</v>
      </c>
      <c r="AB100" s="4" t="s">
        <v>141</v>
      </c>
      <c r="AD100" s="52" t="s">
        <v>133</v>
      </c>
      <c r="AF100" s="52" t="s">
        <v>147</v>
      </c>
      <c r="AH100" s="52" t="s">
        <v>133</v>
      </c>
      <c r="AJ100" s="4" t="s">
        <v>131</v>
      </c>
    </row>
    <row r="101" spans="2:40" x14ac:dyDescent="0.25">
      <c r="B101" s="4" t="s">
        <v>130</v>
      </c>
      <c r="D101" s="4" t="s">
        <v>129</v>
      </c>
      <c r="F101" s="4" t="s">
        <v>153</v>
      </c>
      <c r="H101" s="4" t="s">
        <v>133</v>
      </c>
      <c r="J101" s="4" t="s">
        <v>131</v>
      </c>
      <c r="L101" s="4" t="s">
        <v>147</v>
      </c>
      <c r="N101" s="4" t="s">
        <v>149</v>
      </c>
      <c r="P101" s="52" t="s">
        <v>133</v>
      </c>
      <c r="R101" s="4" t="s">
        <v>133</v>
      </c>
      <c r="T101" s="52" t="s">
        <v>133</v>
      </c>
      <c r="V101" s="52" t="s">
        <v>133</v>
      </c>
      <c r="X101" s="4" t="s">
        <v>145</v>
      </c>
      <c r="Z101" s="4" t="s">
        <v>141</v>
      </c>
      <c r="AB101" s="4" t="s">
        <v>142</v>
      </c>
      <c r="AD101" s="52" t="s">
        <v>133</v>
      </c>
      <c r="AF101" s="52" t="s">
        <v>147</v>
      </c>
      <c r="AH101" s="52" t="s">
        <v>133</v>
      </c>
      <c r="AJ101" s="4" t="s">
        <v>131</v>
      </c>
    </row>
    <row r="102" spans="2:40" x14ac:dyDescent="0.25">
      <c r="B102" s="4" t="s">
        <v>130</v>
      </c>
      <c r="D102" s="4" t="s">
        <v>129</v>
      </c>
      <c r="F102" s="4" t="s">
        <v>133</v>
      </c>
      <c r="H102" s="4" t="s">
        <v>133</v>
      </c>
      <c r="J102" s="4" t="s">
        <v>131</v>
      </c>
      <c r="L102" s="4" t="s">
        <v>147</v>
      </c>
      <c r="N102" s="4" t="s">
        <v>149</v>
      </c>
      <c r="P102" s="52" t="s">
        <v>133</v>
      </c>
      <c r="R102" s="4" t="s">
        <v>133</v>
      </c>
      <c r="T102" s="52" t="s">
        <v>133</v>
      </c>
      <c r="V102" s="52" t="s">
        <v>133</v>
      </c>
      <c r="X102" s="4" t="s">
        <v>145</v>
      </c>
      <c r="Z102" s="4" t="s">
        <v>141</v>
      </c>
      <c r="AB102" s="4" t="s">
        <v>154</v>
      </c>
      <c r="AD102" s="52" t="s">
        <v>133</v>
      </c>
      <c r="AF102" s="52" t="s">
        <v>147</v>
      </c>
      <c r="AH102" s="52" t="s">
        <v>133</v>
      </c>
      <c r="AJ102" s="4" t="s">
        <v>131</v>
      </c>
    </row>
    <row r="103" spans="2:40" x14ac:dyDescent="0.25">
      <c r="B103" s="4" t="s">
        <v>130</v>
      </c>
      <c r="D103" s="4" t="s">
        <v>129</v>
      </c>
      <c r="F103" s="4" t="s">
        <v>133</v>
      </c>
      <c r="H103" s="4" t="s">
        <v>133</v>
      </c>
      <c r="J103" s="4" t="s">
        <v>147</v>
      </c>
      <c r="L103" s="4" t="s">
        <v>147</v>
      </c>
      <c r="N103" s="4" t="s">
        <v>147</v>
      </c>
      <c r="P103" s="52" t="s">
        <v>133</v>
      </c>
      <c r="R103" s="4" t="s">
        <v>133</v>
      </c>
      <c r="T103" s="52" t="s">
        <v>133</v>
      </c>
      <c r="V103" s="52" t="s">
        <v>133</v>
      </c>
      <c r="W103">
        <v>34</v>
      </c>
      <c r="X103" s="4" t="s">
        <v>145</v>
      </c>
      <c r="Z103" s="4" t="s">
        <v>141</v>
      </c>
      <c r="AB103" s="4" t="s">
        <v>154</v>
      </c>
      <c r="AD103" s="52" t="s">
        <v>133</v>
      </c>
      <c r="AF103" s="52" t="s">
        <v>147</v>
      </c>
      <c r="AH103" s="52" t="s">
        <v>133</v>
      </c>
      <c r="AJ103" s="4" t="s">
        <v>131</v>
      </c>
    </row>
    <row r="104" spans="2:40" x14ac:dyDescent="0.25">
      <c r="B104" s="4" t="s">
        <v>133</v>
      </c>
      <c r="D104" s="4" t="s">
        <v>129</v>
      </c>
      <c r="F104" s="4" t="s">
        <v>133</v>
      </c>
      <c r="H104" s="4" t="s">
        <v>133</v>
      </c>
      <c r="J104" s="4" t="s">
        <v>147</v>
      </c>
      <c r="L104" s="4" t="s">
        <v>147</v>
      </c>
      <c r="N104" s="4" t="s">
        <v>147</v>
      </c>
      <c r="P104" s="52" t="s">
        <v>133</v>
      </c>
      <c r="R104" s="4" t="s">
        <v>133</v>
      </c>
      <c r="T104" s="52" t="s">
        <v>133</v>
      </c>
      <c r="V104" s="52" t="s">
        <v>133</v>
      </c>
      <c r="X104" s="4" t="s">
        <v>146</v>
      </c>
      <c r="Z104" s="4" t="s">
        <v>141</v>
      </c>
      <c r="AB104" s="4" t="s">
        <v>154</v>
      </c>
      <c r="AD104" s="52" t="s">
        <v>133</v>
      </c>
      <c r="AF104" s="52" t="s">
        <v>139</v>
      </c>
      <c r="AH104" s="52" t="s">
        <v>133</v>
      </c>
      <c r="AJ104" s="4" t="s">
        <v>131</v>
      </c>
      <c r="AN104"/>
    </row>
    <row r="105" spans="2:40" x14ac:dyDescent="0.25">
      <c r="B105" s="4" t="s">
        <v>133</v>
      </c>
      <c r="D105" s="4" t="s">
        <v>129</v>
      </c>
      <c r="F105" s="4" t="s">
        <v>133</v>
      </c>
      <c r="H105" s="4" t="s">
        <v>133</v>
      </c>
      <c r="J105" s="4" t="s">
        <v>147</v>
      </c>
      <c r="L105" s="4" t="s">
        <v>147</v>
      </c>
      <c r="N105" s="4" t="s">
        <v>147</v>
      </c>
      <c r="P105" s="52" t="s">
        <v>133</v>
      </c>
      <c r="R105" s="4" t="s">
        <v>133</v>
      </c>
      <c r="T105" s="52" t="s">
        <v>133</v>
      </c>
      <c r="V105" s="52" t="s">
        <v>133</v>
      </c>
      <c r="X105" s="4" t="s">
        <v>134</v>
      </c>
      <c r="Z105" s="4" t="s">
        <v>141</v>
      </c>
      <c r="AB105" s="4" t="s">
        <v>154</v>
      </c>
      <c r="AD105" s="52" t="s">
        <v>133</v>
      </c>
      <c r="AF105" s="52" t="s">
        <v>139</v>
      </c>
      <c r="AH105" s="52" t="s">
        <v>133</v>
      </c>
      <c r="AJ105" s="4" t="s">
        <v>131</v>
      </c>
      <c r="AN105"/>
    </row>
    <row r="106" spans="2:40" x14ac:dyDescent="0.25">
      <c r="B106" s="4" t="s">
        <v>133</v>
      </c>
      <c r="C106">
        <v>22</v>
      </c>
      <c r="D106" s="4" t="s">
        <v>129</v>
      </c>
      <c r="F106" s="4" t="s">
        <v>133</v>
      </c>
      <c r="H106" s="4" t="s">
        <v>133</v>
      </c>
      <c r="J106" s="4" t="s">
        <v>147</v>
      </c>
      <c r="L106" s="4" t="s">
        <v>147</v>
      </c>
      <c r="N106" s="4" t="s">
        <v>147</v>
      </c>
      <c r="P106" s="52" t="s">
        <v>133</v>
      </c>
      <c r="R106" s="4" t="s">
        <v>133</v>
      </c>
      <c r="T106" s="52" t="s">
        <v>133</v>
      </c>
      <c r="V106" s="52" t="s">
        <v>133</v>
      </c>
      <c r="X106" s="4" t="s">
        <v>149</v>
      </c>
      <c r="Z106" s="4" t="s">
        <v>145</v>
      </c>
      <c r="AB106" s="4" t="s">
        <v>145</v>
      </c>
      <c r="AD106" s="52" t="s">
        <v>133</v>
      </c>
      <c r="AF106" s="52" t="s">
        <v>139</v>
      </c>
      <c r="AH106" s="52" t="s">
        <v>133</v>
      </c>
      <c r="AJ106" s="4" t="s">
        <v>131</v>
      </c>
      <c r="AN106"/>
    </row>
    <row r="107" spans="2:40" x14ac:dyDescent="0.25">
      <c r="B107" s="4" t="s">
        <v>131</v>
      </c>
      <c r="D107" s="4" t="s">
        <v>154</v>
      </c>
      <c r="F107" s="4" t="s">
        <v>133</v>
      </c>
      <c r="H107" s="4" t="s">
        <v>133</v>
      </c>
      <c r="J107" s="4" t="s">
        <v>147</v>
      </c>
      <c r="L107" s="4" t="s">
        <v>147</v>
      </c>
      <c r="N107" s="4" t="s">
        <v>147</v>
      </c>
      <c r="P107" s="52" t="s">
        <v>133</v>
      </c>
      <c r="R107" s="4" t="s">
        <v>133</v>
      </c>
      <c r="T107" s="52" t="s">
        <v>133</v>
      </c>
      <c r="V107" s="52" t="s">
        <v>133</v>
      </c>
      <c r="X107" s="4" t="s">
        <v>133</v>
      </c>
      <c r="Z107" s="4" t="s">
        <v>146</v>
      </c>
      <c r="AB107" s="4" t="s">
        <v>145</v>
      </c>
      <c r="AD107" s="52" t="s">
        <v>133</v>
      </c>
      <c r="AF107" s="52" t="s">
        <v>139</v>
      </c>
      <c r="AH107" s="52" t="s">
        <v>133</v>
      </c>
      <c r="AJ107" s="4" t="s">
        <v>131</v>
      </c>
    </row>
    <row r="108" spans="2:40" x14ac:dyDescent="0.25">
      <c r="B108" s="4" t="s">
        <v>131</v>
      </c>
      <c r="D108" s="4" t="s">
        <v>146</v>
      </c>
      <c r="F108" s="4" t="s">
        <v>133</v>
      </c>
      <c r="H108" s="4" t="s">
        <v>133</v>
      </c>
      <c r="J108" s="4" t="s">
        <v>147</v>
      </c>
      <c r="L108" s="4" t="s">
        <v>147</v>
      </c>
      <c r="N108" s="4" t="s">
        <v>147</v>
      </c>
      <c r="P108" s="52" t="s">
        <v>133</v>
      </c>
      <c r="R108" s="4" t="s">
        <v>133</v>
      </c>
      <c r="T108" s="52" t="s">
        <v>133</v>
      </c>
      <c r="V108" s="52" t="s">
        <v>133</v>
      </c>
      <c r="X108" s="4" t="s">
        <v>133</v>
      </c>
      <c r="Z108" s="4" t="s">
        <v>153</v>
      </c>
      <c r="AB108" s="4" t="s">
        <v>145</v>
      </c>
      <c r="AD108" s="52" t="s">
        <v>133</v>
      </c>
      <c r="AF108" s="52" t="s">
        <v>139</v>
      </c>
      <c r="AH108" s="52" t="s">
        <v>133</v>
      </c>
      <c r="AJ108" s="4" t="s">
        <v>131</v>
      </c>
    </row>
    <row r="109" spans="2:40" x14ac:dyDescent="0.25">
      <c r="B109" s="4" t="s">
        <v>131</v>
      </c>
      <c r="D109" s="4" t="s">
        <v>146</v>
      </c>
      <c r="F109" s="4" t="s">
        <v>133</v>
      </c>
      <c r="H109" s="4" t="s">
        <v>133</v>
      </c>
      <c r="J109" s="4" t="s">
        <v>147</v>
      </c>
      <c r="L109" s="4" t="s">
        <v>147</v>
      </c>
      <c r="N109" s="4" t="s">
        <v>147</v>
      </c>
      <c r="P109" s="52" t="s">
        <v>133</v>
      </c>
      <c r="R109" s="4" t="s">
        <v>133</v>
      </c>
      <c r="T109" s="52" t="s">
        <v>133</v>
      </c>
      <c r="V109" s="52" t="s">
        <v>131</v>
      </c>
      <c r="X109" s="4" t="s">
        <v>133</v>
      </c>
      <c r="Z109" s="4" t="s">
        <v>153</v>
      </c>
      <c r="AB109" s="4" t="s">
        <v>145</v>
      </c>
      <c r="AD109" s="52" t="s">
        <v>133</v>
      </c>
      <c r="AF109" s="52" t="s">
        <v>139</v>
      </c>
      <c r="AH109" s="52" t="s">
        <v>131</v>
      </c>
      <c r="AJ109" s="4" t="s">
        <v>131</v>
      </c>
    </row>
    <row r="110" spans="2:40" x14ac:dyDescent="0.25">
      <c r="B110" s="4" t="s">
        <v>131</v>
      </c>
      <c r="D110" s="4" t="s">
        <v>146</v>
      </c>
      <c r="F110" s="4" t="s">
        <v>133</v>
      </c>
      <c r="H110" s="4" t="s">
        <v>133</v>
      </c>
      <c r="J110" s="4" t="s">
        <v>147</v>
      </c>
      <c r="L110" s="4" t="s">
        <v>147</v>
      </c>
      <c r="N110" s="4" t="s">
        <v>147</v>
      </c>
      <c r="P110" s="52" t="s">
        <v>133</v>
      </c>
      <c r="R110" s="4" t="s">
        <v>133</v>
      </c>
      <c r="T110" s="52" t="s">
        <v>133</v>
      </c>
      <c r="V110" s="52" t="s">
        <v>131</v>
      </c>
      <c r="X110" s="4" t="s">
        <v>133</v>
      </c>
      <c r="Z110" s="4" t="s">
        <v>133</v>
      </c>
      <c r="AB110" s="4" t="s">
        <v>146</v>
      </c>
      <c r="AD110" s="52" t="s">
        <v>133</v>
      </c>
      <c r="AF110" s="52" t="s">
        <v>139</v>
      </c>
      <c r="AH110" s="52" t="s">
        <v>131</v>
      </c>
      <c r="AJ110" s="4" t="s">
        <v>131</v>
      </c>
    </row>
    <row r="111" spans="2:40" x14ac:dyDescent="0.25">
      <c r="B111" s="4" t="s">
        <v>131</v>
      </c>
      <c r="D111" s="4" t="s">
        <v>153</v>
      </c>
      <c r="F111" s="4" t="s">
        <v>133</v>
      </c>
      <c r="H111" s="4" t="s">
        <v>133</v>
      </c>
      <c r="J111" s="4" t="s">
        <v>147</v>
      </c>
      <c r="L111" s="4" t="s">
        <v>147</v>
      </c>
      <c r="N111" s="4" t="s">
        <v>147</v>
      </c>
      <c r="P111" s="52" t="s">
        <v>133</v>
      </c>
      <c r="R111" s="4" t="s">
        <v>133</v>
      </c>
      <c r="T111" s="52" t="s">
        <v>133</v>
      </c>
      <c r="V111" s="52" t="s">
        <v>131</v>
      </c>
      <c r="X111" s="4" t="s">
        <v>133</v>
      </c>
      <c r="Z111" s="4" t="s">
        <v>133</v>
      </c>
      <c r="AB111" s="4" t="s">
        <v>134</v>
      </c>
      <c r="AD111" s="52" t="s">
        <v>133</v>
      </c>
      <c r="AF111" s="52" t="s">
        <v>139</v>
      </c>
      <c r="AH111" s="52" t="s">
        <v>131</v>
      </c>
      <c r="AJ111" s="4" t="s">
        <v>131</v>
      </c>
    </row>
    <row r="112" spans="2:40" x14ac:dyDescent="0.25">
      <c r="B112" s="4" t="s">
        <v>131</v>
      </c>
      <c r="D112" s="4" t="s">
        <v>159</v>
      </c>
      <c r="F112" s="4" t="s">
        <v>133</v>
      </c>
      <c r="H112" s="4" t="s">
        <v>133</v>
      </c>
      <c r="J112" s="4" t="s">
        <v>147</v>
      </c>
      <c r="L112" s="4" t="s">
        <v>147</v>
      </c>
      <c r="N112" s="4" t="s">
        <v>147</v>
      </c>
      <c r="P112" s="52" t="s">
        <v>133</v>
      </c>
      <c r="R112" s="4" t="s">
        <v>133</v>
      </c>
      <c r="T112" s="52" t="s">
        <v>133</v>
      </c>
      <c r="V112" s="52" t="s">
        <v>131</v>
      </c>
      <c r="X112" s="4" t="s">
        <v>155</v>
      </c>
      <c r="Z112" s="4" t="s">
        <v>159</v>
      </c>
      <c r="AB112" s="4" t="s">
        <v>133</v>
      </c>
      <c r="AD112" s="52" t="s">
        <v>133</v>
      </c>
      <c r="AF112" s="52" t="s">
        <v>139</v>
      </c>
      <c r="AH112" s="52" t="s">
        <v>131</v>
      </c>
      <c r="AJ112" s="4" t="s">
        <v>131</v>
      </c>
    </row>
    <row r="113" spans="2:36" x14ac:dyDescent="0.25">
      <c r="B113" s="4" t="s">
        <v>131</v>
      </c>
      <c r="D113" s="4" t="s">
        <v>159</v>
      </c>
      <c r="F113" s="4" t="s">
        <v>133</v>
      </c>
      <c r="H113" s="4" t="s">
        <v>133</v>
      </c>
      <c r="J113" s="4" t="s">
        <v>147</v>
      </c>
      <c r="L113" s="4" t="s">
        <v>147</v>
      </c>
      <c r="N113" s="4" t="s">
        <v>147</v>
      </c>
      <c r="P113" s="52" t="s">
        <v>133</v>
      </c>
      <c r="R113" s="4" t="s">
        <v>133</v>
      </c>
      <c r="T113" s="52" t="s">
        <v>133</v>
      </c>
      <c r="V113" s="52" t="s">
        <v>131</v>
      </c>
      <c r="X113" s="4" t="s">
        <v>155</v>
      </c>
      <c r="Z113" s="4" t="s">
        <v>155</v>
      </c>
      <c r="AB113" s="4" t="s">
        <v>133</v>
      </c>
      <c r="AD113" s="52" t="s">
        <v>133</v>
      </c>
      <c r="AF113" s="52" t="s">
        <v>139</v>
      </c>
      <c r="AH113" s="52" t="s">
        <v>131</v>
      </c>
      <c r="AI113">
        <v>28</v>
      </c>
      <c r="AJ113" s="4" t="s">
        <v>131</v>
      </c>
    </row>
    <row r="114" spans="2:36" x14ac:dyDescent="0.25">
      <c r="B114" s="4" t="s">
        <v>147</v>
      </c>
      <c r="D114" s="4" t="s">
        <v>159</v>
      </c>
      <c r="F114" s="4" t="s">
        <v>133</v>
      </c>
      <c r="H114" s="4" t="s">
        <v>133</v>
      </c>
      <c r="J114" s="4" t="s">
        <v>147</v>
      </c>
      <c r="L114" s="4" t="s">
        <v>147</v>
      </c>
      <c r="N114" s="4" t="s">
        <v>147</v>
      </c>
      <c r="P114" s="52" t="s">
        <v>133</v>
      </c>
      <c r="R114" s="4" t="s">
        <v>133</v>
      </c>
      <c r="T114" s="52" t="s">
        <v>133</v>
      </c>
      <c r="V114" s="52" t="s">
        <v>131</v>
      </c>
      <c r="X114" s="4" t="s">
        <v>131</v>
      </c>
      <c r="Z114" s="4" t="s">
        <v>155</v>
      </c>
      <c r="AB114" s="4" t="s">
        <v>133</v>
      </c>
      <c r="AD114" s="52" t="s">
        <v>133</v>
      </c>
      <c r="AF114" s="52" t="s">
        <v>139</v>
      </c>
      <c r="AH114" s="52" t="s">
        <v>131</v>
      </c>
      <c r="AJ114" s="4" t="s">
        <v>147</v>
      </c>
    </row>
    <row r="115" spans="2:36" x14ac:dyDescent="0.25">
      <c r="B115" s="4" t="s">
        <v>139</v>
      </c>
      <c r="D115" s="4" t="s">
        <v>155</v>
      </c>
      <c r="F115" s="4" t="s">
        <v>133</v>
      </c>
      <c r="H115" s="4" t="s">
        <v>133</v>
      </c>
      <c r="J115" s="4" t="s">
        <v>147</v>
      </c>
      <c r="L115" s="4" t="s">
        <v>147</v>
      </c>
      <c r="N115" s="4" t="s">
        <v>147</v>
      </c>
      <c r="P115" s="52" t="s">
        <v>133</v>
      </c>
      <c r="R115" s="4" t="s">
        <v>133</v>
      </c>
      <c r="T115" s="52" t="s">
        <v>133</v>
      </c>
      <c r="V115" s="52" t="s">
        <v>131</v>
      </c>
      <c r="X115" s="4" t="s">
        <v>131</v>
      </c>
      <c r="Z115" s="4" t="s">
        <v>155</v>
      </c>
      <c r="AB115" s="4" t="s">
        <v>133</v>
      </c>
      <c r="AD115" s="52" t="s">
        <v>133</v>
      </c>
      <c r="AF115" s="52" t="s">
        <v>139</v>
      </c>
      <c r="AH115" s="52" t="s">
        <v>131</v>
      </c>
      <c r="AJ115" s="4" t="s">
        <v>147</v>
      </c>
    </row>
    <row r="116" spans="2:36" x14ac:dyDescent="0.25">
      <c r="B116" s="4" t="s">
        <v>139</v>
      </c>
      <c r="D116" s="4" t="s">
        <v>155</v>
      </c>
      <c r="F116" s="4" t="s">
        <v>133</v>
      </c>
      <c r="H116" s="4" t="s">
        <v>133</v>
      </c>
      <c r="J116" s="4" t="s">
        <v>147</v>
      </c>
      <c r="L116" s="4" t="s">
        <v>147</v>
      </c>
      <c r="N116" s="4" t="s">
        <v>147</v>
      </c>
      <c r="P116" s="52" t="s">
        <v>133</v>
      </c>
      <c r="R116" s="4" t="s">
        <v>133</v>
      </c>
      <c r="T116" s="52" t="s">
        <v>133</v>
      </c>
      <c r="V116" s="52" t="s">
        <v>136</v>
      </c>
      <c r="X116" s="4" t="s">
        <v>131</v>
      </c>
      <c r="Z116" s="4" t="s">
        <v>155</v>
      </c>
      <c r="AB116" s="4" t="s">
        <v>133</v>
      </c>
      <c r="AD116" s="52" t="s">
        <v>133</v>
      </c>
      <c r="AF116" s="52" t="s">
        <v>139</v>
      </c>
      <c r="AH116" s="52" t="s">
        <v>131</v>
      </c>
      <c r="AJ116" s="4" t="s">
        <v>147</v>
      </c>
    </row>
    <row r="117" spans="2:36" x14ac:dyDescent="0.25">
      <c r="B117" s="4" t="s">
        <v>139</v>
      </c>
      <c r="D117" s="4" t="s">
        <v>131</v>
      </c>
      <c r="F117" s="4" t="s">
        <v>133</v>
      </c>
      <c r="H117" s="4" t="s">
        <v>133</v>
      </c>
      <c r="J117" s="4" t="s">
        <v>147</v>
      </c>
      <c r="L117" s="4" t="s">
        <v>147</v>
      </c>
      <c r="N117" s="4" t="s">
        <v>147</v>
      </c>
      <c r="P117" s="52" t="s">
        <v>133</v>
      </c>
      <c r="R117" s="4" t="s">
        <v>133</v>
      </c>
      <c r="T117" s="52" t="s">
        <v>133</v>
      </c>
      <c r="V117" s="52" t="s">
        <v>136</v>
      </c>
      <c r="X117" s="4" t="s">
        <v>131</v>
      </c>
      <c r="Z117" s="4" t="s">
        <v>155</v>
      </c>
      <c r="AB117" s="4" t="s">
        <v>133</v>
      </c>
      <c r="AD117" s="52" t="s">
        <v>133</v>
      </c>
      <c r="AF117" s="52" t="s">
        <v>139</v>
      </c>
      <c r="AH117" s="52" t="s">
        <v>131</v>
      </c>
    </row>
    <row r="118" spans="2:36" x14ac:dyDescent="0.25">
      <c r="B118" s="4" t="s">
        <v>139</v>
      </c>
      <c r="D118" s="4" t="s">
        <v>147</v>
      </c>
      <c r="E118">
        <v>17</v>
      </c>
      <c r="F118" s="4" t="s">
        <v>133</v>
      </c>
      <c r="G118">
        <v>22</v>
      </c>
      <c r="H118" s="4" t="s">
        <v>133</v>
      </c>
      <c r="J118" s="4" t="s">
        <v>147</v>
      </c>
      <c r="L118" s="4" t="s">
        <v>147</v>
      </c>
      <c r="N118" s="4" t="s">
        <v>147</v>
      </c>
      <c r="P118" s="52" t="s">
        <v>133</v>
      </c>
      <c r="R118" s="4" t="s">
        <v>133</v>
      </c>
      <c r="T118" s="52" t="s">
        <v>133</v>
      </c>
      <c r="V118" s="52" t="s">
        <v>136</v>
      </c>
      <c r="X118" s="4" t="s">
        <v>131</v>
      </c>
      <c r="Z118" s="4" t="s">
        <v>155</v>
      </c>
      <c r="AB118" s="4" t="s">
        <v>133</v>
      </c>
      <c r="AC118">
        <v>32</v>
      </c>
      <c r="AD118" s="52" t="s">
        <v>133</v>
      </c>
      <c r="AF118" s="52" t="s">
        <v>139</v>
      </c>
      <c r="AH118" s="52" t="s">
        <v>131</v>
      </c>
    </row>
    <row r="119" spans="2:36" x14ac:dyDescent="0.25">
      <c r="B119" s="4" t="s">
        <v>139</v>
      </c>
      <c r="D119" s="4" t="s">
        <v>147</v>
      </c>
      <c r="F119" s="4" t="s">
        <v>155</v>
      </c>
      <c r="H119" s="4" t="s">
        <v>159</v>
      </c>
      <c r="J119" s="4" t="s">
        <v>147</v>
      </c>
      <c r="L119" s="4" t="s">
        <v>147</v>
      </c>
      <c r="N119" s="4" t="s">
        <v>147</v>
      </c>
      <c r="P119" s="52" t="s">
        <v>133</v>
      </c>
      <c r="R119" s="4" t="s">
        <v>133</v>
      </c>
      <c r="T119" s="52" t="s">
        <v>133</v>
      </c>
      <c r="V119" s="52" t="s">
        <v>136</v>
      </c>
      <c r="X119" s="4" t="s">
        <v>131</v>
      </c>
      <c r="Z119" s="4" t="s">
        <v>131</v>
      </c>
      <c r="AB119" s="4" t="s">
        <v>133</v>
      </c>
      <c r="AD119" s="52" t="s">
        <v>131</v>
      </c>
      <c r="AF119" s="52" t="s">
        <v>139</v>
      </c>
      <c r="AH119" s="52" t="s">
        <v>147</v>
      </c>
    </row>
    <row r="120" spans="2:36" x14ac:dyDescent="0.25">
      <c r="B120" s="4" t="s">
        <v>139</v>
      </c>
      <c r="D120" s="4" t="s">
        <v>147</v>
      </c>
      <c r="F120" s="4" t="s">
        <v>155</v>
      </c>
      <c r="H120" s="4" t="s">
        <v>159</v>
      </c>
      <c r="J120" s="4" t="s">
        <v>147</v>
      </c>
      <c r="L120" s="4" t="s">
        <v>147</v>
      </c>
      <c r="N120" s="4" t="s">
        <v>147</v>
      </c>
      <c r="O120">
        <v>33</v>
      </c>
      <c r="P120" s="52" t="s">
        <v>133</v>
      </c>
      <c r="R120" s="4" t="s">
        <v>133</v>
      </c>
      <c r="T120" s="52" t="s">
        <v>133</v>
      </c>
      <c r="V120" s="52" t="s">
        <v>136</v>
      </c>
      <c r="X120" s="4" t="s">
        <v>147</v>
      </c>
      <c r="Z120" s="4" t="s">
        <v>147</v>
      </c>
      <c r="AB120" s="4" t="s">
        <v>155</v>
      </c>
      <c r="AD120" s="52" t="s">
        <v>131</v>
      </c>
    </row>
    <row r="121" spans="2:36" x14ac:dyDescent="0.25">
      <c r="B121" s="4" t="s">
        <v>139</v>
      </c>
      <c r="D121" s="4" t="s">
        <v>147</v>
      </c>
      <c r="F121" s="4" t="s">
        <v>155</v>
      </c>
      <c r="H121" s="4" t="s">
        <v>159</v>
      </c>
      <c r="J121" s="4" t="s">
        <v>147</v>
      </c>
      <c r="L121" s="4" t="s">
        <v>147</v>
      </c>
      <c r="N121" s="4" t="s">
        <v>147</v>
      </c>
      <c r="P121" s="52" t="s">
        <v>147</v>
      </c>
      <c r="R121" s="4" t="s">
        <v>133</v>
      </c>
      <c r="S121">
        <v>39</v>
      </c>
      <c r="T121" s="52" t="s">
        <v>133</v>
      </c>
      <c r="V121" s="52" t="s">
        <v>136</v>
      </c>
      <c r="X121" s="4" t="s">
        <v>147</v>
      </c>
      <c r="Z121" s="4" t="s">
        <v>147</v>
      </c>
      <c r="AB121" s="4" t="s">
        <v>155</v>
      </c>
      <c r="AD121" s="52" t="s">
        <v>131</v>
      </c>
    </row>
    <row r="122" spans="2:36" x14ac:dyDescent="0.25">
      <c r="B122" s="4" t="s">
        <v>139</v>
      </c>
      <c r="D122" s="4" t="s">
        <v>136</v>
      </c>
      <c r="F122" s="4" t="s">
        <v>131</v>
      </c>
      <c r="H122" s="4" t="s">
        <v>159</v>
      </c>
      <c r="J122" s="4" t="s">
        <v>139</v>
      </c>
      <c r="L122" s="4" t="s">
        <v>147</v>
      </c>
      <c r="N122" s="4" t="s">
        <v>147</v>
      </c>
      <c r="P122" s="52" t="s">
        <v>139</v>
      </c>
      <c r="R122" s="4" t="s">
        <v>133</v>
      </c>
      <c r="T122" s="52" t="s">
        <v>131</v>
      </c>
      <c r="V122" s="52" t="s">
        <v>136</v>
      </c>
      <c r="X122" s="4" t="s">
        <v>147</v>
      </c>
      <c r="Z122" s="4" t="s">
        <v>147</v>
      </c>
      <c r="AB122" s="4" t="s">
        <v>155</v>
      </c>
      <c r="AD122" s="52" t="s">
        <v>131</v>
      </c>
    </row>
    <row r="123" spans="2:36" x14ac:dyDescent="0.25">
      <c r="B123" s="4" t="s">
        <v>139</v>
      </c>
      <c r="D123" s="4" t="s">
        <v>136</v>
      </c>
      <c r="F123" s="4" t="s">
        <v>147</v>
      </c>
      <c r="H123" s="4" t="s">
        <v>159</v>
      </c>
      <c r="J123" s="4" t="s">
        <v>139</v>
      </c>
      <c r="K123">
        <v>30</v>
      </c>
      <c r="L123" s="4" t="s">
        <v>147</v>
      </c>
      <c r="N123" s="4" t="s">
        <v>147</v>
      </c>
      <c r="P123" s="52" t="s">
        <v>139</v>
      </c>
      <c r="R123" s="4" t="s">
        <v>133</v>
      </c>
      <c r="V123" s="52" t="s">
        <v>136</v>
      </c>
      <c r="X123" s="4" t="s">
        <v>147</v>
      </c>
      <c r="Z123" s="4" t="s">
        <v>147</v>
      </c>
      <c r="AB123" s="4" t="s">
        <v>147</v>
      </c>
      <c r="AD123" s="52" t="s">
        <v>139</v>
      </c>
    </row>
    <row r="124" spans="2:36" x14ac:dyDescent="0.25">
      <c r="B124" s="4" t="s">
        <v>139</v>
      </c>
      <c r="F124" s="4" t="s">
        <v>147</v>
      </c>
      <c r="H124" s="4" t="s">
        <v>159</v>
      </c>
      <c r="J124" s="4" t="s">
        <v>139</v>
      </c>
      <c r="N124" s="4" t="s">
        <v>147</v>
      </c>
      <c r="P124" s="52" t="s">
        <v>139</v>
      </c>
      <c r="R124" s="4" t="s">
        <v>133</v>
      </c>
      <c r="V124" s="52" t="s">
        <v>136</v>
      </c>
      <c r="X124" s="4" t="s">
        <v>147</v>
      </c>
      <c r="Z124" s="4" t="s">
        <v>147</v>
      </c>
      <c r="AB124" s="4" t="s">
        <v>147</v>
      </c>
    </row>
    <row r="125" spans="2:36" x14ac:dyDescent="0.25">
      <c r="B125" s="4" t="s">
        <v>139</v>
      </c>
      <c r="F125" s="4" t="s">
        <v>147</v>
      </c>
      <c r="H125" s="4" t="s">
        <v>159</v>
      </c>
      <c r="J125" s="4" t="s">
        <v>139</v>
      </c>
      <c r="N125" s="4" t="s">
        <v>147</v>
      </c>
      <c r="P125" s="52" t="s">
        <v>139</v>
      </c>
      <c r="R125" s="4" t="s">
        <v>133</v>
      </c>
      <c r="V125" s="52" t="s">
        <v>136</v>
      </c>
      <c r="X125" s="4" t="s">
        <v>139</v>
      </c>
      <c r="Z125" s="4" t="s">
        <v>147</v>
      </c>
      <c r="AB125" s="4" t="s">
        <v>139</v>
      </c>
    </row>
    <row r="126" spans="2:36" x14ac:dyDescent="0.25">
      <c r="H126" s="4" t="s">
        <v>159</v>
      </c>
      <c r="M126">
        <v>24</v>
      </c>
      <c r="N126" s="4" t="s">
        <v>147</v>
      </c>
      <c r="P126" s="52" t="s">
        <v>139</v>
      </c>
      <c r="Q126">
        <v>39</v>
      </c>
      <c r="R126" s="4" t="s">
        <v>133</v>
      </c>
      <c r="V126" s="52" t="s">
        <v>136</v>
      </c>
      <c r="AB126" s="4" t="s">
        <v>139</v>
      </c>
    </row>
    <row r="127" spans="2:36" x14ac:dyDescent="0.25">
      <c r="H127" s="4" t="s">
        <v>139</v>
      </c>
      <c r="N127" s="4" t="s">
        <v>136</v>
      </c>
      <c r="P127" s="52" t="s">
        <v>139</v>
      </c>
      <c r="R127" s="4" t="s">
        <v>155</v>
      </c>
      <c r="V127" s="52" t="s">
        <v>136</v>
      </c>
      <c r="AB127" s="4" t="s">
        <v>139</v>
      </c>
    </row>
  </sheetData>
  <sortState ref="AR2:AR64">
    <sortCondition ref="AR2"/>
  </sortState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69"/>
  <sheetViews>
    <sheetView workbookViewId="0">
      <selection activeCell="F1" sqref="F1"/>
    </sheetView>
  </sheetViews>
  <sheetFormatPr defaultColWidth="8.85546875" defaultRowHeight="15" x14ac:dyDescent="0.25"/>
  <cols>
    <col min="1" max="1" width="19.7109375" style="1" customWidth="1"/>
    <col min="2" max="2" width="7.42578125" style="3" bestFit="1" customWidth="1"/>
    <col min="3" max="3" width="5.85546875" style="3" customWidth="1"/>
    <col min="4" max="4" width="5.28515625" style="3" bestFit="1" customWidth="1"/>
    <col min="5" max="5" width="4.42578125" style="3" bestFit="1" customWidth="1"/>
    <col min="6" max="7" width="5.7109375" style="3" bestFit="1" customWidth="1"/>
    <col min="8" max="8" width="5.140625" style="3" bestFit="1" customWidth="1"/>
    <col min="9" max="9" width="6.42578125" style="3" bestFit="1" customWidth="1"/>
    <col min="10" max="10" width="5.140625" style="3" bestFit="1" customWidth="1"/>
    <col min="11" max="12" width="5.85546875" style="3" bestFit="1" customWidth="1"/>
    <col min="13" max="13" width="7.140625" style="3" bestFit="1" customWidth="1"/>
    <col min="14" max="14" width="5.7109375" style="3" bestFit="1" customWidth="1"/>
    <col min="15" max="16" width="5.42578125" style="3" bestFit="1" customWidth="1"/>
    <col min="17" max="17" width="4.28515625" style="3" bestFit="1" customWidth="1"/>
    <col min="18" max="18" width="7.28515625" style="3" bestFit="1" customWidth="1"/>
    <col min="19" max="19" width="5.85546875" style="3" bestFit="1" customWidth="1"/>
    <col min="20" max="20" width="2.7109375" style="3" customWidth="1"/>
    <col min="21" max="21" width="6.28515625" style="3" bestFit="1" customWidth="1"/>
    <col min="22" max="22" width="6.42578125" style="3" bestFit="1" customWidth="1"/>
    <col min="23" max="23" width="2.7109375" style="3" customWidth="1"/>
    <col min="24" max="32" width="2" style="3" bestFit="1" customWidth="1"/>
    <col min="33" max="33" width="4" style="3" bestFit="1" customWidth="1"/>
    <col min="34" max="39" width="2" style="3" bestFit="1" customWidth="1"/>
    <col min="40" max="40" width="2.7109375" style="3" customWidth="1"/>
    <col min="41" max="42" width="5.42578125" style="3" bestFit="1" customWidth="1"/>
  </cols>
  <sheetData>
    <row r="1" spans="1:42" ht="15.75" x14ac:dyDescent="0.25">
      <c r="A1" s="24" t="s">
        <v>68</v>
      </c>
      <c r="B1" s="25"/>
    </row>
    <row r="2" spans="1:42" ht="15.75" thickBot="1" x14ac:dyDescent="0.3">
      <c r="A2" s="2"/>
      <c r="B2" s="2" t="s">
        <v>0</v>
      </c>
      <c r="C2" s="2" t="s">
        <v>1</v>
      </c>
      <c r="U2" s="2" t="s">
        <v>1</v>
      </c>
    </row>
    <row r="3" spans="1:42" x14ac:dyDescent="0.25">
      <c r="A3" s="23" t="s">
        <v>166</v>
      </c>
      <c r="B3" s="47">
        <f>SUM(X3:AM3)</f>
        <v>5.5</v>
      </c>
      <c r="C3" s="48">
        <f>COUNT(AO3:AP3)</f>
        <v>0</v>
      </c>
      <c r="D3" s="49" t="s">
        <v>171</v>
      </c>
      <c r="E3" s="42" t="s">
        <v>172</v>
      </c>
      <c r="F3" s="4" t="s">
        <v>184</v>
      </c>
      <c r="G3" s="4" t="s">
        <v>185</v>
      </c>
      <c r="H3" s="42" t="s">
        <v>173</v>
      </c>
      <c r="I3" s="42" t="s">
        <v>174</v>
      </c>
      <c r="J3" s="42" t="s">
        <v>175</v>
      </c>
      <c r="K3" s="42" t="s">
        <v>176</v>
      </c>
      <c r="L3" s="4" t="s">
        <v>177</v>
      </c>
      <c r="M3" s="39" t="s">
        <v>170</v>
      </c>
      <c r="N3" s="4" t="s">
        <v>178</v>
      </c>
      <c r="O3" s="42" t="s">
        <v>179</v>
      </c>
      <c r="P3" s="42" t="s">
        <v>180</v>
      </c>
      <c r="Q3" s="42" t="s">
        <v>181</v>
      </c>
      <c r="R3" s="42" t="s">
        <v>182</v>
      </c>
      <c r="S3" s="4" t="s">
        <v>183</v>
      </c>
      <c r="U3" s="42" t="s">
        <v>160</v>
      </c>
      <c r="V3" s="42" t="s">
        <v>160</v>
      </c>
      <c r="X3" s="45">
        <f t="shared" ref="X3:X31" si="0">IF(D3=$D$68,1,0)</f>
        <v>0</v>
      </c>
      <c r="Y3" s="45">
        <f t="shared" ref="Y3:Y31" si="1">IF(E3=$E$68,1,0)</f>
        <v>0</v>
      </c>
      <c r="Z3" s="45">
        <v>1</v>
      </c>
      <c r="AA3" s="45">
        <v>1</v>
      </c>
      <c r="AB3" s="45">
        <f t="shared" ref="AB3:AB31" si="2">IF(H3=$H$68,1,0)</f>
        <v>0</v>
      </c>
      <c r="AC3" s="45">
        <f t="shared" ref="AC3:AC31" si="3">IF(I3=$I$68,1,0)</f>
        <v>0</v>
      </c>
      <c r="AD3" s="45">
        <f t="shared" ref="AD3:AD31" si="4">IF(J3=$J$68,1,0)</f>
        <v>0</v>
      </c>
      <c r="AE3" s="45">
        <f t="shared" ref="AE3:AE31" si="5">IF(K3=$K$68,1,0)</f>
        <v>0</v>
      </c>
      <c r="AF3" s="45">
        <v>1</v>
      </c>
      <c r="AG3" s="45">
        <v>0.5</v>
      </c>
      <c r="AH3" s="45">
        <v>1</v>
      </c>
      <c r="AI3" s="45">
        <f t="shared" ref="AI3:AI36" si="6">IF(O3=$O$68,1,0)</f>
        <v>0</v>
      </c>
      <c r="AJ3" s="45">
        <f t="shared" ref="AJ3:AJ36" si="7">IF(P3=$P$68,1,0)</f>
        <v>0</v>
      </c>
      <c r="AK3" s="45">
        <f t="shared" ref="AK3:AK36" si="8">IF(Q3=$Q$68,1,0)</f>
        <v>0</v>
      </c>
      <c r="AL3" s="45">
        <f t="shared" ref="AL3:AL36" si="9">IF(R3=$R$68,1,0)</f>
        <v>0</v>
      </c>
      <c r="AM3" s="45">
        <v>1</v>
      </c>
      <c r="AO3" s="3" t="e">
        <f t="shared" ref="AO3:AO15" si="10">HLOOKUP(U3,$D$68:$S$69,2,FALSE)</f>
        <v>#N/A</v>
      </c>
      <c r="AP3" s="3" t="e">
        <f t="shared" ref="AP3:AP15" si="11">HLOOKUP(V3,$D$68:$S$69,2,FALSE)</f>
        <v>#N/A</v>
      </c>
    </row>
    <row r="4" spans="1:42" x14ac:dyDescent="0.25">
      <c r="A4" s="44" t="s">
        <v>70</v>
      </c>
      <c r="B4" s="4">
        <f>SUM(X4:AM4)</f>
        <v>6.5</v>
      </c>
      <c r="C4" s="5">
        <f>COUNT(AO4:AP4)</f>
        <v>1</v>
      </c>
      <c r="D4" s="4" t="s">
        <v>129</v>
      </c>
      <c r="E4" s="4" t="s">
        <v>130</v>
      </c>
      <c r="F4" s="4" t="s">
        <v>131</v>
      </c>
      <c r="G4" s="4" t="s">
        <v>132</v>
      </c>
      <c r="H4" s="4" t="s">
        <v>133</v>
      </c>
      <c r="I4" s="4" t="s">
        <v>134</v>
      </c>
      <c r="J4" s="4" t="s">
        <v>135</v>
      </c>
      <c r="K4" s="4" t="s">
        <v>136</v>
      </c>
      <c r="L4" s="4" t="s">
        <v>137</v>
      </c>
      <c r="M4" s="39" t="s">
        <v>138</v>
      </c>
      <c r="N4" s="4" t="s">
        <v>139</v>
      </c>
      <c r="O4" s="4" t="s">
        <v>140</v>
      </c>
      <c r="P4" s="4" t="s">
        <v>141</v>
      </c>
      <c r="Q4" s="4" t="s">
        <v>142</v>
      </c>
      <c r="R4" s="4" t="s">
        <v>143</v>
      </c>
      <c r="S4" s="4" t="s">
        <v>144</v>
      </c>
      <c r="U4" s="4" t="s">
        <v>141</v>
      </c>
      <c r="V4" s="42" t="s">
        <v>144</v>
      </c>
      <c r="X4" s="3">
        <f t="shared" si="0"/>
        <v>0</v>
      </c>
      <c r="Y4" s="3">
        <f t="shared" si="1"/>
        <v>1</v>
      </c>
      <c r="Z4" s="3">
        <f t="shared" ref="Z4:Z31" si="12">IF(F4=$F$68,1,0)</f>
        <v>0</v>
      </c>
      <c r="AA4" s="3">
        <f t="shared" ref="AA4:AA31" si="13">IF(G4=$G$68,1,0)</f>
        <v>0</v>
      </c>
      <c r="AB4" s="3">
        <f t="shared" si="2"/>
        <v>1</v>
      </c>
      <c r="AC4" s="3">
        <f t="shared" si="3"/>
        <v>0</v>
      </c>
      <c r="AD4" s="3">
        <f t="shared" si="4"/>
        <v>1</v>
      </c>
      <c r="AE4" s="3">
        <f t="shared" si="5"/>
        <v>1</v>
      </c>
      <c r="AF4" s="3">
        <f t="shared" ref="AF4:AF31" si="14">IF(L4=$L$68,1,0)</f>
        <v>0</v>
      </c>
      <c r="AG4" s="40">
        <v>0.5</v>
      </c>
      <c r="AH4" s="3">
        <f t="shared" ref="AH4:AH36" si="15">IF(N4=$N$68,1,0)</f>
        <v>0</v>
      </c>
      <c r="AI4" s="3">
        <f t="shared" si="6"/>
        <v>0</v>
      </c>
      <c r="AJ4" s="3">
        <f t="shared" si="7"/>
        <v>1</v>
      </c>
      <c r="AK4" s="3">
        <f t="shared" si="8"/>
        <v>1</v>
      </c>
      <c r="AL4" s="3">
        <f t="shared" si="9"/>
        <v>0</v>
      </c>
      <c r="AM4" s="3">
        <f t="shared" ref="AM4:AM36" si="16">IF(S4=$S$68,1,0)</f>
        <v>0</v>
      </c>
      <c r="AO4" s="3">
        <f t="shared" si="10"/>
        <v>1</v>
      </c>
      <c r="AP4" s="3" t="e">
        <f t="shared" si="11"/>
        <v>#N/A</v>
      </c>
    </row>
    <row r="5" spans="1:42" x14ac:dyDescent="0.25">
      <c r="A5" s="8" t="s">
        <v>71</v>
      </c>
      <c r="B5" s="4">
        <f t="shared" ref="B5:B66" si="17">SUM(X5:AM5)</f>
        <v>10.5</v>
      </c>
      <c r="C5" s="5">
        <f t="shared" ref="C5" si="18">COUNT(AO5:AP5)</f>
        <v>0</v>
      </c>
      <c r="D5" s="28" t="s">
        <v>127</v>
      </c>
      <c r="E5" s="4" t="s">
        <v>130</v>
      </c>
      <c r="F5" s="4" t="s">
        <v>131</v>
      </c>
      <c r="G5" s="4" t="s">
        <v>132</v>
      </c>
      <c r="H5" s="4" t="s">
        <v>133</v>
      </c>
      <c r="I5" s="4" t="s">
        <v>145</v>
      </c>
      <c r="J5" s="4" t="s">
        <v>135</v>
      </c>
      <c r="K5" s="4" t="s">
        <v>136</v>
      </c>
      <c r="L5" s="4" t="s">
        <v>137</v>
      </c>
      <c r="M5" s="39" t="s">
        <v>138</v>
      </c>
      <c r="N5" s="4" t="s">
        <v>139</v>
      </c>
      <c r="O5" s="4" t="s">
        <v>146</v>
      </c>
      <c r="P5" s="4" t="s">
        <v>141</v>
      </c>
      <c r="Q5" s="4" t="s">
        <v>142</v>
      </c>
      <c r="R5" s="4" t="s">
        <v>147</v>
      </c>
      <c r="S5" s="4" t="s">
        <v>144</v>
      </c>
      <c r="U5" s="42" t="s">
        <v>144</v>
      </c>
      <c r="V5" s="42" t="s">
        <v>139</v>
      </c>
      <c r="X5" s="3">
        <f t="shared" si="0"/>
        <v>1</v>
      </c>
      <c r="Y5" s="3">
        <f t="shared" si="1"/>
        <v>1</v>
      </c>
      <c r="Z5" s="3">
        <f t="shared" si="12"/>
        <v>0</v>
      </c>
      <c r="AA5" s="3">
        <f t="shared" si="13"/>
        <v>0</v>
      </c>
      <c r="AB5" s="3">
        <f t="shared" si="2"/>
        <v>1</v>
      </c>
      <c r="AC5" s="3">
        <f t="shared" si="3"/>
        <v>1</v>
      </c>
      <c r="AD5" s="3">
        <f t="shared" si="4"/>
        <v>1</v>
      </c>
      <c r="AE5" s="3">
        <f t="shared" si="5"/>
        <v>1</v>
      </c>
      <c r="AF5" s="3">
        <f t="shared" si="14"/>
        <v>0</v>
      </c>
      <c r="AG5" s="40">
        <v>0.5</v>
      </c>
      <c r="AH5" s="3">
        <f t="shared" si="15"/>
        <v>0</v>
      </c>
      <c r="AI5" s="3">
        <f t="shared" si="6"/>
        <v>1</v>
      </c>
      <c r="AJ5" s="3">
        <f t="shared" si="7"/>
        <v>1</v>
      </c>
      <c r="AK5" s="3">
        <f t="shared" si="8"/>
        <v>1</v>
      </c>
      <c r="AL5" s="3">
        <f t="shared" si="9"/>
        <v>1</v>
      </c>
      <c r="AM5" s="3">
        <f t="shared" si="16"/>
        <v>0</v>
      </c>
      <c r="AO5" s="3" t="e">
        <f t="shared" si="10"/>
        <v>#N/A</v>
      </c>
      <c r="AP5" s="3" t="e">
        <f t="shared" si="11"/>
        <v>#N/A</v>
      </c>
    </row>
    <row r="6" spans="1:42" x14ac:dyDescent="0.25">
      <c r="A6" s="8" t="s">
        <v>72</v>
      </c>
      <c r="B6" s="4">
        <f t="shared" si="17"/>
        <v>8.5</v>
      </c>
      <c r="C6" s="41">
        <v>0.5</v>
      </c>
      <c r="D6" s="28" t="s">
        <v>127</v>
      </c>
      <c r="E6" s="4" t="s">
        <v>130</v>
      </c>
      <c r="F6" s="4" t="s">
        <v>131</v>
      </c>
      <c r="G6" s="4" t="s">
        <v>132</v>
      </c>
      <c r="H6" s="4" t="s">
        <v>133</v>
      </c>
      <c r="I6" s="4" t="s">
        <v>145</v>
      </c>
      <c r="J6" s="4" t="s">
        <v>135</v>
      </c>
      <c r="K6" s="4" t="s">
        <v>136</v>
      </c>
      <c r="L6" s="4" t="s">
        <v>137</v>
      </c>
      <c r="M6" s="39" t="s">
        <v>138</v>
      </c>
      <c r="N6" s="4" t="s">
        <v>139</v>
      </c>
      <c r="O6" s="4" t="s">
        <v>140</v>
      </c>
      <c r="P6" s="4" t="s">
        <v>141</v>
      </c>
      <c r="Q6" s="4" t="s">
        <v>142</v>
      </c>
      <c r="R6" s="4" t="s">
        <v>143</v>
      </c>
      <c r="S6" s="4" t="s">
        <v>144</v>
      </c>
      <c r="U6" s="39" t="s">
        <v>138</v>
      </c>
      <c r="V6" s="42" t="s">
        <v>132</v>
      </c>
      <c r="X6" s="3">
        <f t="shared" si="0"/>
        <v>1</v>
      </c>
      <c r="Y6" s="3">
        <f t="shared" si="1"/>
        <v>1</v>
      </c>
      <c r="Z6" s="3">
        <f t="shared" si="12"/>
        <v>0</v>
      </c>
      <c r="AA6" s="3">
        <f t="shared" si="13"/>
        <v>0</v>
      </c>
      <c r="AB6" s="3">
        <f t="shared" si="2"/>
        <v>1</v>
      </c>
      <c r="AC6" s="3">
        <f t="shared" si="3"/>
        <v>1</v>
      </c>
      <c r="AD6" s="3">
        <f t="shared" si="4"/>
        <v>1</v>
      </c>
      <c r="AE6" s="3">
        <f t="shared" si="5"/>
        <v>1</v>
      </c>
      <c r="AF6" s="3">
        <f t="shared" si="14"/>
        <v>0</v>
      </c>
      <c r="AG6" s="40">
        <v>0.5</v>
      </c>
      <c r="AH6" s="3">
        <f t="shared" si="15"/>
        <v>0</v>
      </c>
      <c r="AI6" s="3">
        <f t="shared" si="6"/>
        <v>0</v>
      </c>
      <c r="AJ6" s="3">
        <f t="shared" si="7"/>
        <v>1</v>
      </c>
      <c r="AK6" s="3">
        <f t="shared" si="8"/>
        <v>1</v>
      </c>
      <c r="AL6" s="3">
        <f t="shared" si="9"/>
        <v>0</v>
      </c>
      <c r="AM6" s="3">
        <f t="shared" si="16"/>
        <v>0</v>
      </c>
      <c r="AO6" s="3" t="e">
        <f t="shared" si="10"/>
        <v>#N/A</v>
      </c>
      <c r="AP6" s="3" t="e">
        <f t="shared" si="11"/>
        <v>#N/A</v>
      </c>
    </row>
    <row r="7" spans="1:42" x14ac:dyDescent="0.25">
      <c r="A7" s="8" t="s">
        <v>73</v>
      </c>
      <c r="B7" s="4">
        <f t="shared" si="17"/>
        <v>7.5</v>
      </c>
      <c r="C7" s="5">
        <f t="shared" ref="C7:C65" si="19">COUNT(AO7:AP7)</f>
        <v>1</v>
      </c>
      <c r="D7" s="28" t="s">
        <v>127</v>
      </c>
      <c r="E7" s="4" t="s">
        <v>148</v>
      </c>
      <c r="F7" s="4" t="s">
        <v>131</v>
      </c>
      <c r="G7" s="4" t="s">
        <v>132</v>
      </c>
      <c r="H7" s="4" t="s">
        <v>133</v>
      </c>
      <c r="I7" s="4" t="s">
        <v>145</v>
      </c>
      <c r="J7" s="4" t="s">
        <v>149</v>
      </c>
      <c r="K7" s="4" t="s">
        <v>150</v>
      </c>
      <c r="L7" s="4" t="s">
        <v>151</v>
      </c>
      <c r="M7" s="39" t="s">
        <v>152</v>
      </c>
      <c r="N7" s="4" t="s">
        <v>153</v>
      </c>
      <c r="O7" s="4" t="s">
        <v>140</v>
      </c>
      <c r="P7" s="4" t="s">
        <v>141</v>
      </c>
      <c r="Q7" s="4" t="s">
        <v>154</v>
      </c>
      <c r="R7" s="4" t="s">
        <v>143</v>
      </c>
      <c r="S7" s="4" t="s">
        <v>155</v>
      </c>
      <c r="U7" s="42" t="s">
        <v>140</v>
      </c>
      <c r="V7" s="4" t="s">
        <v>141</v>
      </c>
      <c r="X7" s="3">
        <f t="shared" si="0"/>
        <v>1</v>
      </c>
      <c r="Y7" s="3">
        <f t="shared" si="1"/>
        <v>0</v>
      </c>
      <c r="Z7" s="3">
        <f t="shared" si="12"/>
        <v>0</v>
      </c>
      <c r="AA7" s="3">
        <f t="shared" si="13"/>
        <v>0</v>
      </c>
      <c r="AB7" s="3">
        <f t="shared" si="2"/>
        <v>1</v>
      </c>
      <c r="AC7" s="3">
        <f t="shared" si="3"/>
        <v>1</v>
      </c>
      <c r="AD7" s="3">
        <f t="shared" si="4"/>
        <v>0</v>
      </c>
      <c r="AE7" s="3">
        <f t="shared" si="5"/>
        <v>0</v>
      </c>
      <c r="AF7" s="3">
        <f t="shared" si="14"/>
        <v>1</v>
      </c>
      <c r="AG7" s="40">
        <v>0.5</v>
      </c>
      <c r="AH7" s="3">
        <f t="shared" si="15"/>
        <v>1</v>
      </c>
      <c r="AI7" s="3">
        <f t="shared" si="6"/>
        <v>0</v>
      </c>
      <c r="AJ7" s="3">
        <f t="shared" si="7"/>
        <v>1</v>
      </c>
      <c r="AK7" s="3">
        <f t="shared" si="8"/>
        <v>0</v>
      </c>
      <c r="AL7" s="3">
        <f t="shared" si="9"/>
        <v>0</v>
      </c>
      <c r="AM7" s="3">
        <f t="shared" si="16"/>
        <v>1</v>
      </c>
      <c r="AO7" s="3" t="e">
        <f t="shared" si="10"/>
        <v>#N/A</v>
      </c>
      <c r="AP7" s="3">
        <f t="shared" si="11"/>
        <v>1</v>
      </c>
    </row>
    <row r="8" spans="1:42" x14ac:dyDescent="0.25">
      <c r="A8" s="8" t="s">
        <v>74</v>
      </c>
      <c r="B8" s="4">
        <f t="shared" si="17"/>
        <v>7.5</v>
      </c>
      <c r="C8" s="5">
        <f t="shared" si="19"/>
        <v>2</v>
      </c>
      <c r="D8" s="28" t="s">
        <v>127</v>
      </c>
      <c r="E8" s="4" t="s">
        <v>130</v>
      </c>
      <c r="F8" s="4" t="s">
        <v>131</v>
      </c>
      <c r="G8" s="4" t="s">
        <v>132</v>
      </c>
      <c r="H8" s="4" t="s">
        <v>133</v>
      </c>
      <c r="I8" s="4" t="s">
        <v>145</v>
      </c>
      <c r="J8" s="4" t="s">
        <v>135</v>
      </c>
      <c r="K8" s="4" t="s">
        <v>150</v>
      </c>
      <c r="L8" s="4" t="s">
        <v>137</v>
      </c>
      <c r="M8" s="39" t="s">
        <v>138</v>
      </c>
      <c r="N8" s="4" t="s">
        <v>139</v>
      </c>
      <c r="O8" s="4" t="s">
        <v>140</v>
      </c>
      <c r="P8" s="4" t="s">
        <v>141</v>
      </c>
      <c r="Q8" s="4" t="s">
        <v>142</v>
      </c>
      <c r="R8" s="4" t="s">
        <v>143</v>
      </c>
      <c r="S8" s="4" t="s">
        <v>144</v>
      </c>
      <c r="U8" s="4" t="s">
        <v>130</v>
      </c>
      <c r="V8" s="4" t="s">
        <v>141</v>
      </c>
      <c r="X8" s="3">
        <f t="shared" si="0"/>
        <v>1</v>
      </c>
      <c r="Y8" s="3">
        <f t="shared" si="1"/>
        <v>1</v>
      </c>
      <c r="Z8" s="3">
        <f t="shared" si="12"/>
        <v>0</v>
      </c>
      <c r="AA8" s="3">
        <f t="shared" si="13"/>
        <v>0</v>
      </c>
      <c r="AB8" s="3">
        <f t="shared" si="2"/>
        <v>1</v>
      </c>
      <c r="AC8" s="3">
        <f t="shared" si="3"/>
        <v>1</v>
      </c>
      <c r="AD8" s="3">
        <f t="shared" si="4"/>
        <v>1</v>
      </c>
      <c r="AE8" s="3">
        <f t="shared" si="5"/>
        <v>0</v>
      </c>
      <c r="AF8" s="3">
        <f t="shared" si="14"/>
        <v>0</v>
      </c>
      <c r="AG8" s="40">
        <v>0.5</v>
      </c>
      <c r="AH8" s="3">
        <f t="shared" si="15"/>
        <v>0</v>
      </c>
      <c r="AI8" s="3">
        <f t="shared" si="6"/>
        <v>0</v>
      </c>
      <c r="AJ8" s="3">
        <f t="shared" si="7"/>
        <v>1</v>
      </c>
      <c r="AK8" s="3">
        <f t="shared" si="8"/>
        <v>1</v>
      </c>
      <c r="AL8" s="3">
        <f t="shared" si="9"/>
        <v>0</v>
      </c>
      <c r="AM8" s="3">
        <f t="shared" si="16"/>
        <v>0</v>
      </c>
      <c r="AO8" s="3">
        <f t="shared" si="10"/>
        <v>1</v>
      </c>
      <c r="AP8" s="3">
        <f t="shared" si="11"/>
        <v>1</v>
      </c>
    </row>
    <row r="9" spans="1:42" x14ac:dyDescent="0.25">
      <c r="A9" s="8" t="s">
        <v>161</v>
      </c>
      <c r="B9" s="4">
        <f t="shared" si="17"/>
        <v>2.5</v>
      </c>
      <c r="C9" s="5">
        <f t="shared" ref="C9" si="20">COUNT(AO9:AP9)</f>
        <v>1</v>
      </c>
      <c r="D9" s="28" t="s">
        <v>160</v>
      </c>
      <c r="E9" s="4" t="s">
        <v>130</v>
      </c>
      <c r="F9" s="4" t="s">
        <v>131</v>
      </c>
      <c r="G9" s="4" t="s">
        <v>132</v>
      </c>
      <c r="H9" s="4" t="s">
        <v>156</v>
      </c>
      <c r="I9" s="4" t="s">
        <v>134</v>
      </c>
      <c r="J9" s="4" t="s">
        <v>135</v>
      </c>
      <c r="K9" s="4" t="s">
        <v>150</v>
      </c>
      <c r="L9" s="4" t="s">
        <v>137</v>
      </c>
      <c r="M9" s="39" t="s">
        <v>138</v>
      </c>
      <c r="N9" s="4" t="s">
        <v>139</v>
      </c>
      <c r="O9" s="4" t="s">
        <v>140</v>
      </c>
      <c r="P9" s="4" t="s">
        <v>157</v>
      </c>
      <c r="Q9" s="4" t="s">
        <v>154</v>
      </c>
      <c r="R9" s="4" t="s">
        <v>143</v>
      </c>
      <c r="S9" s="4" t="s">
        <v>144</v>
      </c>
      <c r="U9" s="4" t="s">
        <v>130</v>
      </c>
      <c r="V9" s="42" t="s">
        <v>131</v>
      </c>
      <c r="X9" s="3">
        <f t="shared" si="0"/>
        <v>0</v>
      </c>
      <c r="Y9" s="3">
        <f t="shared" si="1"/>
        <v>1</v>
      </c>
      <c r="Z9" s="3">
        <f t="shared" si="12"/>
        <v>0</v>
      </c>
      <c r="AA9" s="3">
        <f t="shared" si="13"/>
        <v>0</v>
      </c>
      <c r="AB9" s="3">
        <f t="shared" si="2"/>
        <v>0</v>
      </c>
      <c r="AC9" s="3">
        <f t="shared" si="3"/>
        <v>0</v>
      </c>
      <c r="AD9" s="3">
        <f t="shared" si="4"/>
        <v>1</v>
      </c>
      <c r="AE9" s="3">
        <f t="shared" si="5"/>
        <v>0</v>
      </c>
      <c r="AF9" s="3">
        <f t="shared" si="14"/>
        <v>0</v>
      </c>
      <c r="AG9" s="40">
        <v>0.5</v>
      </c>
      <c r="AH9" s="3">
        <f t="shared" si="15"/>
        <v>0</v>
      </c>
      <c r="AI9" s="3">
        <f t="shared" si="6"/>
        <v>0</v>
      </c>
      <c r="AJ9" s="3">
        <f t="shared" si="7"/>
        <v>0</v>
      </c>
      <c r="AK9" s="3">
        <f t="shared" si="8"/>
        <v>0</v>
      </c>
      <c r="AL9" s="3">
        <f t="shared" si="9"/>
        <v>0</v>
      </c>
      <c r="AM9" s="3">
        <f t="shared" si="16"/>
        <v>0</v>
      </c>
      <c r="AO9" s="3">
        <f t="shared" si="10"/>
        <v>1</v>
      </c>
      <c r="AP9" s="3" t="e">
        <f t="shared" si="11"/>
        <v>#N/A</v>
      </c>
    </row>
    <row r="10" spans="1:42" x14ac:dyDescent="0.25">
      <c r="A10" s="8" t="s">
        <v>75</v>
      </c>
      <c r="B10" s="4">
        <f t="shared" si="17"/>
        <v>7.5</v>
      </c>
      <c r="C10" s="5">
        <f t="shared" si="19"/>
        <v>0</v>
      </c>
      <c r="D10" s="28" t="s">
        <v>129</v>
      </c>
      <c r="E10" s="4" t="s">
        <v>130</v>
      </c>
      <c r="F10" s="4" t="s">
        <v>131</v>
      </c>
      <c r="G10" s="4" t="s">
        <v>132</v>
      </c>
      <c r="H10" s="4" t="s">
        <v>156</v>
      </c>
      <c r="I10" s="4" t="s">
        <v>134</v>
      </c>
      <c r="J10" s="4" t="s">
        <v>135</v>
      </c>
      <c r="K10" s="4" t="s">
        <v>136</v>
      </c>
      <c r="L10" s="4" t="s">
        <v>151</v>
      </c>
      <c r="M10" s="39" t="s">
        <v>138</v>
      </c>
      <c r="N10" s="4" t="s">
        <v>139</v>
      </c>
      <c r="O10" s="4" t="s">
        <v>140</v>
      </c>
      <c r="P10" s="4" t="s">
        <v>141</v>
      </c>
      <c r="Q10" s="4" t="s">
        <v>154</v>
      </c>
      <c r="R10" s="4" t="s">
        <v>147</v>
      </c>
      <c r="S10" s="4" t="s">
        <v>155</v>
      </c>
      <c r="U10" s="42" t="s">
        <v>129</v>
      </c>
      <c r="V10" s="42" t="s">
        <v>139</v>
      </c>
      <c r="X10" s="3">
        <f t="shared" si="0"/>
        <v>0</v>
      </c>
      <c r="Y10" s="3">
        <f t="shared" si="1"/>
        <v>1</v>
      </c>
      <c r="Z10" s="3">
        <f t="shared" si="12"/>
        <v>0</v>
      </c>
      <c r="AA10" s="3">
        <f t="shared" si="13"/>
        <v>0</v>
      </c>
      <c r="AB10" s="3">
        <f t="shared" si="2"/>
        <v>0</v>
      </c>
      <c r="AC10" s="3">
        <f t="shared" si="3"/>
        <v>0</v>
      </c>
      <c r="AD10" s="3">
        <f t="shared" si="4"/>
        <v>1</v>
      </c>
      <c r="AE10" s="3">
        <f t="shared" si="5"/>
        <v>1</v>
      </c>
      <c r="AF10" s="3">
        <f t="shared" si="14"/>
        <v>1</v>
      </c>
      <c r="AG10" s="40">
        <v>0.5</v>
      </c>
      <c r="AH10" s="3">
        <f t="shared" si="15"/>
        <v>0</v>
      </c>
      <c r="AI10" s="3">
        <f t="shared" si="6"/>
        <v>0</v>
      </c>
      <c r="AJ10" s="3">
        <f t="shared" si="7"/>
        <v>1</v>
      </c>
      <c r="AK10" s="3">
        <f t="shared" si="8"/>
        <v>0</v>
      </c>
      <c r="AL10" s="3">
        <f t="shared" si="9"/>
        <v>1</v>
      </c>
      <c r="AM10" s="3">
        <f t="shared" si="16"/>
        <v>1</v>
      </c>
      <c r="AO10" s="3" t="e">
        <f t="shared" si="10"/>
        <v>#N/A</v>
      </c>
      <c r="AP10" s="3" t="e">
        <f t="shared" si="11"/>
        <v>#N/A</v>
      </c>
    </row>
    <row r="11" spans="1:42" x14ac:dyDescent="0.25">
      <c r="A11" s="8" t="s">
        <v>76</v>
      </c>
      <c r="B11" s="4">
        <f t="shared" si="17"/>
        <v>8.5</v>
      </c>
      <c r="C11" s="5">
        <f t="shared" si="19"/>
        <v>1</v>
      </c>
      <c r="D11" s="28" t="s">
        <v>129</v>
      </c>
      <c r="E11" s="4" t="s">
        <v>130</v>
      </c>
      <c r="F11" s="4" t="s">
        <v>131</v>
      </c>
      <c r="G11" s="4" t="s">
        <v>132</v>
      </c>
      <c r="H11" s="4" t="s">
        <v>133</v>
      </c>
      <c r="I11" s="4" t="s">
        <v>145</v>
      </c>
      <c r="J11" s="4" t="s">
        <v>135</v>
      </c>
      <c r="K11" s="4" t="s">
        <v>136</v>
      </c>
      <c r="L11" s="4" t="s">
        <v>151</v>
      </c>
      <c r="M11" s="39" t="s">
        <v>138</v>
      </c>
      <c r="N11" s="4" t="s">
        <v>139</v>
      </c>
      <c r="O11" s="4" t="s">
        <v>140</v>
      </c>
      <c r="P11" s="4" t="s">
        <v>141</v>
      </c>
      <c r="Q11" s="4" t="s">
        <v>154</v>
      </c>
      <c r="R11" s="4" t="s">
        <v>147</v>
      </c>
      <c r="S11" s="4" t="s">
        <v>144</v>
      </c>
      <c r="U11" s="42" t="s">
        <v>131</v>
      </c>
      <c r="V11" s="4" t="s">
        <v>135</v>
      </c>
      <c r="X11" s="3">
        <f t="shared" si="0"/>
        <v>0</v>
      </c>
      <c r="Y11" s="3">
        <f t="shared" si="1"/>
        <v>1</v>
      </c>
      <c r="Z11" s="3">
        <f t="shared" si="12"/>
        <v>0</v>
      </c>
      <c r="AA11" s="3">
        <f t="shared" si="13"/>
        <v>0</v>
      </c>
      <c r="AB11" s="3">
        <f t="shared" si="2"/>
        <v>1</v>
      </c>
      <c r="AC11" s="3">
        <f t="shared" si="3"/>
        <v>1</v>
      </c>
      <c r="AD11" s="3">
        <f t="shared" si="4"/>
        <v>1</v>
      </c>
      <c r="AE11" s="3">
        <f t="shared" si="5"/>
        <v>1</v>
      </c>
      <c r="AF11" s="3">
        <f t="shared" si="14"/>
        <v>1</v>
      </c>
      <c r="AG11" s="40">
        <v>0.5</v>
      </c>
      <c r="AH11" s="3">
        <f t="shared" si="15"/>
        <v>0</v>
      </c>
      <c r="AI11" s="3">
        <f t="shared" si="6"/>
        <v>0</v>
      </c>
      <c r="AJ11" s="3">
        <f t="shared" si="7"/>
        <v>1</v>
      </c>
      <c r="AK11" s="3">
        <f t="shared" si="8"/>
        <v>0</v>
      </c>
      <c r="AL11" s="3">
        <f t="shared" si="9"/>
        <v>1</v>
      </c>
      <c r="AM11" s="3">
        <f t="shared" si="16"/>
        <v>0</v>
      </c>
      <c r="AO11" s="3" t="e">
        <f t="shared" si="10"/>
        <v>#N/A</v>
      </c>
      <c r="AP11" s="3">
        <f t="shared" si="11"/>
        <v>1</v>
      </c>
    </row>
    <row r="12" spans="1:42" x14ac:dyDescent="0.25">
      <c r="A12" s="8" t="s">
        <v>77</v>
      </c>
      <c r="B12" s="4">
        <f t="shared" si="17"/>
        <v>8.5</v>
      </c>
      <c r="C12" s="5">
        <f t="shared" si="19"/>
        <v>1</v>
      </c>
      <c r="D12" s="28" t="s">
        <v>127</v>
      </c>
      <c r="E12" s="4" t="s">
        <v>148</v>
      </c>
      <c r="F12" s="4" t="s">
        <v>131</v>
      </c>
      <c r="G12" s="4" t="s">
        <v>132</v>
      </c>
      <c r="H12" s="4" t="s">
        <v>156</v>
      </c>
      <c r="I12" s="4" t="s">
        <v>145</v>
      </c>
      <c r="J12" s="4" t="s">
        <v>135</v>
      </c>
      <c r="K12" s="4" t="s">
        <v>136</v>
      </c>
      <c r="L12" s="4" t="s">
        <v>137</v>
      </c>
      <c r="M12" s="39" t="s">
        <v>138</v>
      </c>
      <c r="N12" s="4" t="s">
        <v>139</v>
      </c>
      <c r="O12" s="4" t="s">
        <v>146</v>
      </c>
      <c r="P12" s="4" t="s">
        <v>141</v>
      </c>
      <c r="Q12" s="4" t="s">
        <v>142</v>
      </c>
      <c r="R12" s="4" t="s">
        <v>147</v>
      </c>
      <c r="S12" s="4" t="s">
        <v>144</v>
      </c>
      <c r="U12" s="4" t="s">
        <v>135</v>
      </c>
      <c r="V12" s="42" t="s">
        <v>131</v>
      </c>
      <c r="X12" s="3">
        <f t="shared" si="0"/>
        <v>1</v>
      </c>
      <c r="Y12" s="3">
        <f t="shared" si="1"/>
        <v>0</v>
      </c>
      <c r="Z12" s="3">
        <f t="shared" si="12"/>
        <v>0</v>
      </c>
      <c r="AA12" s="3">
        <f t="shared" si="13"/>
        <v>0</v>
      </c>
      <c r="AB12" s="3">
        <f t="shared" si="2"/>
        <v>0</v>
      </c>
      <c r="AC12" s="3">
        <f t="shared" si="3"/>
        <v>1</v>
      </c>
      <c r="AD12" s="3">
        <f t="shared" si="4"/>
        <v>1</v>
      </c>
      <c r="AE12" s="3">
        <f t="shared" si="5"/>
        <v>1</v>
      </c>
      <c r="AF12" s="3">
        <f t="shared" si="14"/>
        <v>0</v>
      </c>
      <c r="AG12" s="40">
        <v>0.5</v>
      </c>
      <c r="AH12" s="3">
        <f t="shared" si="15"/>
        <v>0</v>
      </c>
      <c r="AI12" s="3">
        <f t="shared" si="6"/>
        <v>1</v>
      </c>
      <c r="AJ12" s="3">
        <f t="shared" si="7"/>
        <v>1</v>
      </c>
      <c r="AK12" s="3">
        <f t="shared" si="8"/>
        <v>1</v>
      </c>
      <c r="AL12" s="3">
        <f t="shared" si="9"/>
        <v>1</v>
      </c>
      <c r="AM12" s="3">
        <f t="shared" si="16"/>
        <v>0</v>
      </c>
      <c r="AO12" s="3">
        <f t="shared" si="10"/>
        <v>1</v>
      </c>
      <c r="AP12" s="3" t="e">
        <f t="shared" si="11"/>
        <v>#N/A</v>
      </c>
    </row>
    <row r="13" spans="1:42" x14ac:dyDescent="0.25">
      <c r="A13" s="8" t="s">
        <v>78</v>
      </c>
      <c r="B13" s="4">
        <f t="shared" si="17"/>
        <v>6.5</v>
      </c>
      <c r="C13" s="5">
        <f t="shared" si="19"/>
        <v>0</v>
      </c>
      <c r="D13" s="28" t="s">
        <v>160</v>
      </c>
      <c r="E13" s="4" t="s">
        <v>130</v>
      </c>
      <c r="F13" s="4" t="s">
        <v>131</v>
      </c>
      <c r="G13" s="4" t="s">
        <v>132</v>
      </c>
      <c r="H13" s="4" t="s">
        <v>133</v>
      </c>
      <c r="I13" s="4" t="s">
        <v>145</v>
      </c>
      <c r="J13" s="4" t="s">
        <v>135</v>
      </c>
      <c r="K13" s="4" t="s">
        <v>136</v>
      </c>
      <c r="L13" s="4" t="s">
        <v>137</v>
      </c>
      <c r="M13" s="39" t="s">
        <v>138</v>
      </c>
      <c r="N13" s="4" t="s">
        <v>139</v>
      </c>
      <c r="O13" s="4" t="s">
        <v>140</v>
      </c>
      <c r="P13" s="4" t="s">
        <v>157</v>
      </c>
      <c r="Q13" s="4" t="s">
        <v>154</v>
      </c>
      <c r="R13" s="4" t="s">
        <v>147</v>
      </c>
      <c r="S13" s="4" t="s">
        <v>144</v>
      </c>
      <c r="U13" s="42" t="s">
        <v>140</v>
      </c>
      <c r="V13" s="42" t="s">
        <v>144</v>
      </c>
      <c r="X13" s="3">
        <f t="shared" si="0"/>
        <v>0</v>
      </c>
      <c r="Y13" s="3">
        <f t="shared" si="1"/>
        <v>1</v>
      </c>
      <c r="Z13" s="3">
        <f t="shared" si="12"/>
        <v>0</v>
      </c>
      <c r="AA13" s="3">
        <f t="shared" si="13"/>
        <v>0</v>
      </c>
      <c r="AB13" s="3">
        <f t="shared" si="2"/>
        <v>1</v>
      </c>
      <c r="AC13" s="3">
        <f t="shared" si="3"/>
        <v>1</v>
      </c>
      <c r="AD13" s="3">
        <f t="shared" si="4"/>
        <v>1</v>
      </c>
      <c r="AE13" s="3">
        <f t="shared" si="5"/>
        <v>1</v>
      </c>
      <c r="AF13" s="3">
        <f t="shared" si="14"/>
        <v>0</v>
      </c>
      <c r="AG13" s="40">
        <v>0.5</v>
      </c>
      <c r="AH13" s="3">
        <f t="shared" si="15"/>
        <v>0</v>
      </c>
      <c r="AI13" s="3">
        <f t="shared" si="6"/>
        <v>0</v>
      </c>
      <c r="AJ13" s="3">
        <f t="shared" si="7"/>
        <v>0</v>
      </c>
      <c r="AK13" s="3">
        <f t="shared" si="8"/>
        <v>0</v>
      </c>
      <c r="AL13" s="3">
        <f t="shared" si="9"/>
        <v>1</v>
      </c>
      <c r="AM13" s="3">
        <f t="shared" si="16"/>
        <v>0</v>
      </c>
      <c r="AO13" s="3" t="e">
        <f t="shared" si="10"/>
        <v>#N/A</v>
      </c>
      <c r="AP13" s="3" t="e">
        <f t="shared" si="11"/>
        <v>#N/A</v>
      </c>
    </row>
    <row r="14" spans="1:42" x14ac:dyDescent="0.25">
      <c r="A14" s="8" t="s">
        <v>167</v>
      </c>
      <c r="B14" s="4">
        <f t="shared" si="17"/>
        <v>10.5</v>
      </c>
      <c r="C14" s="41">
        <v>0.5</v>
      </c>
      <c r="D14" s="28" t="s">
        <v>127</v>
      </c>
      <c r="E14" s="4" t="s">
        <v>130</v>
      </c>
      <c r="F14" s="4" t="s">
        <v>131</v>
      </c>
      <c r="G14" s="4" t="s">
        <v>132</v>
      </c>
      <c r="H14" s="4" t="s">
        <v>133</v>
      </c>
      <c r="I14" s="4" t="s">
        <v>145</v>
      </c>
      <c r="J14" s="4" t="s">
        <v>135</v>
      </c>
      <c r="K14" s="4" t="s">
        <v>136</v>
      </c>
      <c r="L14" s="4" t="s">
        <v>137</v>
      </c>
      <c r="M14" s="39" t="s">
        <v>138</v>
      </c>
      <c r="N14" s="4" t="s">
        <v>139</v>
      </c>
      <c r="O14" s="4" t="s">
        <v>146</v>
      </c>
      <c r="P14" s="4" t="s">
        <v>141</v>
      </c>
      <c r="Q14" s="4" t="s">
        <v>142</v>
      </c>
      <c r="R14" s="4" t="s">
        <v>147</v>
      </c>
      <c r="S14" s="4" t="s">
        <v>144</v>
      </c>
      <c r="U14" s="42" t="s">
        <v>144</v>
      </c>
      <c r="V14" s="39" t="s">
        <v>138</v>
      </c>
      <c r="X14" s="3">
        <f t="shared" si="0"/>
        <v>1</v>
      </c>
      <c r="Y14" s="3">
        <f t="shared" si="1"/>
        <v>1</v>
      </c>
      <c r="Z14" s="3">
        <f t="shared" si="12"/>
        <v>0</v>
      </c>
      <c r="AA14" s="3">
        <f t="shared" si="13"/>
        <v>0</v>
      </c>
      <c r="AB14" s="3">
        <f t="shared" si="2"/>
        <v>1</v>
      </c>
      <c r="AC14" s="3">
        <f t="shared" si="3"/>
        <v>1</v>
      </c>
      <c r="AD14" s="3">
        <f t="shared" si="4"/>
        <v>1</v>
      </c>
      <c r="AE14" s="3">
        <f t="shared" si="5"/>
        <v>1</v>
      </c>
      <c r="AF14" s="3">
        <f t="shared" si="14"/>
        <v>0</v>
      </c>
      <c r="AG14" s="40">
        <v>0.5</v>
      </c>
      <c r="AH14" s="3">
        <f t="shared" si="15"/>
        <v>0</v>
      </c>
      <c r="AI14" s="3">
        <f t="shared" si="6"/>
        <v>1</v>
      </c>
      <c r="AJ14" s="3">
        <f t="shared" si="7"/>
        <v>1</v>
      </c>
      <c r="AK14" s="3">
        <f t="shared" si="8"/>
        <v>1</v>
      </c>
      <c r="AL14" s="3">
        <f t="shared" si="9"/>
        <v>1</v>
      </c>
      <c r="AM14" s="3">
        <f t="shared" si="16"/>
        <v>0</v>
      </c>
      <c r="AO14" s="3" t="e">
        <f t="shared" si="10"/>
        <v>#N/A</v>
      </c>
      <c r="AP14" s="3" t="e">
        <f t="shared" si="11"/>
        <v>#N/A</v>
      </c>
    </row>
    <row r="15" spans="1:42" x14ac:dyDescent="0.25">
      <c r="A15" s="8" t="s">
        <v>79</v>
      </c>
      <c r="B15" s="4">
        <f t="shared" si="17"/>
        <v>8.5</v>
      </c>
      <c r="C15" s="5">
        <f t="shared" si="19"/>
        <v>1</v>
      </c>
      <c r="D15" s="28" t="s">
        <v>127</v>
      </c>
      <c r="E15" s="4" t="s">
        <v>130</v>
      </c>
      <c r="F15" s="4" t="s">
        <v>131</v>
      </c>
      <c r="G15" s="4" t="s">
        <v>132</v>
      </c>
      <c r="H15" s="4" t="s">
        <v>133</v>
      </c>
      <c r="I15" s="4" t="s">
        <v>145</v>
      </c>
      <c r="J15" s="4" t="s">
        <v>135</v>
      </c>
      <c r="K15" s="4" t="s">
        <v>150</v>
      </c>
      <c r="L15" s="4" t="s">
        <v>137</v>
      </c>
      <c r="M15" s="39" t="s">
        <v>138</v>
      </c>
      <c r="N15" s="4" t="s">
        <v>139</v>
      </c>
      <c r="O15" s="4" t="s">
        <v>140</v>
      </c>
      <c r="P15" s="4" t="s">
        <v>141</v>
      </c>
      <c r="Q15" s="4" t="s">
        <v>142</v>
      </c>
      <c r="R15" s="4" t="s">
        <v>147</v>
      </c>
      <c r="S15" s="4" t="s">
        <v>144</v>
      </c>
      <c r="U15" s="42" t="s">
        <v>132</v>
      </c>
      <c r="V15" s="4" t="s">
        <v>147</v>
      </c>
      <c r="X15" s="3">
        <f t="shared" si="0"/>
        <v>1</v>
      </c>
      <c r="Y15" s="3">
        <f t="shared" si="1"/>
        <v>1</v>
      </c>
      <c r="Z15" s="3">
        <f t="shared" si="12"/>
        <v>0</v>
      </c>
      <c r="AA15" s="3">
        <f t="shared" si="13"/>
        <v>0</v>
      </c>
      <c r="AB15" s="3">
        <f t="shared" si="2"/>
        <v>1</v>
      </c>
      <c r="AC15" s="3">
        <f t="shared" si="3"/>
        <v>1</v>
      </c>
      <c r="AD15" s="3">
        <f t="shared" si="4"/>
        <v>1</v>
      </c>
      <c r="AE15" s="3">
        <f t="shared" si="5"/>
        <v>0</v>
      </c>
      <c r="AF15" s="3">
        <f t="shared" si="14"/>
        <v>0</v>
      </c>
      <c r="AG15" s="40">
        <v>0.5</v>
      </c>
      <c r="AH15" s="3">
        <f t="shared" si="15"/>
        <v>0</v>
      </c>
      <c r="AI15" s="3">
        <f t="shared" si="6"/>
        <v>0</v>
      </c>
      <c r="AJ15" s="3">
        <f t="shared" si="7"/>
        <v>1</v>
      </c>
      <c r="AK15" s="3">
        <f t="shared" si="8"/>
        <v>1</v>
      </c>
      <c r="AL15" s="3">
        <f t="shared" si="9"/>
        <v>1</v>
      </c>
      <c r="AM15" s="3">
        <f t="shared" si="16"/>
        <v>0</v>
      </c>
      <c r="AO15" s="3" t="e">
        <f t="shared" si="10"/>
        <v>#N/A</v>
      </c>
      <c r="AP15" s="3">
        <f t="shared" si="11"/>
        <v>1</v>
      </c>
    </row>
    <row r="16" spans="1:42" x14ac:dyDescent="0.25">
      <c r="A16" s="8" t="s">
        <v>168</v>
      </c>
      <c r="B16" s="4">
        <f t="shared" si="17"/>
        <v>10.5</v>
      </c>
      <c r="C16" s="41">
        <v>0.5</v>
      </c>
      <c r="D16" s="28" t="s">
        <v>127</v>
      </c>
      <c r="E16" s="4" t="s">
        <v>130</v>
      </c>
      <c r="F16" s="4" t="s">
        <v>131</v>
      </c>
      <c r="G16" s="4" t="s">
        <v>132</v>
      </c>
      <c r="H16" s="4" t="s">
        <v>133</v>
      </c>
      <c r="I16" s="4" t="s">
        <v>145</v>
      </c>
      <c r="J16" s="4" t="s">
        <v>135</v>
      </c>
      <c r="K16" s="4" t="s">
        <v>136</v>
      </c>
      <c r="L16" s="4" t="s">
        <v>137</v>
      </c>
      <c r="M16" s="39" t="s">
        <v>138</v>
      </c>
      <c r="N16" s="4" t="s">
        <v>139</v>
      </c>
      <c r="O16" s="4" t="s">
        <v>146</v>
      </c>
      <c r="P16" s="4" t="s">
        <v>141</v>
      </c>
      <c r="Q16" s="4" t="s">
        <v>142</v>
      </c>
      <c r="R16" s="4" t="s">
        <v>147</v>
      </c>
      <c r="S16" s="4" t="s">
        <v>144</v>
      </c>
      <c r="U16" s="42" t="s">
        <v>144</v>
      </c>
      <c r="V16" s="39" t="s">
        <v>138</v>
      </c>
      <c r="X16" s="3">
        <f t="shared" si="0"/>
        <v>1</v>
      </c>
      <c r="Y16" s="3">
        <f t="shared" si="1"/>
        <v>1</v>
      </c>
      <c r="Z16" s="3">
        <f t="shared" si="12"/>
        <v>0</v>
      </c>
      <c r="AA16" s="3">
        <f t="shared" si="13"/>
        <v>0</v>
      </c>
      <c r="AB16" s="3">
        <f t="shared" si="2"/>
        <v>1</v>
      </c>
      <c r="AC16" s="3">
        <f t="shared" si="3"/>
        <v>1</v>
      </c>
      <c r="AD16" s="3">
        <f t="shared" si="4"/>
        <v>1</v>
      </c>
      <c r="AE16" s="3">
        <f t="shared" si="5"/>
        <v>1</v>
      </c>
      <c r="AF16" s="3">
        <f t="shared" si="14"/>
        <v>0</v>
      </c>
      <c r="AG16" s="40">
        <v>0.5</v>
      </c>
      <c r="AH16" s="3">
        <f t="shared" si="15"/>
        <v>0</v>
      </c>
      <c r="AI16" s="3">
        <f t="shared" si="6"/>
        <v>1</v>
      </c>
      <c r="AJ16" s="3">
        <f t="shared" si="7"/>
        <v>1</v>
      </c>
      <c r="AK16" s="3">
        <f t="shared" si="8"/>
        <v>1</v>
      </c>
      <c r="AL16" s="3">
        <f t="shared" si="9"/>
        <v>1</v>
      </c>
      <c r="AM16" s="3">
        <f t="shared" si="16"/>
        <v>0</v>
      </c>
      <c r="AO16" s="3" t="e">
        <f t="shared" ref="AO16" si="21">HLOOKUP(U16,$D$68:$S$69,2,FALSE)</f>
        <v>#N/A</v>
      </c>
      <c r="AP16" s="3" t="e">
        <f t="shared" ref="AP16" si="22">HLOOKUP(V16,$D$68:$S$69,2,FALSE)</f>
        <v>#N/A</v>
      </c>
    </row>
    <row r="17" spans="1:42" x14ac:dyDescent="0.25">
      <c r="A17" s="8" t="s">
        <v>80</v>
      </c>
      <c r="B17" s="4">
        <f t="shared" si="17"/>
        <v>9.5</v>
      </c>
      <c r="C17" s="5">
        <f t="shared" si="19"/>
        <v>2</v>
      </c>
      <c r="D17" s="28" t="s">
        <v>129</v>
      </c>
      <c r="E17" s="4" t="s">
        <v>130</v>
      </c>
      <c r="F17" s="4" t="s">
        <v>131</v>
      </c>
      <c r="G17" s="4" t="s">
        <v>132</v>
      </c>
      <c r="H17" s="4" t="s">
        <v>133</v>
      </c>
      <c r="I17" s="4" t="s">
        <v>145</v>
      </c>
      <c r="J17" s="4" t="s">
        <v>135</v>
      </c>
      <c r="K17" s="4" t="s">
        <v>136</v>
      </c>
      <c r="L17" s="4" t="s">
        <v>151</v>
      </c>
      <c r="M17" s="39" t="s">
        <v>138</v>
      </c>
      <c r="N17" s="4" t="s">
        <v>139</v>
      </c>
      <c r="O17" s="4" t="s">
        <v>140</v>
      </c>
      <c r="P17" s="4" t="s">
        <v>141</v>
      </c>
      <c r="Q17" s="4" t="s">
        <v>142</v>
      </c>
      <c r="R17" s="4" t="s">
        <v>147</v>
      </c>
      <c r="S17" s="4" t="s">
        <v>144</v>
      </c>
      <c r="U17" s="4" t="s">
        <v>130</v>
      </c>
      <c r="V17" s="4" t="s">
        <v>135</v>
      </c>
      <c r="X17" s="3">
        <f t="shared" si="0"/>
        <v>0</v>
      </c>
      <c r="Y17" s="3">
        <f t="shared" si="1"/>
        <v>1</v>
      </c>
      <c r="Z17" s="3">
        <f t="shared" si="12"/>
        <v>0</v>
      </c>
      <c r="AA17" s="3">
        <f t="shared" si="13"/>
        <v>0</v>
      </c>
      <c r="AB17" s="3">
        <f t="shared" si="2"/>
        <v>1</v>
      </c>
      <c r="AC17" s="3">
        <f t="shared" si="3"/>
        <v>1</v>
      </c>
      <c r="AD17" s="3">
        <f t="shared" si="4"/>
        <v>1</v>
      </c>
      <c r="AE17" s="3">
        <f t="shared" si="5"/>
        <v>1</v>
      </c>
      <c r="AF17" s="3">
        <f t="shared" si="14"/>
        <v>1</v>
      </c>
      <c r="AG17" s="40">
        <v>0.5</v>
      </c>
      <c r="AH17" s="3">
        <f t="shared" si="15"/>
        <v>0</v>
      </c>
      <c r="AI17" s="3">
        <f t="shared" si="6"/>
        <v>0</v>
      </c>
      <c r="AJ17" s="3">
        <f t="shared" si="7"/>
        <v>1</v>
      </c>
      <c r="AK17" s="3">
        <f t="shared" si="8"/>
        <v>1</v>
      </c>
      <c r="AL17" s="3">
        <f t="shared" si="9"/>
        <v>1</v>
      </c>
      <c r="AM17" s="3">
        <f t="shared" si="16"/>
        <v>0</v>
      </c>
      <c r="AO17" s="3">
        <f t="shared" ref="AO17:AO48" si="23">HLOOKUP(U17,$D$68:$S$69,2,FALSE)</f>
        <v>1</v>
      </c>
      <c r="AP17" s="3">
        <f t="shared" ref="AP17:AP48" si="24">HLOOKUP(V17,$D$68:$S$69,2,FALSE)</f>
        <v>1</v>
      </c>
    </row>
    <row r="18" spans="1:42" x14ac:dyDescent="0.25">
      <c r="A18" s="8" t="s">
        <v>81</v>
      </c>
      <c r="B18" s="4">
        <f t="shared" si="17"/>
        <v>10.5</v>
      </c>
      <c r="C18" s="5">
        <f t="shared" si="19"/>
        <v>2</v>
      </c>
      <c r="D18" s="28" t="s">
        <v>127</v>
      </c>
      <c r="E18" s="4" t="s">
        <v>130</v>
      </c>
      <c r="F18" s="4" t="s">
        <v>131</v>
      </c>
      <c r="G18" s="4" t="s">
        <v>132</v>
      </c>
      <c r="H18" s="4" t="s">
        <v>133</v>
      </c>
      <c r="I18" s="4" t="s">
        <v>145</v>
      </c>
      <c r="J18" s="4" t="s">
        <v>135</v>
      </c>
      <c r="K18" s="4" t="s">
        <v>136</v>
      </c>
      <c r="L18" s="4" t="s">
        <v>137</v>
      </c>
      <c r="M18" s="39" t="s">
        <v>138</v>
      </c>
      <c r="N18" s="4" t="s">
        <v>139</v>
      </c>
      <c r="O18" s="4" t="s">
        <v>146</v>
      </c>
      <c r="P18" s="4" t="s">
        <v>141</v>
      </c>
      <c r="Q18" s="4" t="s">
        <v>142</v>
      </c>
      <c r="R18" s="4" t="s">
        <v>147</v>
      </c>
      <c r="S18" s="4" t="s">
        <v>144</v>
      </c>
      <c r="U18" s="4" t="s">
        <v>135</v>
      </c>
      <c r="V18" s="4" t="s">
        <v>133</v>
      </c>
      <c r="X18" s="3">
        <f t="shared" si="0"/>
        <v>1</v>
      </c>
      <c r="Y18" s="3">
        <f t="shared" si="1"/>
        <v>1</v>
      </c>
      <c r="Z18" s="3">
        <f t="shared" si="12"/>
        <v>0</v>
      </c>
      <c r="AA18" s="3">
        <f t="shared" si="13"/>
        <v>0</v>
      </c>
      <c r="AB18" s="3">
        <f t="shared" si="2"/>
        <v>1</v>
      </c>
      <c r="AC18" s="3">
        <f t="shared" si="3"/>
        <v>1</v>
      </c>
      <c r="AD18" s="3">
        <f t="shared" si="4"/>
        <v>1</v>
      </c>
      <c r="AE18" s="3">
        <f t="shared" si="5"/>
        <v>1</v>
      </c>
      <c r="AF18" s="3">
        <f t="shared" si="14"/>
        <v>0</v>
      </c>
      <c r="AG18" s="40">
        <v>0.5</v>
      </c>
      <c r="AH18" s="3">
        <f t="shared" si="15"/>
        <v>0</v>
      </c>
      <c r="AI18" s="3">
        <f t="shared" si="6"/>
        <v>1</v>
      </c>
      <c r="AJ18" s="3">
        <f t="shared" si="7"/>
        <v>1</v>
      </c>
      <c r="AK18" s="3">
        <f t="shared" si="8"/>
        <v>1</v>
      </c>
      <c r="AL18" s="3">
        <f t="shared" si="9"/>
        <v>1</v>
      </c>
      <c r="AM18" s="3">
        <f t="shared" si="16"/>
        <v>0</v>
      </c>
      <c r="AO18" s="3">
        <f t="shared" si="23"/>
        <v>1</v>
      </c>
      <c r="AP18" s="3">
        <f t="shared" si="24"/>
        <v>1</v>
      </c>
    </row>
    <row r="19" spans="1:42" x14ac:dyDescent="0.25">
      <c r="A19" s="8" t="s">
        <v>82</v>
      </c>
      <c r="B19" s="4">
        <f t="shared" si="17"/>
        <v>6.5</v>
      </c>
      <c r="C19" s="5">
        <f t="shared" si="19"/>
        <v>1</v>
      </c>
      <c r="D19" s="28" t="s">
        <v>127</v>
      </c>
      <c r="E19" s="4" t="s">
        <v>130</v>
      </c>
      <c r="F19" s="4" t="s">
        <v>131</v>
      </c>
      <c r="G19" s="4" t="s">
        <v>132</v>
      </c>
      <c r="H19" s="4" t="s">
        <v>133</v>
      </c>
      <c r="I19" s="4" t="s">
        <v>134</v>
      </c>
      <c r="J19" s="4" t="s">
        <v>135</v>
      </c>
      <c r="K19" s="4" t="s">
        <v>150</v>
      </c>
      <c r="L19" s="4" t="s">
        <v>137</v>
      </c>
      <c r="M19" s="39" t="s">
        <v>138</v>
      </c>
      <c r="N19" s="4" t="s">
        <v>139</v>
      </c>
      <c r="O19" s="4" t="s">
        <v>140</v>
      </c>
      <c r="P19" s="4" t="s">
        <v>141</v>
      </c>
      <c r="Q19" s="4" t="s">
        <v>154</v>
      </c>
      <c r="R19" s="4" t="s">
        <v>147</v>
      </c>
      <c r="S19" s="4" t="s">
        <v>144</v>
      </c>
      <c r="U19" s="42" t="s">
        <v>131</v>
      </c>
      <c r="V19" s="4" t="s">
        <v>135</v>
      </c>
      <c r="X19" s="3">
        <f t="shared" si="0"/>
        <v>1</v>
      </c>
      <c r="Y19" s="3">
        <f t="shared" si="1"/>
        <v>1</v>
      </c>
      <c r="Z19" s="3">
        <f t="shared" si="12"/>
        <v>0</v>
      </c>
      <c r="AA19" s="3">
        <f t="shared" si="13"/>
        <v>0</v>
      </c>
      <c r="AB19" s="3">
        <f t="shared" si="2"/>
        <v>1</v>
      </c>
      <c r="AC19" s="3">
        <f t="shared" si="3"/>
        <v>0</v>
      </c>
      <c r="AD19" s="3">
        <f t="shared" si="4"/>
        <v>1</v>
      </c>
      <c r="AE19" s="3">
        <f t="shared" si="5"/>
        <v>0</v>
      </c>
      <c r="AF19" s="3">
        <f t="shared" si="14"/>
        <v>0</v>
      </c>
      <c r="AG19" s="40">
        <v>0.5</v>
      </c>
      <c r="AH19" s="3">
        <f t="shared" si="15"/>
        <v>0</v>
      </c>
      <c r="AI19" s="3">
        <f t="shared" si="6"/>
        <v>0</v>
      </c>
      <c r="AJ19" s="3">
        <f t="shared" si="7"/>
        <v>1</v>
      </c>
      <c r="AK19" s="3">
        <f t="shared" si="8"/>
        <v>0</v>
      </c>
      <c r="AL19" s="3">
        <f t="shared" si="9"/>
        <v>1</v>
      </c>
      <c r="AM19" s="3">
        <f t="shared" si="16"/>
        <v>0</v>
      </c>
      <c r="AO19" s="3" t="e">
        <f t="shared" si="23"/>
        <v>#N/A</v>
      </c>
      <c r="AP19" s="3">
        <f t="shared" si="24"/>
        <v>1</v>
      </c>
    </row>
    <row r="20" spans="1:42" x14ac:dyDescent="0.25">
      <c r="A20" s="8" t="s">
        <v>83</v>
      </c>
      <c r="B20" s="4">
        <f t="shared" si="17"/>
        <v>8.5</v>
      </c>
      <c r="C20" s="5">
        <f t="shared" si="19"/>
        <v>1</v>
      </c>
      <c r="D20" s="28" t="s">
        <v>129</v>
      </c>
      <c r="E20" s="4" t="s">
        <v>130</v>
      </c>
      <c r="F20" s="4" t="s">
        <v>158</v>
      </c>
      <c r="G20" s="4" t="s">
        <v>159</v>
      </c>
      <c r="H20" s="4" t="s">
        <v>156</v>
      </c>
      <c r="I20" s="4" t="s">
        <v>145</v>
      </c>
      <c r="J20" s="4" t="s">
        <v>135</v>
      </c>
      <c r="K20" s="4" t="s">
        <v>136</v>
      </c>
      <c r="L20" s="4" t="s">
        <v>137</v>
      </c>
      <c r="M20" s="39" t="s">
        <v>152</v>
      </c>
      <c r="N20" s="4" t="s">
        <v>139</v>
      </c>
      <c r="O20" s="4" t="s">
        <v>140</v>
      </c>
      <c r="P20" s="4" t="s">
        <v>141</v>
      </c>
      <c r="Q20" s="4" t="s">
        <v>154</v>
      </c>
      <c r="R20" s="4" t="s">
        <v>147</v>
      </c>
      <c r="S20" s="4" t="s">
        <v>144</v>
      </c>
      <c r="U20" s="42" t="s">
        <v>140</v>
      </c>
      <c r="V20" s="4" t="s">
        <v>141</v>
      </c>
      <c r="X20" s="3">
        <f t="shared" si="0"/>
        <v>0</v>
      </c>
      <c r="Y20" s="3">
        <f t="shared" si="1"/>
        <v>1</v>
      </c>
      <c r="Z20" s="3">
        <f t="shared" si="12"/>
        <v>1</v>
      </c>
      <c r="AA20" s="3">
        <f t="shared" si="13"/>
        <v>1</v>
      </c>
      <c r="AB20" s="3">
        <f t="shared" si="2"/>
        <v>0</v>
      </c>
      <c r="AC20" s="3">
        <f t="shared" si="3"/>
        <v>1</v>
      </c>
      <c r="AD20" s="3">
        <f t="shared" si="4"/>
        <v>1</v>
      </c>
      <c r="AE20" s="3">
        <f t="shared" si="5"/>
        <v>1</v>
      </c>
      <c r="AF20" s="3">
        <f t="shared" si="14"/>
        <v>0</v>
      </c>
      <c r="AG20" s="40">
        <v>0.5</v>
      </c>
      <c r="AH20" s="3">
        <f t="shared" si="15"/>
        <v>0</v>
      </c>
      <c r="AI20" s="3">
        <f t="shared" si="6"/>
        <v>0</v>
      </c>
      <c r="AJ20" s="3">
        <f t="shared" si="7"/>
        <v>1</v>
      </c>
      <c r="AK20" s="3">
        <f t="shared" si="8"/>
        <v>0</v>
      </c>
      <c r="AL20" s="3">
        <f t="shared" si="9"/>
        <v>1</v>
      </c>
      <c r="AM20" s="3">
        <f t="shared" si="16"/>
        <v>0</v>
      </c>
      <c r="AO20" s="3" t="e">
        <f t="shared" si="23"/>
        <v>#N/A</v>
      </c>
      <c r="AP20" s="3">
        <f t="shared" si="24"/>
        <v>1</v>
      </c>
    </row>
    <row r="21" spans="1:42" x14ac:dyDescent="0.25">
      <c r="A21" s="8" t="s">
        <v>84</v>
      </c>
      <c r="B21" s="4">
        <f t="shared" si="17"/>
        <v>7.5</v>
      </c>
      <c r="C21" s="5">
        <f t="shared" si="19"/>
        <v>1</v>
      </c>
      <c r="D21" s="28" t="s">
        <v>127</v>
      </c>
      <c r="E21" s="4" t="s">
        <v>148</v>
      </c>
      <c r="F21" s="4" t="s">
        <v>131</v>
      </c>
      <c r="G21" s="4" t="s">
        <v>132</v>
      </c>
      <c r="H21" s="4" t="s">
        <v>133</v>
      </c>
      <c r="I21" s="4" t="s">
        <v>145</v>
      </c>
      <c r="J21" s="4" t="s">
        <v>135</v>
      </c>
      <c r="K21" s="4" t="s">
        <v>136</v>
      </c>
      <c r="L21" s="4" t="s">
        <v>137</v>
      </c>
      <c r="M21" s="39" t="s">
        <v>138</v>
      </c>
      <c r="N21" s="4" t="s">
        <v>139</v>
      </c>
      <c r="O21" s="4" t="s">
        <v>140</v>
      </c>
      <c r="P21" s="4" t="s">
        <v>157</v>
      </c>
      <c r="Q21" s="4" t="s">
        <v>142</v>
      </c>
      <c r="R21" s="4" t="s">
        <v>147</v>
      </c>
      <c r="S21" s="4" t="s">
        <v>144</v>
      </c>
      <c r="U21" s="4" t="s">
        <v>135</v>
      </c>
      <c r="V21" s="42" t="s">
        <v>139</v>
      </c>
      <c r="X21" s="3">
        <f t="shared" si="0"/>
        <v>1</v>
      </c>
      <c r="Y21" s="3">
        <f t="shared" si="1"/>
        <v>0</v>
      </c>
      <c r="Z21" s="3">
        <f t="shared" si="12"/>
        <v>0</v>
      </c>
      <c r="AA21" s="3">
        <f t="shared" si="13"/>
        <v>0</v>
      </c>
      <c r="AB21" s="3">
        <f t="shared" si="2"/>
        <v>1</v>
      </c>
      <c r="AC21" s="3">
        <f t="shared" si="3"/>
        <v>1</v>
      </c>
      <c r="AD21" s="3">
        <f t="shared" si="4"/>
        <v>1</v>
      </c>
      <c r="AE21" s="3">
        <f t="shared" si="5"/>
        <v>1</v>
      </c>
      <c r="AF21" s="3">
        <f t="shared" si="14"/>
        <v>0</v>
      </c>
      <c r="AG21" s="40">
        <v>0.5</v>
      </c>
      <c r="AH21" s="3">
        <f t="shared" si="15"/>
        <v>0</v>
      </c>
      <c r="AI21" s="3">
        <f t="shared" si="6"/>
        <v>0</v>
      </c>
      <c r="AJ21" s="3">
        <f t="shared" si="7"/>
        <v>0</v>
      </c>
      <c r="AK21" s="3">
        <f t="shared" si="8"/>
        <v>1</v>
      </c>
      <c r="AL21" s="3">
        <f t="shared" si="9"/>
        <v>1</v>
      </c>
      <c r="AM21" s="3">
        <f t="shared" si="16"/>
        <v>0</v>
      </c>
      <c r="AO21" s="3">
        <f t="shared" si="23"/>
        <v>1</v>
      </c>
      <c r="AP21" s="3" t="e">
        <f t="shared" si="24"/>
        <v>#N/A</v>
      </c>
    </row>
    <row r="22" spans="1:42" x14ac:dyDescent="0.25">
      <c r="A22" s="8" t="s">
        <v>85</v>
      </c>
      <c r="B22" s="4">
        <f t="shared" si="17"/>
        <v>8.5</v>
      </c>
      <c r="C22" s="41">
        <v>1.5</v>
      </c>
      <c r="D22" s="28" t="s">
        <v>127</v>
      </c>
      <c r="E22" s="4" t="s">
        <v>130</v>
      </c>
      <c r="F22" s="4" t="s">
        <v>131</v>
      </c>
      <c r="G22" s="4" t="s">
        <v>132</v>
      </c>
      <c r="H22" s="4" t="s">
        <v>156</v>
      </c>
      <c r="I22" s="4" t="s">
        <v>145</v>
      </c>
      <c r="J22" s="4" t="s">
        <v>135</v>
      </c>
      <c r="K22" s="4" t="s">
        <v>136</v>
      </c>
      <c r="L22" s="4" t="s">
        <v>137</v>
      </c>
      <c r="M22" s="39" t="s">
        <v>138</v>
      </c>
      <c r="N22" s="4" t="s">
        <v>139</v>
      </c>
      <c r="O22" s="4" t="s">
        <v>146</v>
      </c>
      <c r="P22" s="4" t="s">
        <v>141</v>
      </c>
      <c r="Q22" s="4" t="s">
        <v>142</v>
      </c>
      <c r="R22" s="4" t="s">
        <v>143</v>
      </c>
      <c r="S22" s="4" t="s">
        <v>144</v>
      </c>
      <c r="U22" s="4" t="s">
        <v>135</v>
      </c>
      <c r="V22" s="39" t="s">
        <v>138</v>
      </c>
      <c r="X22" s="3">
        <f t="shared" si="0"/>
        <v>1</v>
      </c>
      <c r="Y22" s="3">
        <f t="shared" si="1"/>
        <v>1</v>
      </c>
      <c r="Z22" s="3">
        <f t="shared" si="12"/>
        <v>0</v>
      </c>
      <c r="AA22" s="3">
        <f t="shared" si="13"/>
        <v>0</v>
      </c>
      <c r="AB22" s="3">
        <f t="shared" si="2"/>
        <v>0</v>
      </c>
      <c r="AC22" s="3">
        <f t="shared" si="3"/>
        <v>1</v>
      </c>
      <c r="AD22" s="3">
        <f t="shared" si="4"/>
        <v>1</v>
      </c>
      <c r="AE22" s="3">
        <f t="shared" si="5"/>
        <v>1</v>
      </c>
      <c r="AF22" s="3">
        <f t="shared" si="14"/>
        <v>0</v>
      </c>
      <c r="AG22" s="40">
        <v>0.5</v>
      </c>
      <c r="AH22" s="3">
        <f t="shared" si="15"/>
        <v>0</v>
      </c>
      <c r="AI22" s="3">
        <f t="shared" si="6"/>
        <v>1</v>
      </c>
      <c r="AJ22" s="3">
        <f t="shared" si="7"/>
        <v>1</v>
      </c>
      <c r="AK22" s="3">
        <f t="shared" si="8"/>
        <v>1</v>
      </c>
      <c r="AL22" s="3">
        <f t="shared" si="9"/>
        <v>0</v>
      </c>
      <c r="AM22" s="3">
        <f t="shared" si="16"/>
        <v>0</v>
      </c>
      <c r="AO22" s="3">
        <f t="shared" si="23"/>
        <v>1</v>
      </c>
      <c r="AP22" s="3" t="e">
        <f t="shared" si="24"/>
        <v>#N/A</v>
      </c>
    </row>
    <row r="23" spans="1:42" x14ac:dyDescent="0.25">
      <c r="A23" s="8" t="s">
        <v>86</v>
      </c>
      <c r="B23" s="4">
        <f t="shared" si="17"/>
        <v>7.5</v>
      </c>
      <c r="C23" s="5">
        <f t="shared" si="19"/>
        <v>2</v>
      </c>
      <c r="D23" s="28" t="s">
        <v>127</v>
      </c>
      <c r="E23" s="4" t="s">
        <v>130</v>
      </c>
      <c r="F23" s="4" t="s">
        <v>131</v>
      </c>
      <c r="G23" s="4" t="s">
        <v>132</v>
      </c>
      <c r="H23" s="4" t="s">
        <v>133</v>
      </c>
      <c r="I23" s="4" t="s">
        <v>145</v>
      </c>
      <c r="J23" s="4" t="s">
        <v>135</v>
      </c>
      <c r="K23" s="4" t="s">
        <v>150</v>
      </c>
      <c r="L23" s="4" t="s">
        <v>137</v>
      </c>
      <c r="M23" s="39" t="s">
        <v>138</v>
      </c>
      <c r="N23" s="4" t="s">
        <v>139</v>
      </c>
      <c r="O23" s="4" t="s">
        <v>140</v>
      </c>
      <c r="P23" s="4" t="s">
        <v>141</v>
      </c>
      <c r="Q23" s="4" t="s">
        <v>154</v>
      </c>
      <c r="R23" s="4" t="s">
        <v>147</v>
      </c>
      <c r="S23" s="4" t="s">
        <v>144</v>
      </c>
      <c r="U23" s="4" t="s">
        <v>135</v>
      </c>
      <c r="V23" s="4" t="s">
        <v>145</v>
      </c>
      <c r="X23" s="3">
        <f t="shared" si="0"/>
        <v>1</v>
      </c>
      <c r="Y23" s="3">
        <f t="shared" si="1"/>
        <v>1</v>
      </c>
      <c r="Z23" s="3">
        <f t="shared" si="12"/>
        <v>0</v>
      </c>
      <c r="AA23" s="3">
        <f t="shared" si="13"/>
        <v>0</v>
      </c>
      <c r="AB23" s="3">
        <f t="shared" si="2"/>
        <v>1</v>
      </c>
      <c r="AC23" s="3">
        <f t="shared" si="3"/>
        <v>1</v>
      </c>
      <c r="AD23" s="3">
        <f t="shared" si="4"/>
        <v>1</v>
      </c>
      <c r="AE23" s="3">
        <f t="shared" si="5"/>
        <v>0</v>
      </c>
      <c r="AF23" s="3">
        <f t="shared" si="14"/>
        <v>0</v>
      </c>
      <c r="AG23" s="40">
        <v>0.5</v>
      </c>
      <c r="AH23" s="3">
        <f t="shared" si="15"/>
        <v>0</v>
      </c>
      <c r="AI23" s="3">
        <f t="shared" si="6"/>
        <v>0</v>
      </c>
      <c r="AJ23" s="3">
        <f t="shared" si="7"/>
        <v>1</v>
      </c>
      <c r="AK23" s="3">
        <f t="shared" si="8"/>
        <v>0</v>
      </c>
      <c r="AL23" s="3">
        <f t="shared" si="9"/>
        <v>1</v>
      </c>
      <c r="AM23" s="3">
        <f t="shared" si="16"/>
        <v>0</v>
      </c>
      <c r="AO23" s="3">
        <f t="shared" si="23"/>
        <v>1</v>
      </c>
      <c r="AP23" s="3">
        <f t="shared" si="24"/>
        <v>1</v>
      </c>
    </row>
    <row r="24" spans="1:42" x14ac:dyDescent="0.25">
      <c r="A24" s="8" t="s">
        <v>87</v>
      </c>
      <c r="B24" s="4">
        <f t="shared" si="17"/>
        <v>5.5</v>
      </c>
      <c r="C24" s="5">
        <f t="shared" si="19"/>
        <v>0</v>
      </c>
      <c r="D24" s="28" t="s">
        <v>129</v>
      </c>
      <c r="E24" s="4" t="s">
        <v>130</v>
      </c>
      <c r="F24" s="4" t="s">
        <v>131</v>
      </c>
      <c r="G24" s="4" t="s">
        <v>132</v>
      </c>
      <c r="H24" s="4" t="s">
        <v>156</v>
      </c>
      <c r="I24" s="4" t="s">
        <v>134</v>
      </c>
      <c r="J24" s="4" t="s">
        <v>149</v>
      </c>
      <c r="K24" s="4" t="s">
        <v>136</v>
      </c>
      <c r="L24" s="4" t="s">
        <v>137</v>
      </c>
      <c r="M24" s="39" t="s">
        <v>138</v>
      </c>
      <c r="N24" s="4" t="s">
        <v>153</v>
      </c>
      <c r="O24" s="4" t="s">
        <v>140</v>
      </c>
      <c r="P24" s="4" t="s">
        <v>141</v>
      </c>
      <c r="Q24" s="4" t="s">
        <v>142</v>
      </c>
      <c r="R24" s="4" t="s">
        <v>143</v>
      </c>
      <c r="S24" s="4" t="s">
        <v>144</v>
      </c>
      <c r="U24" s="42" t="s">
        <v>143</v>
      </c>
      <c r="V24" s="42" t="s">
        <v>140</v>
      </c>
      <c r="X24" s="3">
        <f t="shared" si="0"/>
        <v>0</v>
      </c>
      <c r="Y24" s="3">
        <f t="shared" si="1"/>
        <v>1</v>
      </c>
      <c r="Z24" s="3">
        <f t="shared" si="12"/>
        <v>0</v>
      </c>
      <c r="AA24" s="3">
        <f t="shared" si="13"/>
        <v>0</v>
      </c>
      <c r="AB24" s="3">
        <f t="shared" si="2"/>
        <v>0</v>
      </c>
      <c r="AC24" s="3">
        <f t="shared" si="3"/>
        <v>0</v>
      </c>
      <c r="AD24" s="3">
        <f t="shared" si="4"/>
        <v>0</v>
      </c>
      <c r="AE24" s="3">
        <f t="shared" si="5"/>
        <v>1</v>
      </c>
      <c r="AF24" s="3">
        <f t="shared" si="14"/>
        <v>0</v>
      </c>
      <c r="AG24" s="40">
        <v>0.5</v>
      </c>
      <c r="AH24" s="3">
        <f t="shared" si="15"/>
        <v>1</v>
      </c>
      <c r="AI24" s="3">
        <f t="shared" si="6"/>
        <v>0</v>
      </c>
      <c r="AJ24" s="3">
        <f t="shared" si="7"/>
        <v>1</v>
      </c>
      <c r="AK24" s="3">
        <f t="shared" si="8"/>
        <v>1</v>
      </c>
      <c r="AL24" s="3">
        <f t="shared" si="9"/>
        <v>0</v>
      </c>
      <c r="AM24" s="3">
        <f t="shared" si="16"/>
        <v>0</v>
      </c>
      <c r="AO24" s="3" t="e">
        <f t="shared" si="23"/>
        <v>#N/A</v>
      </c>
      <c r="AP24" s="3" t="e">
        <f t="shared" si="24"/>
        <v>#N/A</v>
      </c>
    </row>
    <row r="25" spans="1:42" x14ac:dyDescent="0.25">
      <c r="A25" s="8" t="s">
        <v>88</v>
      </c>
      <c r="B25" s="4">
        <f t="shared" si="17"/>
        <v>9.5</v>
      </c>
      <c r="C25" s="5">
        <f t="shared" si="19"/>
        <v>0</v>
      </c>
      <c r="D25" s="28" t="s">
        <v>129</v>
      </c>
      <c r="E25" s="4" t="s">
        <v>130</v>
      </c>
      <c r="F25" s="4" t="s">
        <v>131</v>
      </c>
      <c r="G25" s="4" t="s">
        <v>132</v>
      </c>
      <c r="H25" s="4" t="s">
        <v>133</v>
      </c>
      <c r="I25" s="4" t="s">
        <v>145</v>
      </c>
      <c r="J25" s="4" t="s">
        <v>135</v>
      </c>
      <c r="K25" s="4" t="s">
        <v>136</v>
      </c>
      <c r="L25" s="4" t="s">
        <v>151</v>
      </c>
      <c r="M25" s="39" t="s">
        <v>138</v>
      </c>
      <c r="N25" s="4" t="s">
        <v>139</v>
      </c>
      <c r="O25" s="4" t="s">
        <v>140</v>
      </c>
      <c r="P25" s="4" t="s">
        <v>141</v>
      </c>
      <c r="Q25" s="4" t="s">
        <v>142</v>
      </c>
      <c r="R25" s="4" t="s">
        <v>147</v>
      </c>
      <c r="S25" s="4" t="s">
        <v>144</v>
      </c>
      <c r="U25" s="42" t="s">
        <v>132</v>
      </c>
      <c r="V25" s="42" t="s">
        <v>139</v>
      </c>
      <c r="X25" s="3">
        <f t="shared" si="0"/>
        <v>0</v>
      </c>
      <c r="Y25" s="3">
        <f t="shared" si="1"/>
        <v>1</v>
      </c>
      <c r="Z25" s="3">
        <f t="shared" si="12"/>
        <v>0</v>
      </c>
      <c r="AA25" s="3">
        <f t="shared" si="13"/>
        <v>0</v>
      </c>
      <c r="AB25" s="3">
        <f t="shared" si="2"/>
        <v>1</v>
      </c>
      <c r="AC25" s="3">
        <f t="shared" si="3"/>
        <v>1</v>
      </c>
      <c r="AD25" s="3">
        <f t="shared" si="4"/>
        <v>1</v>
      </c>
      <c r="AE25" s="3">
        <f t="shared" si="5"/>
        <v>1</v>
      </c>
      <c r="AF25" s="3">
        <f t="shared" si="14"/>
        <v>1</v>
      </c>
      <c r="AG25" s="40">
        <v>0.5</v>
      </c>
      <c r="AH25" s="3">
        <f t="shared" si="15"/>
        <v>0</v>
      </c>
      <c r="AI25" s="3">
        <f t="shared" si="6"/>
        <v>0</v>
      </c>
      <c r="AJ25" s="3">
        <f t="shared" si="7"/>
        <v>1</v>
      </c>
      <c r="AK25" s="3">
        <f t="shared" si="8"/>
        <v>1</v>
      </c>
      <c r="AL25" s="3">
        <f t="shared" si="9"/>
        <v>1</v>
      </c>
      <c r="AM25" s="3">
        <f t="shared" si="16"/>
        <v>0</v>
      </c>
      <c r="AO25" s="3" t="e">
        <f t="shared" si="23"/>
        <v>#N/A</v>
      </c>
      <c r="AP25" s="3" t="e">
        <f t="shared" si="24"/>
        <v>#N/A</v>
      </c>
    </row>
    <row r="26" spans="1:42" x14ac:dyDescent="0.25">
      <c r="A26" s="8" t="s">
        <v>89</v>
      </c>
      <c r="B26" s="4">
        <f t="shared" si="17"/>
        <v>8.5</v>
      </c>
      <c r="C26" s="5">
        <f t="shared" si="19"/>
        <v>1</v>
      </c>
      <c r="D26" s="28" t="s">
        <v>127</v>
      </c>
      <c r="E26" s="4" t="s">
        <v>130</v>
      </c>
      <c r="F26" s="4" t="s">
        <v>131</v>
      </c>
      <c r="G26" s="4" t="s">
        <v>132</v>
      </c>
      <c r="H26" s="4" t="s">
        <v>133</v>
      </c>
      <c r="I26" s="4" t="s">
        <v>145</v>
      </c>
      <c r="J26" s="4" t="s">
        <v>135</v>
      </c>
      <c r="K26" s="4" t="s">
        <v>136</v>
      </c>
      <c r="L26" s="4" t="s">
        <v>137</v>
      </c>
      <c r="M26" s="39" t="s">
        <v>138</v>
      </c>
      <c r="N26" s="4" t="s">
        <v>139</v>
      </c>
      <c r="O26" s="4" t="s">
        <v>140</v>
      </c>
      <c r="P26" s="4" t="s">
        <v>141</v>
      </c>
      <c r="Q26" s="4" t="s">
        <v>142</v>
      </c>
      <c r="R26" s="4" t="s">
        <v>143</v>
      </c>
      <c r="S26" s="4" t="s">
        <v>144</v>
      </c>
      <c r="U26" s="4" t="s">
        <v>135</v>
      </c>
      <c r="V26" s="42" t="s">
        <v>131</v>
      </c>
      <c r="X26" s="3">
        <f t="shared" si="0"/>
        <v>1</v>
      </c>
      <c r="Y26" s="3">
        <f t="shared" si="1"/>
        <v>1</v>
      </c>
      <c r="Z26" s="3">
        <f t="shared" si="12"/>
        <v>0</v>
      </c>
      <c r="AA26" s="3">
        <f t="shared" si="13"/>
        <v>0</v>
      </c>
      <c r="AB26" s="3">
        <f t="shared" si="2"/>
        <v>1</v>
      </c>
      <c r="AC26" s="3">
        <f t="shared" si="3"/>
        <v>1</v>
      </c>
      <c r="AD26" s="3">
        <f t="shared" si="4"/>
        <v>1</v>
      </c>
      <c r="AE26" s="3">
        <f t="shared" si="5"/>
        <v>1</v>
      </c>
      <c r="AF26" s="3">
        <f t="shared" si="14"/>
        <v>0</v>
      </c>
      <c r="AG26" s="40">
        <v>0.5</v>
      </c>
      <c r="AH26" s="3">
        <f t="shared" si="15"/>
        <v>0</v>
      </c>
      <c r="AI26" s="3">
        <f t="shared" si="6"/>
        <v>0</v>
      </c>
      <c r="AJ26" s="3">
        <f t="shared" si="7"/>
        <v>1</v>
      </c>
      <c r="AK26" s="3">
        <f t="shared" si="8"/>
        <v>1</v>
      </c>
      <c r="AL26" s="3">
        <f t="shared" si="9"/>
        <v>0</v>
      </c>
      <c r="AM26" s="3">
        <f t="shared" si="16"/>
        <v>0</v>
      </c>
      <c r="AO26" s="3">
        <f t="shared" si="23"/>
        <v>1</v>
      </c>
      <c r="AP26" s="3" t="e">
        <f t="shared" si="24"/>
        <v>#N/A</v>
      </c>
    </row>
    <row r="27" spans="1:42" x14ac:dyDescent="0.25">
      <c r="A27" s="8" t="s">
        <v>90</v>
      </c>
      <c r="B27" s="4">
        <f t="shared" si="17"/>
        <v>10.5</v>
      </c>
      <c r="C27" s="41">
        <v>0.5</v>
      </c>
      <c r="D27" s="28" t="s">
        <v>127</v>
      </c>
      <c r="E27" s="4" t="s">
        <v>130</v>
      </c>
      <c r="F27" s="4" t="s">
        <v>131</v>
      </c>
      <c r="G27" s="4" t="s">
        <v>132</v>
      </c>
      <c r="H27" s="4" t="s">
        <v>133</v>
      </c>
      <c r="I27" s="4" t="s">
        <v>145</v>
      </c>
      <c r="J27" s="4" t="s">
        <v>135</v>
      </c>
      <c r="K27" s="4" t="s">
        <v>136</v>
      </c>
      <c r="L27" s="4" t="s">
        <v>151</v>
      </c>
      <c r="M27" s="39" t="s">
        <v>138</v>
      </c>
      <c r="N27" s="4" t="s">
        <v>139</v>
      </c>
      <c r="O27" s="4" t="s">
        <v>146</v>
      </c>
      <c r="P27" s="4" t="s">
        <v>141</v>
      </c>
      <c r="Q27" s="4" t="s">
        <v>142</v>
      </c>
      <c r="R27" s="4" t="s">
        <v>143</v>
      </c>
      <c r="S27" s="4" t="s">
        <v>144</v>
      </c>
      <c r="U27" s="39" t="s">
        <v>138</v>
      </c>
      <c r="V27" s="42" t="s">
        <v>144</v>
      </c>
      <c r="X27" s="3">
        <f t="shared" si="0"/>
        <v>1</v>
      </c>
      <c r="Y27" s="3">
        <f t="shared" si="1"/>
        <v>1</v>
      </c>
      <c r="Z27" s="3">
        <f t="shared" si="12"/>
        <v>0</v>
      </c>
      <c r="AA27" s="3">
        <f t="shared" si="13"/>
        <v>0</v>
      </c>
      <c r="AB27" s="3">
        <f t="shared" si="2"/>
        <v>1</v>
      </c>
      <c r="AC27" s="3">
        <f t="shared" si="3"/>
        <v>1</v>
      </c>
      <c r="AD27" s="3">
        <f t="shared" si="4"/>
        <v>1</v>
      </c>
      <c r="AE27" s="3">
        <f t="shared" si="5"/>
        <v>1</v>
      </c>
      <c r="AF27" s="3">
        <f t="shared" si="14"/>
        <v>1</v>
      </c>
      <c r="AG27" s="40">
        <v>0.5</v>
      </c>
      <c r="AH27" s="3">
        <f t="shared" si="15"/>
        <v>0</v>
      </c>
      <c r="AI27" s="3">
        <f t="shared" si="6"/>
        <v>1</v>
      </c>
      <c r="AJ27" s="3">
        <f t="shared" si="7"/>
        <v>1</v>
      </c>
      <c r="AK27" s="3">
        <f t="shared" si="8"/>
        <v>1</v>
      </c>
      <c r="AL27" s="3">
        <f t="shared" si="9"/>
        <v>0</v>
      </c>
      <c r="AM27" s="3">
        <f t="shared" si="16"/>
        <v>0</v>
      </c>
      <c r="AO27" s="3" t="e">
        <f t="shared" si="23"/>
        <v>#N/A</v>
      </c>
      <c r="AP27" s="3" t="e">
        <f t="shared" si="24"/>
        <v>#N/A</v>
      </c>
    </row>
    <row r="28" spans="1:42" x14ac:dyDescent="0.25">
      <c r="A28" s="8" t="s">
        <v>91</v>
      </c>
      <c r="B28" s="4">
        <f t="shared" si="17"/>
        <v>8.5</v>
      </c>
      <c r="C28" s="41">
        <v>1.5</v>
      </c>
      <c r="D28" s="28" t="s">
        <v>127</v>
      </c>
      <c r="E28" s="4" t="s">
        <v>130</v>
      </c>
      <c r="F28" s="4" t="s">
        <v>131</v>
      </c>
      <c r="G28" s="4" t="s">
        <v>132</v>
      </c>
      <c r="H28" s="4" t="s">
        <v>133</v>
      </c>
      <c r="I28" s="4" t="s">
        <v>145</v>
      </c>
      <c r="J28" s="4" t="s">
        <v>135</v>
      </c>
      <c r="K28" s="4" t="s">
        <v>150</v>
      </c>
      <c r="L28" s="4" t="s">
        <v>137</v>
      </c>
      <c r="M28" s="39" t="s">
        <v>138</v>
      </c>
      <c r="N28" s="4" t="s">
        <v>139</v>
      </c>
      <c r="O28" s="4" t="s">
        <v>146</v>
      </c>
      <c r="P28" s="4" t="s">
        <v>141</v>
      </c>
      <c r="Q28" s="4" t="s">
        <v>142</v>
      </c>
      <c r="R28" s="4" t="s">
        <v>143</v>
      </c>
      <c r="S28" s="4" t="s">
        <v>144</v>
      </c>
      <c r="U28" s="39" t="s">
        <v>138</v>
      </c>
      <c r="V28" s="4" t="s">
        <v>135</v>
      </c>
      <c r="X28" s="3">
        <f t="shared" si="0"/>
        <v>1</v>
      </c>
      <c r="Y28" s="3">
        <f t="shared" si="1"/>
        <v>1</v>
      </c>
      <c r="Z28" s="3">
        <f t="shared" si="12"/>
        <v>0</v>
      </c>
      <c r="AA28" s="3">
        <f t="shared" si="13"/>
        <v>0</v>
      </c>
      <c r="AB28" s="3">
        <f t="shared" si="2"/>
        <v>1</v>
      </c>
      <c r="AC28" s="3">
        <f t="shared" si="3"/>
        <v>1</v>
      </c>
      <c r="AD28" s="3">
        <f t="shared" si="4"/>
        <v>1</v>
      </c>
      <c r="AE28" s="3">
        <f t="shared" si="5"/>
        <v>0</v>
      </c>
      <c r="AF28" s="3">
        <f t="shared" si="14"/>
        <v>0</v>
      </c>
      <c r="AG28" s="40">
        <v>0.5</v>
      </c>
      <c r="AH28" s="3">
        <f t="shared" si="15"/>
        <v>0</v>
      </c>
      <c r="AI28" s="3">
        <f t="shared" si="6"/>
        <v>1</v>
      </c>
      <c r="AJ28" s="3">
        <f t="shared" si="7"/>
        <v>1</v>
      </c>
      <c r="AK28" s="3">
        <f t="shared" si="8"/>
        <v>1</v>
      </c>
      <c r="AL28" s="3">
        <f t="shared" si="9"/>
        <v>0</v>
      </c>
      <c r="AM28" s="3">
        <f t="shared" si="16"/>
        <v>0</v>
      </c>
      <c r="AO28" s="3" t="e">
        <f t="shared" si="23"/>
        <v>#N/A</v>
      </c>
      <c r="AP28" s="3">
        <f t="shared" si="24"/>
        <v>1</v>
      </c>
    </row>
    <row r="29" spans="1:42" x14ac:dyDescent="0.25">
      <c r="A29" s="8" t="s">
        <v>92</v>
      </c>
      <c r="B29" s="4">
        <f t="shared" si="17"/>
        <v>9.5</v>
      </c>
      <c r="C29" s="5">
        <f t="shared" si="19"/>
        <v>1</v>
      </c>
      <c r="D29" s="28" t="s">
        <v>127</v>
      </c>
      <c r="E29" s="4" t="s">
        <v>130</v>
      </c>
      <c r="F29" s="4" t="s">
        <v>131</v>
      </c>
      <c r="G29" s="4" t="s">
        <v>132</v>
      </c>
      <c r="H29" s="4" t="s">
        <v>133</v>
      </c>
      <c r="I29" s="4" t="s">
        <v>145</v>
      </c>
      <c r="J29" s="4" t="s">
        <v>135</v>
      </c>
      <c r="K29" s="4" t="s">
        <v>136</v>
      </c>
      <c r="L29" s="4" t="s">
        <v>137</v>
      </c>
      <c r="M29" s="39" t="s">
        <v>138</v>
      </c>
      <c r="N29" s="4" t="s">
        <v>139</v>
      </c>
      <c r="O29" s="4" t="s">
        <v>140</v>
      </c>
      <c r="P29" s="4" t="s">
        <v>141</v>
      </c>
      <c r="Q29" s="4" t="s">
        <v>142</v>
      </c>
      <c r="R29" s="4" t="s">
        <v>147</v>
      </c>
      <c r="S29" s="4" t="s">
        <v>144</v>
      </c>
      <c r="U29" s="42" t="s">
        <v>139</v>
      </c>
      <c r="V29" s="4" t="s">
        <v>141</v>
      </c>
      <c r="X29" s="3">
        <f t="shared" si="0"/>
        <v>1</v>
      </c>
      <c r="Y29" s="3">
        <f t="shared" si="1"/>
        <v>1</v>
      </c>
      <c r="Z29" s="3">
        <f t="shared" si="12"/>
        <v>0</v>
      </c>
      <c r="AA29" s="3">
        <f t="shared" si="13"/>
        <v>0</v>
      </c>
      <c r="AB29" s="3">
        <f t="shared" si="2"/>
        <v>1</v>
      </c>
      <c r="AC29" s="3">
        <f t="shared" si="3"/>
        <v>1</v>
      </c>
      <c r="AD29" s="3">
        <f t="shared" si="4"/>
        <v>1</v>
      </c>
      <c r="AE29" s="3">
        <f t="shared" si="5"/>
        <v>1</v>
      </c>
      <c r="AF29" s="3">
        <f t="shared" si="14"/>
        <v>0</v>
      </c>
      <c r="AG29" s="40">
        <v>0.5</v>
      </c>
      <c r="AH29" s="3">
        <f t="shared" si="15"/>
        <v>0</v>
      </c>
      <c r="AI29" s="3">
        <f t="shared" si="6"/>
        <v>0</v>
      </c>
      <c r="AJ29" s="3">
        <f t="shared" si="7"/>
        <v>1</v>
      </c>
      <c r="AK29" s="3">
        <f t="shared" si="8"/>
        <v>1</v>
      </c>
      <c r="AL29" s="3">
        <f t="shared" si="9"/>
        <v>1</v>
      </c>
      <c r="AM29" s="3">
        <f t="shared" si="16"/>
        <v>0</v>
      </c>
      <c r="AO29" s="3" t="e">
        <f t="shared" si="23"/>
        <v>#N/A</v>
      </c>
      <c r="AP29" s="3">
        <f t="shared" si="24"/>
        <v>1</v>
      </c>
    </row>
    <row r="30" spans="1:42" x14ac:dyDescent="0.25">
      <c r="A30" s="8" t="s">
        <v>93</v>
      </c>
      <c r="B30" s="4">
        <f t="shared" si="17"/>
        <v>9.5</v>
      </c>
      <c r="C30" s="5">
        <f t="shared" si="19"/>
        <v>1</v>
      </c>
      <c r="D30" s="28" t="s">
        <v>127</v>
      </c>
      <c r="E30" s="4" t="s">
        <v>130</v>
      </c>
      <c r="F30" s="4" t="s">
        <v>131</v>
      </c>
      <c r="G30" s="4" t="s">
        <v>132</v>
      </c>
      <c r="H30" s="4" t="s">
        <v>133</v>
      </c>
      <c r="I30" s="4" t="s">
        <v>145</v>
      </c>
      <c r="J30" s="4" t="s">
        <v>135</v>
      </c>
      <c r="K30" s="4" t="s">
        <v>136</v>
      </c>
      <c r="L30" s="4" t="s">
        <v>137</v>
      </c>
      <c r="M30" s="39" t="s">
        <v>138</v>
      </c>
      <c r="N30" s="4" t="s">
        <v>139</v>
      </c>
      <c r="O30" s="4" t="s">
        <v>140</v>
      </c>
      <c r="P30" s="4" t="s">
        <v>141</v>
      </c>
      <c r="Q30" s="4" t="s">
        <v>142</v>
      </c>
      <c r="R30" s="4" t="s">
        <v>147</v>
      </c>
      <c r="S30" s="4" t="s">
        <v>144</v>
      </c>
      <c r="U30" s="4" t="s">
        <v>141</v>
      </c>
      <c r="V30" s="42" t="s">
        <v>139</v>
      </c>
      <c r="X30" s="3">
        <f t="shared" si="0"/>
        <v>1</v>
      </c>
      <c r="Y30" s="3">
        <f t="shared" si="1"/>
        <v>1</v>
      </c>
      <c r="Z30" s="3">
        <f t="shared" si="12"/>
        <v>0</v>
      </c>
      <c r="AA30" s="3">
        <f t="shared" si="13"/>
        <v>0</v>
      </c>
      <c r="AB30" s="3">
        <f t="shared" si="2"/>
        <v>1</v>
      </c>
      <c r="AC30" s="3">
        <f t="shared" si="3"/>
        <v>1</v>
      </c>
      <c r="AD30" s="3">
        <f t="shared" si="4"/>
        <v>1</v>
      </c>
      <c r="AE30" s="3">
        <f t="shared" si="5"/>
        <v>1</v>
      </c>
      <c r="AF30" s="3">
        <f t="shared" si="14"/>
        <v>0</v>
      </c>
      <c r="AG30" s="40">
        <v>0.5</v>
      </c>
      <c r="AH30" s="3">
        <f t="shared" si="15"/>
        <v>0</v>
      </c>
      <c r="AI30" s="3">
        <f t="shared" si="6"/>
        <v>0</v>
      </c>
      <c r="AJ30" s="3">
        <f t="shared" si="7"/>
        <v>1</v>
      </c>
      <c r="AK30" s="3">
        <f t="shared" si="8"/>
        <v>1</v>
      </c>
      <c r="AL30" s="3">
        <f t="shared" si="9"/>
        <v>1</v>
      </c>
      <c r="AM30" s="3">
        <f t="shared" si="16"/>
        <v>0</v>
      </c>
      <c r="AO30" s="3">
        <f t="shared" si="23"/>
        <v>1</v>
      </c>
      <c r="AP30" s="3" t="e">
        <f t="shared" si="24"/>
        <v>#N/A</v>
      </c>
    </row>
    <row r="31" spans="1:42" x14ac:dyDescent="0.25">
      <c r="A31" s="8" t="s">
        <v>94</v>
      </c>
      <c r="B31" s="4">
        <f t="shared" si="17"/>
        <v>8.5</v>
      </c>
      <c r="C31" s="5">
        <f t="shared" si="19"/>
        <v>0</v>
      </c>
      <c r="D31" s="28" t="s">
        <v>127</v>
      </c>
      <c r="E31" s="4" t="s">
        <v>130</v>
      </c>
      <c r="F31" s="4" t="s">
        <v>131</v>
      </c>
      <c r="G31" s="4" t="s">
        <v>132</v>
      </c>
      <c r="H31" s="4" t="s">
        <v>133</v>
      </c>
      <c r="I31" s="4" t="s">
        <v>145</v>
      </c>
      <c r="J31" s="4" t="s">
        <v>135</v>
      </c>
      <c r="K31" s="4" t="s">
        <v>150</v>
      </c>
      <c r="L31" s="4" t="s">
        <v>137</v>
      </c>
      <c r="M31" s="39" t="s">
        <v>138</v>
      </c>
      <c r="N31" s="4" t="s">
        <v>139</v>
      </c>
      <c r="O31" s="4" t="s">
        <v>146</v>
      </c>
      <c r="P31" s="4" t="s">
        <v>141</v>
      </c>
      <c r="Q31" s="4" t="s">
        <v>142</v>
      </c>
      <c r="R31" s="4" t="s">
        <v>143</v>
      </c>
      <c r="S31" s="4" t="s">
        <v>144</v>
      </c>
      <c r="U31" s="42" t="s">
        <v>144</v>
      </c>
      <c r="V31" s="42" t="s">
        <v>132</v>
      </c>
      <c r="X31" s="3">
        <f t="shared" si="0"/>
        <v>1</v>
      </c>
      <c r="Y31" s="3">
        <f t="shared" si="1"/>
        <v>1</v>
      </c>
      <c r="Z31" s="3">
        <f t="shared" si="12"/>
        <v>0</v>
      </c>
      <c r="AA31" s="3">
        <f t="shared" si="13"/>
        <v>0</v>
      </c>
      <c r="AB31" s="3">
        <f t="shared" si="2"/>
        <v>1</v>
      </c>
      <c r="AC31" s="3">
        <f t="shared" si="3"/>
        <v>1</v>
      </c>
      <c r="AD31" s="3">
        <f t="shared" si="4"/>
        <v>1</v>
      </c>
      <c r="AE31" s="3">
        <f t="shared" si="5"/>
        <v>0</v>
      </c>
      <c r="AF31" s="3">
        <f t="shared" si="14"/>
        <v>0</v>
      </c>
      <c r="AG31" s="40">
        <v>0.5</v>
      </c>
      <c r="AH31" s="3">
        <f t="shared" si="15"/>
        <v>0</v>
      </c>
      <c r="AI31" s="3">
        <f t="shared" si="6"/>
        <v>1</v>
      </c>
      <c r="AJ31" s="3">
        <f t="shared" si="7"/>
        <v>1</v>
      </c>
      <c r="AK31" s="3">
        <f t="shared" si="8"/>
        <v>1</v>
      </c>
      <c r="AL31" s="3">
        <f t="shared" si="9"/>
        <v>0</v>
      </c>
      <c r="AM31" s="3">
        <f t="shared" si="16"/>
        <v>0</v>
      </c>
      <c r="AO31" s="3" t="e">
        <f t="shared" si="23"/>
        <v>#N/A</v>
      </c>
      <c r="AP31" s="3" t="e">
        <f t="shared" si="24"/>
        <v>#N/A</v>
      </c>
    </row>
    <row r="32" spans="1:42" x14ac:dyDescent="0.25">
      <c r="A32" s="8" t="s">
        <v>95</v>
      </c>
      <c r="B32" s="4">
        <f t="shared" si="17"/>
        <v>9.5</v>
      </c>
      <c r="C32" s="5">
        <f t="shared" si="19"/>
        <v>2</v>
      </c>
      <c r="D32" s="28" t="s">
        <v>127</v>
      </c>
      <c r="E32" s="4" t="s">
        <v>130</v>
      </c>
      <c r="F32" s="4" t="s">
        <v>131</v>
      </c>
      <c r="G32" s="4" t="s">
        <v>132</v>
      </c>
      <c r="H32" s="4" t="s">
        <v>133</v>
      </c>
      <c r="I32" s="4" t="s">
        <v>145</v>
      </c>
      <c r="J32" s="4" t="s">
        <v>135</v>
      </c>
      <c r="K32" s="4" t="s">
        <v>136</v>
      </c>
      <c r="L32" s="4" t="s">
        <v>151</v>
      </c>
      <c r="M32" s="39" t="s">
        <v>138</v>
      </c>
      <c r="N32" s="4" t="s">
        <v>139</v>
      </c>
      <c r="O32" s="4" t="s">
        <v>140</v>
      </c>
      <c r="P32" s="4" t="s">
        <v>141</v>
      </c>
      <c r="Q32" s="4" t="s">
        <v>154</v>
      </c>
      <c r="R32" s="4" t="s">
        <v>147</v>
      </c>
      <c r="S32" s="4" t="s">
        <v>144</v>
      </c>
      <c r="U32" s="4" t="s">
        <v>135</v>
      </c>
      <c r="V32" s="4" t="s">
        <v>133</v>
      </c>
      <c r="X32" s="3">
        <f t="shared" ref="X32:X66" si="25">IF(D32=$D$68,1,0)</f>
        <v>1</v>
      </c>
      <c r="Y32" s="3">
        <f t="shared" ref="Y32:Y66" si="26">IF(E32=$E$68,1,0)</f>
        <v>1</v>
      </c>
      <c r="Z32" s="3">
        <f t="shared" ref="Z32:Z66" si="27">IF(F32=$F$68,1,0)</f>
        <v>0</v>
      </c>
      <c r="AA32" s="3">
        <f t="shared" ref="AA32:AA66" si="28">IF(G32=$G$68,1,0)</f>
        <v>0</v>
      </c>
      <c r="AB32" s="3">
        <f t="shared" ref="AB32:AB66" si="29">IF(H32=$H$68,1,0)</f>
        <v>1</v>
      </c>
      <c r="AC32" s="3">
        <f t="shared" ref="AC32:AC66" si="30">IF(I32=$I$68,1,0)</f>
        <v>1</v>
      </c>
      <c r="AD32" s="3">
        <f t="shared" ref="AD32:AD66" si="31">IF(J32=$J$68,1,0)</f>
        <v>1</v>
      </c>
      <c r="AE32" s="3">
        <f t="shared" ref="AE32:AE66" si="32">IF(K32=$K$68,1,0)</f>
        <v>1</v>
      </c>
      <c r="AF32" s="3">
        <f t="shared" ref="AF32:AF66" si="33">IF(L32=$L$68,1,0)</f>
        <v>1</v>
      </c>
      <c r="AG32" s="40">
        <v>0.5</v>
      </c>
      <c r="AH32" s="3">
        <f t="shared" si="15"/>
        <v>0</v>
      </c>
      <c r="AI32" s="3">
        <f t="shared" si="6"/>
        <v>0</v>
      </c>
      <c r="AJ32" s="3">
        <f t="shared" si="7"/>
        <v>1</v>
      </c>
      <c r="AK32" s="3">
        <f t="shared" si="8"/>
        <v>0</v>
      </c>
      <c r="AL32" s="3">
        <f t="shared" si="9"/>
        <v>1</v>
      </c>
      <c r="AM32" s="3">
        <f t="shared" si="16"/>
        <v>0</v>
      </c>
      <c r="AO32" s="3">
        <f t="shared" si="23"/>
        <v>1</v>
      </c>
      <c r="AP32" s="3">
        <f t="shared" si="24"/>
        <v>1</v>
      </c>
    </row>
    <row r="33" spans="1:42" x14ac:dyDescent="0.25">
      <c r="A33" s="8" t="s">
        <v>96</v>
      </c>
      <c r="B33" s="4">
        <f t="shared" si="17"/>
        <v>7.5</v>
      </c>
      <c r="C33" s="5">
        <f t="shared" si="19"/>
        <v>2</v>
      </c>
      <c r="D33" s="28" t="s">
        <v>127</v>
      </c>
      <c r="E33" s="4" t="s">
        <v>130</v>
      </c>
      <c r="F33" s="4" t="s">
        <v>131</v>
      </c>
      <c r="G33" s="4" t="s">
        <v>132</v>
      </c>
      <c r="H33" s="4" t="s">
        <v>133</v>
      </c>
      <c r="I33" s="4" t="s">
        <v>145</v>
      </c>
      <c r="J33" s="4" t="s">
        <v>135</v>
      </c>
      <c r="K33" s="4" t="s">
        <v>150</v>
      </c>
      <c r="L33" s="4" t="s">
        <v>137</v>
      </c>
      <c r="M33" s="39" t="s">
        <v>138</v>
      </c>
      <c r="N33" s="4" t="s">
        <v>139</v>
      </c>
      <c r="O33" s="4" t="s">
        <v>146</v>
      </c>
      <c r="P33" s="4" t="s">
        <v>141</v>
      </c>
      <c r="Q33" s="4" t="s">
        <v>154</v>
      </c>
      <c r="R33" s="4" t="s">
        <v>143</v>
      </c>
      <c r="S33" s="4" t="s">
        <v>144</v>
      </c>
      <c r="U33" s="4" t="s">
        <v>127</v>
      </c>
      <c r="V33" s="4" t="s">
        <v>135</v>
      </c>
      <c r="X33" s="3">
        <f t="shared" si="25"/>
        <v>1</v>
      </c>
      <c r="Y33" s="3">
        <f t="shared" si="26"/>
        <v>1</v>
      </c>
      <c r="Z33" s="3">
        <f t="shared" si="27"/>
        <v>0</v>
      </c>
      <c r="AA33" s="3">
        <f t="shared" si="28"/>
        <v>0</v>
      </c>
      <c r="AB33" s="3">
        <f t="shared" si="29"/>
        <v>1</v>
      </c>
      <c r="AC33" s="3">
        <f t="shared" si="30"/>
        <v>1</v>
      </c>
      <c r="AD33" s="3">
        <f t="shared" si="31"/>
        <v>1</v>
      </c>
      <c r="AE33" s="3">
        <f t="shared" si="32"/>
        <v>0</v>
      </c>
      <c r="AF33" s="3">
        <f t="shared" si="33"/>
        <v>0</v>
      </c>
      <c r="AG33" s="40">
        <v>0.5</v>
      </c>
      <c r="AH33" s="3">
        <f t="shared" si="15"/>
        <v>0</v>
      </c>
      <c r="AI33" s="3">
        <f t="shared" si="6"/>
        <v>1</v>
      </c>
      <c r="AJ33" s="3">
        <f t="shared" si="7"/>
        <v>1</v>
      </c>
      <c r="AK33" s="3">
        <f t="shared" si="8"/>
        <v>0</v>
      </c>
      <c r="AL33" s="3">
        <f t="shared" si="9"/>
        <v>0</v>
      </c>
      <c r="AM33" s="3">
        <f t="shared" si="16"/>
        <v>0</v>
      </c>
      <c r="AO33" s="3">
        <f t="shared" si="23"/>
        <v>1</v>
      </c>
      <c r="AP33" s="3">
        <f t="shared" si="24"/>
        <v>1</v>
      </c>
    </row>
    <row r="34" spans="1:42" x14ac:dyDescent="0.25">
      <c r="A34" s="8" t="s">
        <v>97</v>
      </c>
      <c r="B34" s="4">
        <f t="shared" si="17"/>
        <v>6.5</v>
      </c>
      <c r="C34" s="5">
        <f t="shared" si="19"/>
        <v>1</v>
      </c>
      <c r="D34" s="28" t="s">
        <v>127</v>
      </c>
      <c r="E34" s="4" t="s">
        <v>130</v>
      </c>
      <c r="F34" s="4" t="s">
        <v>131</v>
      </c>
      <c r="G34" s="4" t="s">
        <v>132</v>
      </c>
      <c r="H34" s="4" t="s">
        <v>156</v>
      </c>
      <c r="I34" s="4" t="s">
        <v>145</v>
      </c>
      <c r="J34" s="4" t="s">
        <v>135</v>
      </c>
      <c r="K34" s="4" t="s">
        <v>150</v>
      </c>
      <c r="L34" s="4" t="s">
        <v>151</v>
      </c>
      <c r="M34" s="39" t="s">
        <v>152</v>
      </c>
      <c r="N34" s="4" t="s">
        <v>139</v>
      </c>
      <c r="O34" s="4" t="s">
        <v>146</v>
      </c>
      <c r="P34" s="4" t="s">
        <v>157</v>
      </c>
      <c r="Q34" s="4" t="s">
        <v>154</v>
      </c>
      <c r="R34" s="4" t="s">
        <v>143</v>
      </c>
      <c r="S34" s="4" t="s">
        <v>144</v>
      </c>
      <c r="U34" s="42" t="s">
        <v>143</v>
      </c>
      <c r="V34" s="4" t="s">
        <v>130</v>
      </c>
      <c r="X34" s="3">
        <f t="shared" si="25"/>
        <v>1</v>
      </c>
      <c r="Y34" s="3">
        <f t="shared" si="26"/>
        <v>1</v>
      </c>
      <c r="Z34" s="3">
        <f t="shared" si="27"/>
        <v>0</v>
      </c>
      <c r="AA34" s="3">
        <f t="shared" si="28"/>
        <v>0</v>
      </c>
      <c r="AB34" s="3">
        <f t="shared" si="29"/>
        <v>0</v>
      </c>
      <c r="AC34" s="3">
        <f t="shared" si="30"/>
        <v>1</v>
      </c>
      <c r="AD34" s="3">
        <f t="shared" si="31"/>
        <v>1</v>
      </c>
      <c r="AE34" s="3">
        <f t="shared" si="32"/>
        <v>0</v>
      </c>
      <c r="AF34" s="3">
        <f t="shared" si="33"/>
        <v>1</v>
      </c>
      <c r="AG34" s="40">
        <v>0.5</v>
      </c>
      <c r="AH34" s="3">
        <f t="shared" si="15"/>
        <v>0</v>
      </c>
      <c r="AI34" s="3">
        <f t="shared" si="6"/>
        <v>1</v>
      </c>
      <c r="AJ34" s="3">
        <f t="shared" si="7"/>
        <v>0</v>
      </c>
      <c r="AK34" s="3">
        <f t="shared" si="8"/>
        <v>0</v>
      </c>
      <c r="AL34" s="3">
        <f t="shared" si="9"/>
        <v>0</v>
      </c>
      <c r="AM34" s="3">
        <f t="shared" si="16"/>
        <v>0</v>
      </c>
      <c r="AO34" s="3" t="e">
        <f t="shared" si="23"/>
        <v>#N/A</v>
      </c>
      <c r="AP34" s="3">
        <f t="shared" si="24"/>
        <v>1</v>
      </c>
    </row>
    <row r="35" spans="1:42" x14ac:dyDescent="0.25">
      <c r="A35" s="8" t="s">
        <v>98</v>
      </c>
      <c r="B35" s="4">
        <f t="shared" si="17"/>
        <v>6.5</v>
      </c>
      <c r="C35" s="41">
        <v>0.5</v>
      </c>
      <c r="D35" s="28" t="s">
        <v>127</v>
      </c>
      <c r="E35" s="4" t="s">
        <v>130</v>
      </c>
      <c r="F35" s="4" t="s">
        <v>131</v>
      </c>
      <c r="G35" s="4" t="s">
        <v>132</v>
      </c>
      <c r="H35" s="4" t="s">
        <v>133</v>
      </c>
      <c r="I35" s="4" t="s">
        <v>134</v>
      </c>
      <c r="J35" s="4" t="s">
        <v>135</v>
      </c>
      <c r="K35" s="4" t="s">
        <v>150</v>
      </c>
      <c r="L35" s="4" t="s">
        <v>137</v>
      </c>
      <c r="M35" s="39" t="s">
        <v>138</v>
      </c>
      <c r="N35" s="4" t="s">
        <v>139</v>
      </c>
      <c r="O35" s="4" t="s">
        <v>140</v>
      </c>
      <c r="P35" s="4" t="s">
        <v>157</v>
      </c>
      <c r="Q35" s="4" t="s">
        <v>142</v>
      </c>
      <c r="R35" s="4" t="s">
        <v>147</v>
      </c>
      <c r="S35" s="4" t="s">
        <v>144</v>
      </c>
      <c r="U35" s="39" t="s">
        <v>138</v>
      </c>
      <c r="V35" s="42" t="s">
        <v>139</v>
      </c>
      <c r="X35" s="3">
        <f t="shared" si="25"/>
        <v>1</v>
      </c>
      <c r="Y35" s="3">
        <f t="shared" si="26"/>
        <v>1</v>
      </c>
      <c r="Z35" s="3">
        <f t="shared" si="27"/>
        <v>0</v>
      </c>
      <c r="AA35" s="3">
        <f t="shared" si="28"/>
        <v>0</v>
      </c>
      <c r="AB35" s="3">
        <f t="shared" si="29"/>
        <v>1</v>
      </c>
      <c r="AC35" s="3">
        <f t="shared" si="30"/>
        <v>0</v>
      </c>
      <c r="AD35" s="3">
        <f t="shared" si="31"/>
        <v>1</v>
      </c>
      <c r="AE35" s="3">
        <f t="shared" si="32"/>
        <v>0</v>
      </c>
      <c r="AF35" s="3">
        <f t="shared" si="33"/>
        <v>0</v>
      </c>
      <c r="AG35" s="40">
        <v>0.5</v>
      </c>
      <c r="AH35" s="3">
        <f t="shared" si="15"/>
        <v>0</v>
      </c>
      <c r="AI35" s="3">
        <f t="shared" si="6"/>
        <v>0</v>
      </c>
      <c r="AJ35" s="3">
        <f t="shared" si="7"/>
        <v>0</v>
      </c>
      <c r="AK35" s="3">
        <f t="shared" si="8"/>
        <v>1</v>
      </c>
      <c r="AL35" s="3">
        <f t="shared" si="9"/>
        <v>1</v>
      </c>
      <c r="AM35" s="3">
        <f t="shared" si="16"/>
        <v>0</v>
      </c>
      <c r="AO35" s="3" t="e">
        <f t="shared" si="23"/>
        <v>#N/A</v>
      </c>
      <c r="AP35" s="3" t="e">
        <f t="shared" si="24"/>
        <v>#N/A</v>
      </c>
    </row>
    <row r="36" spans="1:42" x14ac:dyDescent="0.25">
      <c r="A36" s="8" t="s">
        <v>99</v>
      </c>
      <c r="B36" s="4">
        <f t="shared" si="17"/>
        <v>7.5</v>
      </c>
      <c r="C36" s="5">
        <f t="shared" si="19"/>
        <v>1</v>
      </c>
      <c r="D36" s="28" t="s">
        <v>127</v>
      </c>
      <c r="E36" s="4" t="s">
        <v>148</v>
      </c>
      <c r="F36" s="4" t="s">
        <v>131</v>
      </c>
      <c r="G36" s="4" t="s">
        <v>132</v>
      </c>
      <c r="H36" s="4" t="s">
        <v>133</v>
      </c>
      <c r="I36" s="4" t="s">
        <v>145</v>
      </c>
      <c r="J36" s="4" t="s">
        <v>135</v>
      </c>
      <c r="K36" s="4" t="s">
        <v>136</v>
      </c>
      <c r="L36" s="4" t="s">
        <v>137</v>
      </c>
      <c r="M36" s="39" t="s">
        <v>138</v>
      </c>
      <c r="N36" s="4" t="s">
        <v>139</v>
      </c>
      <c r="O36" s="4" t="s">
        <v>140</v>
      </c>
      <c r="P36" s="4" t="s">
        <v>141</v>
      </c>
      <c r="Q36" s="4" t="s">
        <v>142</v>
      </c>
      <c r="R36" s="4" t="s">
        <v>143</v>
      </c>
      <c r="S36" s="4" t="s">
        <v>144</v>
      </c>
      <c r="U36" s="4" t="s">
        <v>141</v>
      </c>
      <c r="V36" s="42" t="s">
        <v>140</v>
      </c>
      <c r="X36" s="3">
        <f t="shared" si="25"/>
        <v>1</v>
      </c>
      <c r="Y36" s="3">
        <f t="shared" si="26"/>
        <v>0</v>
      </c>
      <c r="Z36" s="3">
        <f t="shared" si="27"/>
        <v>0</v>
      </c>
      <c r="AA36" s="3">
        <f t="shared" si="28"/>
        <v>0</v>
      </c>
      <c r="AB36" s="3">
        <f t="shared" si="29"/>
        <v>1</v>
      </c>
      <c r="AC36" s="3">
        <f t="shared" si="30"/>
        <v>1</v>
      </c>
      <c r="AD36" s="3">
        <f t="shared" si="31"/>
        <v>1</v>
      </c>
      <c r="AE36" s="3">
        <f t="shared" si="32"/>
        <v>1</v>
      </c>
      <c r="AF36" s="3">
        <f t="shared" si="33"/>
        <v>0</v>
      </c>
      <c r="AG36" s="40">
        <v>0.5</v>
      </c>
      <c r="AH36" s="3">
        <f t="shared" si="15"/>
        <v>0</v>
      </c>
      <c r="AI36" s="3">
        <f t="shared" si="6"/>
        <v>0</v>
      </c>
      <c r="AJ36" s="3">
        <f t="shared" si="7"/>
        <v>1</v>
      </c>
      <c r="AK36" s="3">
        <f t="shared" si="8"/>
        <v>1</v>
      </c>
      <c r="AL36" s="3">
        <f t="shared" si="9"/>
        <v>0</v>
      </c>
      <c r="AM36" s="3">
        <f t="shared" si="16"/>
        <v>0</v>
      </c>
      <c r="AO36" s="3">
        <f t="shared" si="23"/>
        <v>1</v>
      </c>
      <c r="AP36" s="3" t="e">
        <f t="shared" si="24"/>
        <v>#N/A</v>
      </c>
    </row>
    <row r="37" spans="1:42" x14ac:dyDescent="0.25">
      <c r="A37" s="8" t="s">
        <v>100</v>
      </c>
      <c r="B37" s="4">
        <f t="shared" si="17"/>
        <v>8.5</v>
      </c>
      <c r="C37" s="41">
        <v>0.5</v>
      </c>
      <c r="D37" s="28" t="s">
        <v>127</v>
      </c>
      <c r="E37" s="4" t="s">
        <v>130</v>
      </c>
      <c r="F37" s="4" t="s">
        <v>131</v>
      </c>
      <c r="G37" s="4" t="s">
        <v>132</v>
      </c>
      <c r="H37" s="4" t="s">
        <v>133</v>
      </c>
      <c r="I37" s="4" t="s">
        <v>134</v>
      </c>
      <c r="J37" s="4" t="s">
        <v>135</v>
      </c>
      <c r="K37" s="4" t="s">
        <v>136</v>
      </c>
      <c r="L37" s="4" t="s">
        <v>137</v>
      </c>
      <c r="M37" s="39" t="s">
        <v>138</v>
      </c>
      <c r="N37" s="4" t="s">
        <v>139</v>
      </c>
      <c r="O37" s="4" t="s">
        <v>140</v>
      </c>
      <c r="P37" s="4" t="s">
        <v>141</v>
      </c>
      <c r="Q37" s="4" t="s">
        <v>142</v>
      </c>
      <c r="R37" s="4" t="s">
        <v>147</v>
      </c>
      <c r="S37" s="4" t="s">
        <v>144</v>
      </c>
      <c r="U37" s="42" t="s">
        <v>144</v>
      </c>
      <c r="V37" s="39" t="s">
        <v>138</v>
      </c>
      <c r="X37" s="3">
        <f t="shared" si="25"/>
        <v>1</v>
      </c>
      <c r="Y37" s="3">
        <f t="shared" si="26"/>
        <v>1</v>
      </c>
      <c r="Z37" s="3">
        <f t="shared" si="27"/>
        <v>0</v>
      </c>
      <c r="AA37" s="3">
        <f t="shared" si="28"/>
        <v>0</v>
      </c>
      <c r="AB37" s="3">
        <f t="shared" si="29"/>
        <v>1</v>
      </c>
      <c r="AC37" s="3">
        <f t="shared" si="30"/>
        <v>0</v>
      </c>
      <c r="AD37" s="3">
        <f t="shared" si="31"/>
        <v>1</v>
      </c>
      <c r="AE37" s="3">
        <f t="shared" si="32"/>
        <v>1</v>
      </c>
      <c r="AF37" s="3">
        <f t="shared" si="33"/>
        <v>0</v>
      </c>
      <c r="AG37" s="40">
        <v>0.5</v>
      </c>
      <c r="AH37" s="3">
        <f t="shared" ref="AH37:AH66" si="34">IF(N37=$N$68,1,0)</f>
        <v>0</v>
      </c>
      <c r="AI37" s="3">
        <f t="shared" ref="AI37:AI66" si="35">IF(O37=$O$68,1,0)</f>
        <v>0</v>
      </c>
      <c r="AJ37" s="3">
        <f t="shared" ref="AJ37:AJ66" si="36">IF(P37=$P$68,1,0)</f>
        <v>1</v>
      </c>
      <c r="AK37" s="3">
        <f t="shared" ref="AK37:AK66" si="37">IF(Q37=$Q$68,1,0)</f>
        <v>1</v>
      </c>
      <c r="AL37" s="3">
        <f t="shared" ref="AL37:AL66" si="38">IF(R37=$R$68,1,0)</f>
        <v>1</v>
      </c>
      <c r="AM37" s="3">
        <f t="shared" ref="AM37:AM66" si="39">IF(S37=$S$68,1,0)</f>
        <v>0</v>
      </c>
      <c r="AO37" s="3" t="e">
        <f t="shared" si="23"/>
        <v>#N/A</v>
      </c>
      <c r="AP37" s="3" t="e">
        <f t="shared" si="24"/>
        <v>#N/A</v>
      </c>
    </row>
    <row r="38" spans="1:42" x14ac:dyDescent="0.25">
      <c r="A38" s="8" t="s">
        <v>101</v>
      </c>
      <c r="B38" s="4">
        <f t="shared" si="17"/>
        <v>8.5</v>
      </c>
      <c r="C38" s="5">
        <f t="shared" si="19"/>
        <v>0</v>
      </c>
      <c r="D38" s="28" t="s">
        <v>129</v>
      </c>
      <c r="E38" s="4" t="s">
        <v>130</v>
      </c>
      <c r="F38" s="4" t="s">
        <v>131</v>
      </c>
      <c r="G38" s="4" t="s">
        <v>132</v>
      </c>
      <c r="H38" s="4" t="s">
        <v>133</v>
      </c>
      <c r="I38" s="4" t="s">
        <v>134</v>
      </c>
      <c r="J38" s="4" t="s">
        <v>135</v>
      </c>
      <c r="K38" s="4" t="s">
        <v>136</v>
      </c>
      <c r="L38" s="4" t="s">
        <v>137</v>
      </c>
      <c r="M38" s="39" t="s">
        <v>138</v>
      </c>
      <c r="N38" s="4" t="s">
        <v>139</v>
      </c>
      <c r="O38" s="4" t="s">
        <v>146</v>
      </c>
      <c r="P38" s="4" t="s">
        <v>141</v>
      </c>
      <c r="Q38" s="4" t="s">
        <v>142</v>
      </c>
      <c r="R38" s="4" t="s">
        <v>147</v>
      </c>
      <c r="S38" s="4" t="s">
        <v>144</v>
      </c>
      <c r="U38" s="42" t="s">
        <v>132</v>
      </c>
      <c r="V38" s="42" t="s">
        <v>131</v>
      </c>
      <c r="X38" s="3">
        <f t="shared" si="25"/>
        <v>0</v>
      </c>
      <c r="Y38" s="3">
        <f t="shared" si="26"/>
        <v>1</v>
      </c>
      <c r="Z38" s="3">
        <f t="shared" si="27"/>
        <v>0</v>
      </c>
      <c r="AA38" s="3">
        <f t="shared" si="28"/>
        <v>0</v>
      </c>
      <c r="AB38" s="3">
        <f t="shared" si="29"/>
        <v>1</v>
      </c>
      <c r="AC38" s="3">
        <f t="shared" si="30"/>
        <v>0</v>
      </c>
      <c r="AD38" s="3">
        <f t="shared" si="31"/>
        <v>1</v>
      </c>
      <c r="AE38" s="3">
        <f t="shared" si="32"/>
        <v>1</v>
      </c>
      <c r="AF38" s="3">
        <f t="shared" si="33"/>
        <v>0</v>
      </c>
      <c r="AG38" s="40">
        <v>0.5</v>
      </c>
      <c r="AH38" s="3">
        <f t="shared" si="34"/>
        <v>0</v>
      </c>
      <c r="AI38" s="3">
        <f t="shared" si="35"/>
        <v>1</v>
      </c>
      <c r="AJ38" s="3">
        <f t="shared" si="36"/>
        <v>1</v>
      </c>
      <c r="AK38" s="3">
        <f t="shared" si="37"/>
        <v>1</v>
      </c>
      <c r="AL38" s="3">
        <f t="shared" si="38"/>
        <v>1</v>
      </c>
      <c r="AM38" s="3">
        <f t="shared" si="39"/>
        <v>0</v>
      </c>
      <c r="AO38" s="3" t="e">
        <f t="shared" si="23"/>
        <v>#N/A</v>
      </c>
      <c r="AP38" s="3" t="e">
        <f t="shared" si="24"/>
        <v>#N/A</v>
      </c>
    </row>
    <row r="39" spans="1:42" x14ac:dyDescent="0.25">
      <c r="A39" s="8" t="s">
        <v>102</v>
      </c>
      <c r="B39" s="4">
        <f t="shared" si="17"/>
        <v>9.5</v>
      </c>
      <c r="C39" s="41">
        <v>0.5</v>
      </c>
      <c r="D39" s="28" t="s">
        <v>127</v>
      </c>
      <c r="E39" s="4" t="s">
        <v>130</v>
      </c>
      <c r="F39" s="4" t="s">
        <v>158</v>
      </c>
      <c r="G39" s="4" t="s">
        <v>132</v>
      </c>
      <c r="H39" s="4" t="s">
        <v>133</v>
      </c>
      <c r="I39" s="4" t="s">
        <v>134</v>
      </c>
      <c r="J39" s="4" t="s">
        <v>135</v>
      </c>
      <c r="K39" s="4" t="s">
        <v>136</v>
      </c>
      <c r="L39" s="4" t="s">
        <v>137</v>
      </c>
      <c r="M39" s="39" t="s">
        <v>138</v>
      </c>
      <c r="N39" s="4" t="s">
        <v>139</v>
      </c>
      <c r="O39" s="4" t="s">
        <v>146</v>
      </c>
      <c r="P39" s="4" t="s">
        <v>141</v>
      </c>
      <c r="Q39" s="4" t="s">
        <v>142</v>
      </c>
      <c r="R39" s="4" t="s">
        <v>143</v>
      </c>
      <c r="S39" s="4" t="s">
        <v>144</v>
      </c>
      <c r="U39" s="42" t="s">
        <v>144</v>
      </c>
      <c r="V39" s="39" t="s">
        <v>138</v>
      </c>
      <c r="X39" s="3">
        <f t="shared" si="25"/>
        <v>1</v>
      </c>
      <c r="Y39" s="3">
        <f t="shared" si="26"/>
        <v>1</v>
      </c>
      <c r="Z39" s="3">
        <f t="shared" si="27"/>
        <v>1</v>
      </c>
      <c r="AA39" s="3">
        <f t="shared" si="28"/>
        <v>0</v>
      </c>
      <c r="AB39" s="3">
        <f t="shared" si="29"/>
        <v>1</v>
      </c>
      <c r="AC39" s="3">
        <f t="shared" si="30"/>
        <v>0</v>
      </c>
      <c r="AD39" s="3">
        <f t="shared" si="31"/>
        <v>1</v>
      </c>
      <c r="AE39" s="3">
        <f t="shared" si="32"/>
        <v>1</v>
      </c>
      <c r="AF39" s="3">
        <f t="shared" si="33"/>
        <v>0</v>
      </c>
      <c r="AG39" s="40">
        <v>0.5</v>
      </c>
      <c r="AH39" s="3">
        <f t="shared" si="34"/>
        <v>0</v>
      </c>
      <c r="AI39" s="3">
        <f t="shared" si="35"/>
        <v>1</v>
      </c>
      <c r="AJ39" s="3">
        <f t="shared" si="36"/>
        <v>1</v>
      </c>
      <c r="AK39" s="3">
        <f t="shared" si="37"/>
        <v>1</v>
      </c>
      <c r="AL39" s="3">
        <f t="shared" si="38"/>
        <v>0</v>
      </c>
      <c r="AM39" s="3">
        <f t="shared" si="39"/>
        <v>0</v>
      </c>
      <c r="AO39" s="3" t="e">
        <f t="shared" si="23"/>
        <v>#N/A</v>
      </c>
      <c r="AP39" s="3" t="e">
        <f t="shared" si="24"/>
        <v>#N/A</v>
      </c>
    </row>
    <row r="40" spans="1:42" x14ac:dyDescent="0.25">
      <c r="A40" s="8" t="s">
        <v>103</v>
      </c>
      <c r="B40" s="4">
        <f t="shared" si="17"/>
        <v>9.5</v>
      </c>
      <c r="C40" s="41">
        <v>1.5</v>
      </c>
      <c r="D40" s="28" t="s">
        <v>127</v>
      </c>
      <c r="E40" s="4" t="s">
        <v>130</v>
      </c>
      <c r="F40" s="4" t="s">
        <v>131</v>
      </c>
      <c r="G40" s="4" t="s">
        <v>132</v>
      </c>
      <c r="H40" s="4" t="s">
        <v>133</v>
      </c>
      <c r="I40" s="4" t="s">
        <v>134</v>
      </c>
      <c r="J40" s="4" t="s">
        <v>135</v>
      </c>
      <c r="K40" s="4" t="s">
        <v>136</v>
      </c>
      <c r="L40" s="4" t="s">
        <v>137</v>
      </c>
      <c r="M40" s="39" t="s">
        <v>138</v>
      </c>
      <c r="N40" s="4" t="s">
        <v>139</v>
      </c>
      <c r="O40" s="4" t="s">
        <v>146</v>
      </c>
      <c r="P40" s="4" t="s">
        <v>141</v>
      </c>
      <c r="Q40" s="4" t="s">
        <v>142</v>
      </c>
      <c r="R40" s="4" t="s">
        <v>147</v>
      </c>
      <c r="S40" s="4" t="s">
        <v>144</v>
      </c>
      <c r="U40" s="4" t="s">
        <v>135</v>
      </c>
      <c r="V40" s="39" t="s">
        <v>138</v>
      </c>
      <c r="X40" s="3">
        <f t="shared" si="25"/>
        <v>1</v>
      </c>
      <c r="Y40" s="3">
        <f t="shared" si="26"/>
        <v>1</v>
      </c>
      <c r="Z40" s="3">
        <f t="shared" si="27"/>
        <v>0</v>
      </c>
      <c r="AA40" s="3">
        <f t="shared" si="28"/>
        <v>0</v>
      </c>
      <c r="AB40" s="3">
        <f t="shared" si="29"/>
        <v>1</v>
      </c>
      <c r="AC40" s="3">
        <f t="shared" si="30"/>
        <v>0</v>
      </c>
      <c r="AD40" s="3">
        <f t="shared" si="31"/>
        <v>1</v>
      </c>
      <c r="AE40" s="3">
        <f t="shared" si="32"/>
        <v>1</v>
      </c>
      <c r="AF40" s="3">
        <f t="shared" si="33"/>
        <v>0</v>
      </c>
      <c r="AG40" s="40">
        <v>0.5</v>
      </c>
      <c r="AH40" s="3">
        <f t="shared" si="34"/>
        <v>0</v>
      </c>
      <c r="AI40" s="3">
        <f t="shared" si="35"/>
        <v>1</v>
      </c>
      <c r="AJ40" s="3">
        <f t="shared" si="36"/>
        <v>1</v>
      </c>
      <c r="AK40" s="3">
        <f t="shared" si="37"/>
        <v>1</v>
      </c>
      <c r="AL40" s="3">
        <f t="shared" si="38"/>
        <v>1</v>
      </c>
      <c r="AM40" s="3">
        <f t="shared" si="39"/>
        <v>0</v>
      </c>
      <c r="AO40" s="3">
        <f t="shared" si="23"/>
        <v>1</v>
      </c>
      <c r="AP40" s="3" t="e">
        <f t="shared" si="24"/>
        <v>#N/A</v>
      </c>
    </row>
    <row r="41" spans="1:42" x14ac:dyDescent="0.25">
      <c r="A41" s="8" t="s">
        <v>104</v>
      </c>
      <c r="B41" s="4">
        <f t="shared" si="17"/>
        <v>9.5</v>
      </c>
      <c r="C41" s="5">
        <f t="shared" si="19"/>
        <v>1</v>
      </c>
      <c r="D41" s="28" t="s">
        <v>129</v>
      </c>
      <c r="E41" s="4" t="s">
        <v>130</v>
      </c>
      <c r="F41" s="4" t="s">
        <v>131</v>
      </c>
      <c r="G41" s="4" t="s">
        <v>132</v>
      </c>
      <c r="H41" s="4" t="s">
        <v>133</v>
      </c>
      <c r="I41" s="4" t="s">
        <v>145</v>
      </c>
      <c r="J41" s="4" t="s">
        <v>135</v>
      </c>
      <c r="K41" s="4" t="s">
        <v>136</v>
      </c>
      <c r="L41" s="4" t="s">
        <v>137</v>
      </c>
      <c r="M41" s="39" t="s">
        <v>138</v>
      </c>
      <c r="N41" s="4" t="s">
        <v>153</v>
      </c>
      <c r="O41" s="4" t="s">
        <v>140</v>
      </c>
      <c r="P41" s="4" t="s">
        <v>141</v>
      </c>
      <c r="Q41" s="4" t="s">
        <v>142</v>
      </c>
      <c r="R41" s="4" t="s">
        <v>147</v>
      </c>
      <c r="S41" s="4" t="s">
        <v>144</v>
      </c>
      <c r="U41" s="42" t="s">
        <v>132</v>
      </c>
      <c r="V41" s="4" t="s">
        <v>135</v>
      </c>
      <c r="X41" s="3">
        <f t="shared" si="25"/>
        <v>0</v>
      </c>
      <c r="Y41" s="3">
        <f t="shared" si="26"/>
        <v>1</v>
      </c>
      <c r="Z41" s="3">
        <f t="shared" si="27"/>
        <v>0</v>
      </c>
      <c r="AA41" s="3">
        <f t="shared" si="28"/>
        <v>0</v>
      </c>
      <c r="AB41" s="3">
        <f t="shared" si="29"/>
        <v>1</v>
      </c>
      <c r="AC41" s="3">
        <f t="shared" si="30"/>
        <v>1</v>
      </c>
      <c r="AD41" s="3">
        <f t="shared" si="31"/>
        <v>1</v>
      </c>
      <c r="AE41" s="3">
        <f t="shared" si="32"/>
        <v>1</v>
      </c>
      <c r="AF41" s="3">
        <f t="shared" si="33"/>
        <v>0</v>
      </c>
      <c r="AG41" s="40">
        <v>0.5</v>
      </c>
      <c r="AH41" s="3">
        <f t="shared" si="34"/>
        <v>1</v>
      </c>
      <c r="AI41" s="3">
        <f t="shared" si="35"/>
        <v>0</v>
      </c>
      <c r="AJ41" s="3">
        <f t="shared" si="36"/>
        <v>1</v>
      </c>
      <c r="AK41" s="3">
        <f t="shared" si="37"/>
        <v>1</v>
      </c>
      <c r="AL41" s="3">
        <f t="shared" si="38"/>
        <v>1</v>
      </c>
      <c r="AM41" s="3">
        <f t="shared" si="39"/>
        <v>0</v>
      </c>
      <c r="AO41" s="3" t="e">
        <f t="shared" si="23"/>
        <v>#N/A</v>
      </c>
      <c r="AP41" s="3">
        <f t="shared" si="24"/>
        <v>1</v>
      </c>
    </row>
    <row r="42" spans="1:42" x14ac:dyDescent="0.25">
      <c r="A42" s="8" t="s">
        <v>105</v>
      </c>
      <c r="B42" s="4">
        <f t="shared" si="17"/>
        <v>7.5</v>
      </c>
      <c r="C42" s="5">
        <f t="shared" si="19"/>
        <v>1</v>
      </c>
      <c r="D42" s="28" t="s">
        <v>129</v>
      </c>
      <c r="E42" s="4" t="s">
        <v>130</v>
      </c>
      <c r="F42" s="4" t="s">
        <v>131</v>
      </c>
      <c r="G42" s="4" t="s">
        <v>132</v>
      </c>
      <c r="H42" s="4" t="s">
        <v>133</v>
      </c>
      <c r="I42" s="4" t="s">
        <v>134</v>
      </c>
      <c r="J42" s="4" t="s">
        <v>135</v>
      </c>
      <c r="K42" s="4" t="s">
        <v>136</v>
      </c>
      <c r="L42" s="4" t="s">
        <v>137</v>
      </c>
      <c r="M42" s="39" t="s">
        <v>138</v>
      </c>
      <c r="N42" s="4" t="s">
        <v>139</v>
      </c>
      <c r="O42" s="4" t="s">
        <v>140</v>
      </c>
      <c r="P42" s="4" t="s">
        <v>141</v>
      </c>
      <c r="Q42" s="4" t="s">
        <v>142</v>
      </c>
      <c r="R42" s="4" t="s">
        <v>147</v>
      </c>
      <c r="S42" s="4" t="s">
        <v>144</v>
      </c>
      <c r="U42" s="42" t="s">
        <v>140</v>
      </c>
      <c r="V42" s="4" t="s">
        <v>135</v>
      </c>
      <c r="X42" s="3">
        <f t="shared" si="25"/>
        <v>0</v>
      </c>
      <c r="Y42" s="3">
        <f t="shared" si="26"/>
        <v>1</v>
      </c>
      <c r="Z42" s="3">
        <f t="shared" si="27"/>
        <v>0</v>
      </c>
      <c r="AA42" s="3">
        <f t="shared" si="28"/>
        <v>0</v>
      </c>
      <c r="AB42" s="3">
        <f t="shared" si="29"/>
        <v>1</v>
      </c>
      <c r="AC42" s="3">
        <f t="shared" si="30"/>
        <v>0</v>
      </c>
      <c r="AD42" s="3">
        <f t="shared" si="31"/>
        <v>1</v>
      </c>
      <c r="AE42" s="3">
        <f t="shared" si="32"/>
        <v>1</v>
      </c>
      <c r="AF42" s="3">
        <f t="shared" si="33"/>
        <v>0</v>
      </c>
      <c r="AG42" s="40">
        <v>0.5</v>
      </c>
      <c r="AH42" s="3">
        <f t="shared" si="34"/>
        <v>0</v>
      </c>
      <c r="AI42" s="3">
        <f t="shared" si="35"/>
        <v>0</v>
      </c>
      <c r="AJ42" s="3">
        <f t="shared" si="36"/>
        <v>1</v>
      </c>
      <c r="AK42" s="3">
        <f t="shared" si="37"/>
        <v>1</v>
      </c>
      <c r="AL42" s="3">
        <f t="shared" si="38"/>
        <v>1</v>
      </c>
      <c r="AM42" s="3">
        <f t="shared" si="39"/>
        <v>0</v>
      </c>
      <c r="AO42" s="3" t="e">
        <f t="shared" si="23"/>
        <v>#N/A</v>
      </c>
      <c r="AP42" s="3">
        <f t="shared" si="24"/>
        <v>1</v>
      </c>
    </row>
    <row r="43" spans="1:42" x14ac:dyDescent="0.25">
      <c r="A43" s="8" t="s">
        <v>169</v>
      </c>
      <c r="B43" s="4">
        <f t="shared" ref="B43:B65" si="40">SUM(X43:AM43)</f>
        <v>8.5</v>
      </c>
      <c r="C43" s="5">
        <f t="shared" si="19"/>
        <v>0</v>
      </c>
      <c r="D43" s="28" t="s">
        <v>129</v>
      </c>
      <c r="E43" s="4" t="s">
        <v>130</v>
      </c>
      <c r="F43" s="4" t="s">
        <v>158</v>
      </c>
      <c r="G43" s="4" t="s">
        <v>159</v>
      </c>
      <c r="H43" s="4" t="s">
        <v>133</v>
      </c>
      <c r="I43" s="4" t="s">
        <v>134</v>
      </c>
      <c r="J43" s="4" t="s">
        <v>135</v>
      </c>
      <c r="K43" s="4" t="s">
        <v>150</v>
      </c>
      <c r="L43" s="4" t="s">
        <v>137</v>
      </c>
      <c r="M43" s="39" t="s">
        <v>152</v>
      </c>
      <c r="N43" s="4" t="s">
        <v>139</v>
      </c>
      <c r="O43" s="4" t="s">
        <v>140</v>
      </c>
      <c r="P43" s="4" t="s">
        <v>141</v>
      </c>
      <c r="Q43" s="4" t="s">
        <v>154</v>
      </c>
      <c r="R43" s="4" t="s">
        <v>147</v>
      </c>
      <c r="S43" s="4" t="s">
        <v>155</v>
      </c>
      <c r="U43" s="42" t="s">
        <v>140</v>
      </c>
      <c r="V43" s="42" t="s">
        <v>129</v>
      </c>
      <c r="X43" s="3">
        <f t="shared" si="25"/>
        <v>0</v>
      </c>
      <c r="Y43" s="3">
        <f t="shared" si="26"/>
        <v>1</v>
      </c>
      <c r="Z43" s="3">
        <f t="shared" si="27"/>
        <v>1</v>
      </c>
      <c r="AA43" s="3">
        <f t="shared" si="28"/>
        <v>1</v>
      </c>
      <c r="AB43" s="3">
        <f t="shared" si="29"/>
        <v>1</v>
      </c>
      <c r="AC43" s="3">
        <f t="shared" si="30"/>
        <v>0</v>
      </c>
      <c r="AD43" s="3">
        <f t="shared" si="31"/>
        <v>1</v>
      </c>
      <c r="AE43" s="3">
        <f t="shared" si="32"/>
        <v>0</v>
      </c>
      <c r="AF43" s="3">
        <f t="shared" si="33"/>
        <v>0</v>
      </c>
      <c r="AG43" s="40">
        <v>0.5</v>
      </c>
      <c r="AH43" s="3">
        <f t="shared" si="34"/>
        <v>0</v>
      </c>
      <c r="AI43" s="3">
        <f t="shared" si="35"/>
        <v>0</v>
      </c>
      <c r="AJ43" s="3">
        <f t="shared" si="36"/>
        <v>1</v>
      </c>
      <c r="AK43" s="3">
        <f t="shared" si="37"/>
        <v>0</v>
      </c>
      <c r="AL43" s="3">
        <f t="shared" si="38"/>
        <v>1</v>
      </c>
      <c r="AM43" s="3">
        <f t="shared" si="39"/>
        <v>1</v>
      </c>
      <c r="AO43" s="3" t="e">
        <f t="shared" si="23"/>
        <v>#N/A</v>
      </c>
      <c r="AP43" s="3" t="e">
        <f t="shared" si="24"/>
        <v>#N/A</v>
      </c>
    </row>
    <row r="44" spans="1:42" x14ac:dyDescent="0.25">
      <c r="A44" s="8" t="s">
        <v>106</v>
      </c>
      <c r="B44" s="4">
        <f t="shared" si="40"/>
        <v>10.5</v>
      </c>
      <c r="C44" s="5">
        <f t="shared" si="19"/>
        <v>0</v>
      </c>
      <c r="D44" s="28" t="s">
        <v>127</v>
      </c>
      <c r="E44" s="4" t="s">
        <v>130</v>
      </c>
      <c r="F44" s="4" t="s">
        <v>131</v>
      </c>
      <c r="G44" s="4" t="s">
        <v>132</v>
      </c>
      <c r="H44" s="4" t="s">
        <v>133</v>
      </c>
      <c r="I44" s="4" t="s">
        <v>145</v>
      </c>
      <c r="J44" s="4" t="s">
        <v>135</v>
      </c>
      <c r="K44" s="4" t="s">
        <v>136</v>
      </c>
      <c r="L44" s="4" t="s">
        <v>151</v>
      </c>
      <c r="M44" s="39" t="s">
        <v>138</v>
      </c>
      <c r="N44" s="4" t="s">
        <v>139</v>
      </c>
      <c r="O44" s="4" t="s">
        <v>140</v>
      </c>
      <c r="P44" s="4" t="s">
        <v>141</v>
      </c>
      <c r="Q44" s="4" t="s">
        <v>142</v>
      </c>
      <c r="R44" s="4" t="s">
        <v>147</v>
      </c>
      <c r="S44" s="4" t="s">
        <v>144</v>
      </c>
      <c r="U44" s="42" t="s">
        <v>132</v>
      </c>
      <c r="V44" s="42" t="s">
        <v>139</v>
      </c>
      <c r="X44" s="3">
        <f t="shared" si="25"/>
        <v>1</v>
      </c>
      <c r="Y44" s="3">
        <f t="shared" si="26"/>
        <v>1</v>
      </c>
      <c r="Z44" s="3">
        <f t="shared" si="27"/>
        <v>0</v>
      </c>
      <c r="AA44" s="3">
        <f t="shared" si="28"/>
        <v>0</v>
      </c>
      <c r="AB44" s="3">
        <f t="shared" si="29"/>
        <v>1</v>
      </c>
      <c r="AC44" s="3">
        <f t="shared" si="30"/>
        <v>1</v>
      </c>
      <c r="AD44" s="3">
        <f t="shared" si="31"/>
        <v>1</v>
      </c>
      <c r="AE44" s="3">
        <f t="shared" si="32"/>
        <v>1</v>
      </c>
      <c r="AF44" s="3">
        <f t="shared" si="33"/>
        <v>1</v>
      </c>
      <c r="AG44" s="40">
        <v>0.5</v>
      </c>
      <c r="AH44" s="3">
        <f t="shared" si="34"/>
        <v>0</v>
      </c>
      <c r="AI44" s="3">
        <f t="shared" si="35"/>
        <v>0</v>
      </c>
      <c r="AJ44" s="3">
        <f t="shared" si="36"/>
        <v>1</v>
      </c>
      <c r="AK44" s="3">
        <f t="shared" si="37"/>
        <v>1</v>
      </c>
      <c r="AL44" s="3">
        <f t="shared" si="38"/>
        <v>1</v>
      </c>
      <c r="AM44" s="3">
        <f t="shared" si="39"/>
        <v>0</v>
      </c>
      <c r="AO44" s="3" t="e">
        <f t="shared" si="23"/>
        <v>#N/A</v>
      </c>
      <c r="AP44" s="3" t="e">
        <f t="shared" si="24"/>
        <v>#N/A</v>
      </c>
    </row>
    <row r="45" spans="1:42" x14ac:dyDescent="0.25">
      <c r="A45" s="8" t="s">
        <v>107</v>
      </c>
      <c r="B45" s="4">
        <f t="shared" si="40"/>
        <v>8.5</v>
      </c>
      <c r="C45" s="41">
        <v>0.5</v>
      </c>
      <c r="D45" s="28" t="s">
        <v>129</v>
      </c>
      <c r="E45" s="4" t="s">
        <v>130</v>
      </c>
      <c r="F45" s="4" t="s">
        <v>131</v>
      </c>
      <c r="G45" s="4" t="s">
        <v>132</v>
      </c>
      <c r="H45" s="4" t="s">
        <v>133</v>
      </c>
      <c r="I45" s="4" t="s">
        <v>145</v>
      </c>
      <c r="J45" s="4" t="s">
        <v>135</v>
      </c>
      <c r="K45" s="4" t="s">
        <v>136</v>
      </c>
      <c r="L45" s="4" t="s">
        <v>151</v>
      </c>
      <c r="M45" s="39" t="s">
        <v>138</v>
      </c>
      <c r="N45" s="4" t="s">
        <v>139</v>
      </c>
      <c r="O45" s="4" t="s">
        <v>146</v>
      </c>
      <c r="P45" s="4" t="s">
        <v>157</v>
      </c>
      <c r="Q45" s="4" t="s">
        <v>142</v>
      </c>
      <c r="R45" s="4" t="s">
        <v>143</v>
      </c>
      <c r="S45" s="4" t="s">
        <v>144</v>
      </c>
      <c r="U45" s="42" t="s">
        <v>144</v>
      </c>
      <c r="V45" s="39" t="s">
        <v>138</v>
      </c>
      <c r="X45" s="3">
        <f t="shared" si="25"/>
        <v>0</v>
      </c>
      <c r="Y45" s="3">
        <f t="shared" si="26"/>
        <v>1</v>
      </c>
      <c r="Z45" s="3">
        <f t="shared" si="27"/>
        <v>0</v>
      </c>
      <c r="AA45" s="3">
        <f t="shared" si="28"/>
        <v>0</v>
      </c>
      <c r="AB45" s="3">
        <f t="shared" si="29"/>
        <v>1</v>
      </c>
      <c r="AC45" s="3">
        <f t="shared" si="30"/>
        <v>1</v>
      </c>
      <c r="AD45" s="3">
        <f t="shared" si="31"/>
        <v>1</v>
      </c>
      <c r="AE45" s="3">
        <f t="shared" si="32"/>
        <v>1</v>
      </c>
      <c r="AF45" s="3">
        <f t="shared" si="33"/>
        <v>1</v>
      </c>
      <c r="AG45" s="40">
        <v>0.5</v>
      </c>
      <c r="AH45" s="3">
        <f t="shared" si="34"/>
        <v>0</v>
      </c>
      <c r="AI45" s="3">
        <f t="shared" si="35"/>
        <v>1</v>
      </c>
      <c r="AJ45" s="3">
        <f t="shared" si="36"/>
        <v>0</v>
      </c>
      <c r="AK45" s="3">
        <f t="shared" si="37"/>
        <v>1</v>
      </c>
      <c r="AL45" s="3">
        <f t="shared" si="38"/>
        <v>0</v>
      </c>
      <c r="AM45" s="3">
        <f t="shared" si="39"/>
        <v>0</v>
      </c>
      <c r="AO45" s="3" t="e">
        <f t="shared" si="23"/>
        <v>#N/A</v>
      </c>
      <c r="AP45" s="3" t="e">
        <f t="shared" si="24"/>
        <v>#N/A</v>
      </c>
    </row>
    <row r="46" spans="1:42" x14ac:dyDescent="0.25">
      <c r="A46" s="8" t="s">
        <v>108</v>
      </c>
      <c r="B46" s="4">
        <f t="shared" si="40"/>
        <v>7.5</v>
      </c>
      <c r="C46" s="5">
        <f t="shared" si="19"/>
        <v>2</v>
      </c>
      <c r="D46" s="28" t="s">
        <v>127</v>
      </c>
      <c r="E46" s="4" t="s">
        <v>130</v>
      </c>
      <c r="F46" s="4" t="s">
        <v>158</v>
      </c>
      <c r="G46" s="4" t="s">
        <v>132</v>
      </c>
      <c r="H46" s="4" t="s">
        <v>156</v>
      </c>
      <c r="I46" s="4" t="s">
        <v>134</v>
      </c>
      <c r="J46" s="4" t="s">
        <v>135</v>
      </c>
      <c r="K46" s="4" t="s">
        <v>136</v>
      </c>
      <c r="L46" s="4" t="s">
        <v>137</v>
      </c>
      <c r="M46" s="39" t="s">
        <v>138</v>
      </c>
      <c r="N46" s="4" t="s">
        <v>139</v>
      </c>
      <c r="O46" s="4" t="s">
        <v>140</v>
      </c>
      <c r="P46" s="4" t="s">
        <v>141</v>
      </c>
      <c r="Q46" s="4" t="s">
        <v>142</v>
      </c>
      <c r="R46" s="4" t="s">
        <v>143</v>
      </c>
      <c r="S46" s="4" t="s">
        <v>144</v>
      </c>
      <c r="U46" s="4" t="s">
        <v>142</v>
      </c>
      <c r="V46" s="4" t="s">
        <v>141</v>
      </c>
      <c r="X46" s="3">
        <f t="shared" si="25"/>
        <v>1</v>
      </c>
      <c r="Y46" s="3">
        <f t="shared" si="26"/>
        <v>1</v>
      </c>
      <c r="Z46" s="3">
        <f t="shared" si="27"/>
        <v>1</v>
      </c>
      <c r="AA46" s="3">
        <f t="shared" si="28"/>
        <v>0</v>
      </c>
      <c r="AB46" s="3">
        <f t="shared" si="29"/>
        <v>0</v>
      </c>
      <c r="AC46" s="3">
        <f t="shared" si="30"/>
        <v>0</v>
      </c>
      <c r="AD46" s="3">
        <f t="shared" si="31"/>
        <v>1</v>
      </c>
      <c r="AE46" s="3">
        <f t="shared" si="32"/>
        <v>1</v>
      </c>
      <c r="AF46" s="3">
        <f t="shared" si="33"/>
        <v>0</v>
      </c>
      <c r="AG46" s="40">
        <v>0.5</v>
      </c>
      <c r="AH46" s="3">
        <f t="shared" si="34"/>
        <v>0</v>
      </c>
      <c r="AI46" s="3">
        <f t="shared" si="35"/>
        <v>0</v>
      </c>
      <c r="AJ46" s="3">
        <f t="shared" si="36"/>
        <v>1</v>
      </c>
      <c r="AK46" s="3">
        <f t="shared" si="37"/>
        <v>1</v>
      </c>
      <c r="AL46" s="3">
        <f t="shared" si="38"/>
        <v>0</v>
      </c>
      <c r="AM46" s="3">
        <f t="shared" si="39"/>
        <v>0</v>
      </c>
      <c r="AO46" s="3">
        <f t="shared" si="23"/>
        <v>1</v>
      </c>
      <c r="AP46" s="3">
        <f t="shared" si="24"/>
        <v>1</v>
      </c>
    </row>
    <row r="47" spans="1:42" x14ac:dyDescent="0.25">
      <c r="A47" s="8" t="s">
        <v>109</v>
      </c>
      <c r="B47" s="4">
        <f t="shared" si="40"/>
        <v>8.5</v>
      </c>
      <c r="C47" s="41">
        <v>1.5</v>
      </c>
      <c r="D47" s="28" t="s">
        <v>127</v>
      </c>
      <c r="E47" s="4" t="s">
        <v>130</v>
      </c>
      <c r="F47" s="4" t="s">
        <v>131</v>
      </c>
      <c r="G47" s="4" t="s">
        <v>132</v>
      </c>
      <c r="H47" s="4" t="s">
        <v>133</v>
      </c>
      <c r="I47" s="4" t="s">
        <v>145</v>
      </c>
      <c r="J47" s="4" t="s">
        <v>135</v>
      </c>
      <c r="K47" s="4" t="s">
        <v>136</v>
      </c>
      <c r="L47" s="4" t="s">
        <v>137</v>
      </c>
      <c r="M47" s="39" t="s">
        <v>138</v>
      </c>
      <c r="N47" s="4" t="s">
        <v>139</v>
      </c>
      <c r="O47" s="4" t="s">
        <v>140</v>
      </c>
      <c r="P47" s="4" t="s">
        <v>141</v>
      </c>
      <c r="Q47" s="4" t="s">
        <v>142</v>
      </c>
      <c r="R47" s="4" t="s">
        <v>143</v>
      </c>
      <c r="S47" s="4" t="s">
        <v>144</v>
      </c>
      <c r="U47" s="4" t="s">
        <v>135</v>
      </c>
      <c r="V47" s="39" t="s">
        <v>138</v>
      </c>
      <c r="X47" s="3">
        <f t="shared" si="25"/>
        <v>1</v>
      </c>
      <c r="Y47" s="3">
        <f t="shared" si="26"/>
        <v>1</v>
      </c>
      <c r="Z47" s="3">
        <f t="shared" si="27"/>
        <v>0</v>
      </c>
      <c r="AA47" s="3">
        <f t="shared" si="28"/>
        <v>0</v>
      </c>
      <c r="AB47" s="3">
        <f t="shared" si="29"/>
        <v>1</v>
      </c>
      <c r="AC47" s="3">
        <f t="shared" si="30"/>
        <v>1</v>
      </c>
      <c r="AD47" s="3">
        <f t="shared" si="31"/>
        <v>1</v>
      </c>
      <c r="AE47" s="3">
        <f t="shared" si="32"/>
        <v>1</v>
      </c>
      <c r="AF47" s="3">
        <f t="shared" si="33"/>
        <v>0</v>
      </c>
      <c r="AG47" s="40">
        <v>0.5</v>
      </c>
      <c r="AH47" s="3">
        <f t="shared" si="34"/>
        <v>0</v>
      </c>
      <c r="AI47" s="3">
        <f t="shared" si="35"/>
        <v>0</v>
      </c>
      <c r="AJ47" s="3">
        <f t="shared" si="36"/>
        <v>1</v>
      </c>
      <c r="AK47" s="3">
        <f t="shared" si="37"/>
        <v>1</v>
      </c>
      <c r="AL47" s="3">
        <f t="shared" si="38"/>
        <v>0</v>
      </c>
      <c r="AM47" s="3">
        <f t="shared" si="39"/>
        <v>0</v>
      </c>
      <c r="AO47" s="3">
        <f t="shared" si="23"/>
        <v>1</v>
      </c>
      <c r="AP47" s="3" t="e">
        <f t="shared" si="24"/>
        <v>#N/A</v>
      </c>
    </row>
    <row r="48" spans="1:42" x14ac:dyDescent="0.25">
      <c r="A48" s="8" t="s">
        <v>128</v>
      </c>
      <c r="B48" s="4">
        <f t="shared" si="40"/>
        <v>8.5</v>
      </c>
      <c r="C48" s="5">
        <f t="shared" si="19"/>
        <v>1</v>
      </c>
      <c r="D48" s="28" t="s">
        <v>127</v>
      </c>
      <c r="E48" s="4" t="s">
        <v>130</v>
      </c>
      <c r="F48" s="4" t="s">
        <v>158</v>
      </c>
      <c r="G48" s="4" t="s">
        <v>132</v>
      </c>
      <c r="H48" s="4" t="s">
        <v>133</v>
      </c>
      <c r="I48" s="4" t="s">
        <v>134</v>
      </c>
      <c r="J48" s="4" t="s">
        <v>135</v>
      </c>
      <c r="K48" s="4" t="s">
        <v>136</v>
      </c>
      <c r="L48" s="4" t="s">
        <v>151</v>
      </c>
      <c r="M48" s="39" t="s">
        <v>138</v>
      </c>
      <c r="N48" s="4" t="s">
        <v>139</v>
      </c>
      <c r="O48" s="4" t="s">
        <v>140</v>
      </c>
      <c r="P48" s="4" t="s">
        <v>141</v>
      </c>
      <c r="Q48" s="4" t="s">
        <v>154</v>
      </c>
      <c r="R48" s="4" t="s">
        <v>143</v>
      </c>
      <c r="S48" s="4" t="s">
        <v>144</v>
      </c>
      <c r="U48" s="4" t="s">
        <v>141</v>
      </c>
      <c r="V48" s="42" t="s">
        <v>134</v>
      </c>
      <c r="X48" s="3">
        <f t="shared" si="25"/>
        <v>1</v>
      </c>
      <c r="Y48" s="3">
        <f t="shared" si="26"/>
        <v>1</v>
      </c>
      <c r="Z48" s="3">
        <f t="shared" si="27"/>
        <v>1</v>
      </c>
      <c r="AA48" s="3">
        <f t="shared" si="28"/>
        <v>0</v>
      </c>
      <c r="AB48" s="3">
        <f t="shared" si="29"/>
        <v>1</v>
      </c>
      <c r="AC48" s="3">
        <f t="shared" si="30"/>
        <v>0</v>
      </c>
      <c r="AD48" s="3">
        <f t="shared" si="31"/>
        <v>1</v>
      </c>
      <c r="AE48" s="3">
        <f t="shared" si="32"/>
        <v>1</v>
      </c>
      <c r="AF48" s="3">
        <f t="shared" si="33"/>
        <v>1</v>
      </c>
      <c r="AG48" s="40">
        <v>0.5</v>
      </c>
      <c r="AH48" s="3">
        <f t="shared" si="34"/>
        <v>0</v>
      </c>
      <c r="AI48" s="3">
        <f t="shared" si="35"/>
        <v>0</v>
      </c>
      <c r="AJ48" s="3">
        <f t="shared" si="36"/>
        <v>1</v>
      </c>
      <c r="AK48" s="3">
        <f t="shared" si="37"/>
        <v>0</v>
      </c>
      <c r="AL48" s="3">
        <f t="shared" si="38"/>
        <v>0</v>
      </c>
      <c r="AM48" s="3">
        <f t="shared" si="39"/>
        <v>0</v>
      </c>
      <c r="AO48" s="3">
        <f t="shared" si="23"/>
        <v>1</v>
      </c>
      <c r="AP48" s="3" t="e">
        <f t="shared" si="24"/>
        <v>#N/A</v>
      </c>
    </row>
    <row r="49" spans="1:42" x14ac:dyDescent="0.25">
      <c r="A49" s="8" t="s">
        <v>110</v>
      </c>
      <c r="B49" s="4">
        <f t="shared" si="40"/>
        <v>8.5</v>
      </c>
      <c r="C49" s="5">
        <f t="shared" si="19"/>
        <v>1</v>
      </c>
      <c r="D49" s="28" t="s">
        <v>127</v>
      </c>
      <c r="E49" s="4" t="s">
        <v>130</v>
      </c>
      <c r="F49" s="4" t="s">
        <v>131</v>
      </c>
      <c r="G49" s="4" t="s">
        <v>132</v>
      </c>
      <c r="H49" s="4" t="s">
        <v>133</v>
      </c>
      <c r="I49" s="4" t="s">
        <v>134</v>
      </c>
      <c r="J49" s="4" t="s">
        <v>135</v>
      </c>
      <c r="K49" s="4" t="s">
        <v>136</v>
      </c>
      <c r="L49" s="4" t="s">
        <v>137</v>
      </c>
      <c r="M49" s="39" t="s">
        <v>138</v>
      </c>
      <c r="N49" s="4" t="s">
        <v>139</v>
      </c>
      <c r="O49" s="4" t="s">
        <v>146</v>
      </c>
      <c r="P49" s="4" t="s">
        <v>141</v>
      </c>
      <c r="Q49" s="4" t="s">
        <v>142</v>
      </c>
      <c r="R49" s="4" t="s">
        <v>143</v>
      </c>
      <c r="S49" s="4" t="s">
        <v>144</v>
      </c>
      <c r="U49" s="4" t="s">
        <v>135</v>
      </c>
      <c r="V49" s="42" t="s">
        <v>139</v>
      </c>
      <c r="X49" s="3">
        <f t="shared" si="25"/>
        <v>1</v>
      </c>
      <c r="Y49" s="3">
        <f t="shared" si="26"/>
        <v>1</v>
      </c>
      <c r="Z49" s="3">
        <f t="shared" si="27"/>
        <v>0</v>
      </c>
      <c r="AA49" s="3">
        <f t="shared" si="28"/>
        <v>0</v>
      </c>
      <c r="AB49" s="3">
        <f t="shared" si="29"/>
        <v>1</v>
      </c>
      <c r="AC49" s="3">
        <f t="shared" si="30"/>
        <v>0</v>
      </c>
      <c r="AD49" s="3">
        <f t="shared" si="31"/>
        <v>1</v>
      </c>
      <c r="AE49" s="3">
        <f t="shared" si="32"/>
        <v>1</v>
      </c>
      <c r="AF49" s="3">
        <f t="shared" si="33"/>
        <v>0</v>
      </c>
      <c r="AG49" s="40">
        <v>0.5</v>
      </c>
      <c r="AH49" s="3">
        <f t="shared" si="34"/>
        <v>0</v>
      </c>
      <c r="AI49" s="3">
        <f t="shared" si="35"/>
        <v>1</v>
      </c>
      <c r="AJ49" s="3">
        <f t="shared" si="36"/>
        <v>1</v>
      </c>
      <c r="AK49" s="3">
        <f t="shared" si="37"/>
        <v>1</v>
      </c>
      <c r="AL49" s="3">
        <f t="shared" si="38"/>
        <v>0</v>
      </c>
      <c r="AM49" s="3">
        <f t="shared" si="39"/>
        <v>0</v>
      </c>
      <c r="AO49" s="3">
        <f t="shared" ref="AO49:AO66" si="41">HLOOKUP(U49,$D$68:$S$69,2,FALSE)</f>
        <v>1</v>
      </c>
      <c r="AP49" s="3" t="e">
        <f t="shared" ref="AP49:AP66" si="42">HLOOKUP(V49,$D$68:$S$69,2,FALSE)</f>
        <v>#N/A</v>
      </c>
    </row>
    <row r="50" spans="1:42" x14ac:dyDescent="0.25">
      <c r="A50" s="8" t="s">
        <v>111</v>
      </c>
      <c r="B50" s="4">
        <f t="shared" si="40"/>
        <v>7.5</v>
      </c>
      <c r="C50" s="5">
        <f t="shared" si="19"/>
        <v>1</v>
      </c>
      <c r="D50" s="28" t="s">
        <v>129</v>
      </c>
      <c r="E50" s="4" t="s">
        <v>148</v>
      </c>
      <c r="F50" s="4" t="s">
        <v>131</v>
      </c>
      <c r="G50" s="4" t="s">
        <v>132</v>
      </c>
      <c r="H50" s="4" t="s">
        <v>133</v>
      </c>
      <c r="I50" s="4" t="s">
        <v>145</v>
      </c>
      <c r="J50" s="4" t="s">
        <v>135</v>
      </c>
      <c r="K50" s="4" t="s">
        <v>136</v>
      </c>
      <c r="L50" s="4" t="s">
        <v>151</v>
      </c>
      <c r="M50" s="39" t="s">
        <v>152</v>
      </c>
      <c r="N50" s="4" t="s">
        <v>139</v>
      </c>
      <c r="O50" s="4" t="s">
        <v>140</v>
      </c>
      <c r="P50" s="4" t="s">
        <v>141</v>
      </c>
      <c r="Q50" s="4" t="s">
        <v>154</v>
      </c>
      <c r="R50" s="4" t="s">
        <v>147</v>
      </c>
      <c r="S50" s="4" t="s">
        <v>144</v>
      </c>
      <c r="U50" s="42" t="s">
        <v>140</v>
      </c>
      <c r="V50" s="4" t="s">
        <v>145</v>
      </c>
      <c r="X50" s="3">
        <f t="shared" si="25"/>
        <v>0</v>
      </c>
      <c r="Y50" s="3">
        <f t="shared" si="26"/>
        <v>0</v>
      </c>
      <c r="Z50" s="3">
        <f t="shared" si="27"/>
        <v>0</v>
      </c>
      <c r="AA50" s="3">
        <f t="shared" si="28"/>
        <v>0</v>
      </c>
      <c r="AB50" s="3">
        <f t="shared" si="29"/>
        <v>1</v>
      </c>
      <c r="AC50" s="3">
        <f t="shared" si="30"/>
        <v>1</v>
      </c>
      <c r="AD50" s="3">
        <f t="shared" si="31"/>
        <v>1</v>
      </c>
      <c r="AE50" s="3">
        <f t="shared" si="32"/>
        <v>1</v>
      </c>
      <c r="AF50" s="3">
        <f t="shared" si="33"/>
        <v>1</v>
      </c>
      <c r="AG50" s="40">
        <v>0.5</v>
      </c>
      <c r="AH50" s="3">
        <f t="shared" si="34"/>
        <v>0</v>
      </c>
      <c r="AI50" s="3">
        <f t="shared" si="35"/>
        <v>0</v>
      </c>
      <c r="AJ50" s="3">
        <f t="shared" si="36"/>
        <v>1</v>
      </c>
      <c r="AK50" s="3">
        <f t="shared" si="37"/>
        <v>0</v>
      </c>
      <c r="AL50" s="3">
        <f t="shared" si="38"/>
        <v>1</v>
      </c>
      <c r="AM50" s="3">
        <f t="shared" si="39"/>
        <v>0</v>
      </c>
      <c r="AO50" s="3" t="e">
        <f t="shared" si="41"/>
        <v>#N/A</v>
      </c>
      <c r="AP50" s="3">
        <f t="shared" si="42"/>
        <v>1</v>
      </c>
    </row>
    <row r="51" spans="1:42" x14ac:dyDescent="0.25">
      <c r="A51" s="8" t="s">
        <v>112</v>
      </c>
      <c r="B51" s="4">
        <f t="shared" si="40"/>
        <v>6.5</v>
      </c>
      <c r="C51" s="5">
        <f t="shared" si="19"/>
        <v>1</v>
      </c>
      <c r="D51" s="28" t="s">
        <v>127</v>
      </c>
      <c r="E51" s="4" t="s">
        <v>148</v>
      </c>
      <c r="F51" s="4" t="s">
        <v>131</v>
      </c>
      <c r="G51" s="4" t="s">
        <v>132</v>
      </c>
      <c r="H51" s="4" t="s">
        <v>156</v>
      </c>
      <c r="I51" s="4" t="s">
        <v>134</v>
      </c>
      <c r="J51" s="4" t="s">
        <v>135</v>
      </c>
      <c r="K51" s="4" t="s">
        <v>136</v>
      </c>
      <c r="L51" s="4" t="s">
        <v>137</v>
      </c>
      <c r="M51" s="39" t="s">
        <v>138</v>
      </c>
      <c r="N51" s="4" t="s">
        <v>139</v>
      </c>
      <c r="O51" s="4" t="s">
        <v>140</v>
      </c>
      <c r="P51" s="4" t="s">
        <v>141</v>
      </c>
      <c r="Q51" s="4" t="s">
        <v>154</v>
      </c>
      <c r="R51" s="4" t="s">
        <v>147</v>
      </c>
      <c r="S51" s="4" t="s">
        <v>155</v>
      </c>
      <c r="U51" s="4" t="s">
        <v>135</v>
      </c>
      <c r="V51" s="42" t="s">
        <v>139</v>
      </c>
      <c r="X51" s="3">
        <f t="shared" si="25"/>
        <v>1</v>
      </c>
      <c r="Y51" s="3">
        <f t="shared" si="26"/>
        <v>0</v>
      </c>
      <c r="Z51" s="3">
        <f t="shared" si="27"/>
        <v>0</v>
      </c>
      <c r="AA51" s="3">
        <f t="shared" si="28"/>
        <v>0</v>
      </c>
      <c r="AB51" s="3">
        <f t="shared" si="29"/>
        <v>0</v>
      </c>
      <c r="AC51" s="3">
        <f t="shared" si="30"/>
        <v>0</v>
      </c>
      <c r="AD51" s="3">
        <f t="shared" si="31"/>
        <v>1</v>
      </c>
      <c r="AE51" s="3">
        <f t="shared" si="32"/>
        <v>1</v>
      </c>
      <c r="AF51" s="3">
        <f t="shared" si="33"/>
        <v>0</v>
      </c>
      <c r="AG51" s="40">
        <v>0.5</v>
      </c>
      <c r="AH51" s="3">
        <f t="shared" si="34"/>
        <v>0</v>
      </c>
      <c r="AI51" s="3">
        <f t="shared" si="35"/>
        <v>0</v>
      </c>
      <c r="AJ51" s="3">
        <f t="shared" si="36"/>
        <v>1</v>
      </c>
      <c r="AK51" s="3">
        <f t="shared" si="37"/>
        <v>0</v>
      </c>
      <c r="AL51" s="3">
        <f t="shared" si="38"/>
        <v>1</v>
      </c>
      <c r="AM51" s="3">
        <f t="shared" si="39"/>
        <v>1</v>
      </c>
      <c r="AO51" s="3">
        <f t="shared" si="41"/>
        <v>1</v>
      </c>
      <c r="AP51" s="3" t="e">
        <f t="shared" si="42"/>
        <v>#N/A</v>
      </c>
    </row>
    <row r="52" spans="1:42" x14ac:dyDescent="0.25">
      <c r="A52" s="8" t="s">
        <v>113</v>
      </c>
      <c r="B52" s="4">
        <f t="shared" si="40"/>
        <v>9.5</v>
      </c>
      <c r="C52" s="5">
        <f t="shared" si="19"/>
        <v>1</v>
      </c>
      <c r="D52" s="28" t="s">
        <v>127</v>
      </c>
      <c r="E52" s="4" t="s">
        <v>130</v>
      </c>
      <c r="F52" s="4" t="s">
        <v>131</v>
      </c>
      <c r="G52" s="4" t="s">
        <v>132</v>
      </c>
      <c r="H52" s="4" t="s">
        <v>133</v>
      </c>
      <c r="I52" s="4" t="s">
        <v>145</v>
      </c>
      <c r="J52" s="4" t="s">
        <v>135</v>
      </c>
      <c r="K52" s="4" t="s">
        <v>150</v>
      </c>
      <c r="L52" s="4" t="s">
        <v>151</v>
      </c>
      <c r="M52" s="39" t="s">
        <v>152</v>
      </c>
      <c r="N52" s="4" t="s">
        <v>139</v>
      </c>
      <c r="O52" s="4" t="s">
        <v>140</v>
      </c>
      <c r="P52" s="4" t="s">
        <v>141</v>
      </c>
      <c r="Q52" s="4" t="s">
        <v>142</v>
      </c>
      <c r="R52" s="4" t="s">
        <v>143</v>
      </c>
      <c r="S52" s="4" t="s">
        <v>155</v>
      </c>
      <c r="U52" s="42" t="s">
        <v>132</v>
      </c>
      <c r="V52" s="4" t="s">
        <v>151</v>
      </c>
      <c r="X52" s="3">
        <f t="shared" si="25"/>
        <v>1</v>
      </c>
      <c r="Y52" s="3">
        <f t="shared" si="26"/>
        <v>1</v>
      </c>
      <c r="Z52" s="3">
        <f t="shared" si="27"/>
        <v>0</v>
      </c>
      <c r="AA52" s="3">
        <f t="shared" si="28"/>
        <v>0</v>
      </c>
      <c r="AB52" s="3">
        <f t="shared" si="29"/>
        <v>1</v>
      </c>
      <c r="AC52" s="3">
        <f t="shared" si="30"/>
        <v>1</v>
      </c>
      <c r="AD52" s="3">
        <f t="shared" si="31"/>
        <v>1</v>
      </c>
      <c r="AE52" s="3">
        <f t="shared" si="32"/>
        <v>0</v>
      </c>
      <c r="AF52" s="3">
        <f t="shared" si="33"/>
        <v>1</v>
      </c>
      <c r="AG52" s="40">
        <v>0.5</v>
      </c>
      <c r="AH52" s="3">
        <f t="shared" si="34"/>
        <v>0</v>
      </c>
      <c r="AI52" s="3">
        <f t="shared" si="35"/>
        <v>0</v>
      </c>
      <c r="AJ52" s="3">
        <f t="shared" si="36"/>
        <v>1</v>
      </c>
      <c r="AK52" s="3">
        <f t="shared" si="37"/>
        <v>1</v>
      </c>
      <c r="AL52" s="3">
        <f t="shared" si="38"/>
        <v>0</v>
      </c>
      <c r="AM52" s="3">
        <f t="shared" si="39"/>
        <v>1</v>
      </c>
      <c r="AO52" s="3" t="e">
        <f t="shared" si="41"/>
        <v>#N/A</v>
      </c>
      <c r="AP52" s="3">
        <f t="shared" si="42"/>
        <v>1</v>
      </c>
    </row>
    <row r="53" spans="1:42" x14ac:dyDescent="0.25">
      <c r="A53" s="8" t="s">
        <v>114</v>
      </c>
      <c r="B53" s="4">
        <f t="shared" si="40"/>
        <v>8.5</v>
      </c>
      <c r="C53" s="5">
        <f t="shared" si="19"/>
        <v>1</v>
      </c>
      <c r="D53" s="28" t="s">
        <v>127</v>
      </c>
      <c r="E53" s="4" t="s">
        <v>130</v>
      </c>
      <c r="F53" s="4" t="s">
        <v>131</v>
      </c>
      <c r="G53" s="4" t="s">
        <v>132</v>
      </c>
      <c r="H53" s="4" t="s">
        <v>133</v>
      </c>
      <c r="I53" s="4" t="s">
        <v>145</v>
      </c>
      <c r="J53" s="4" t="s">
        <v>135</v>
      </c>
      <c r="K53" s="4" t="s">
        <v>136</v>
      </c>
      <c r="L53" s="4" t="s">
        <v>137</v>
      </c>
      <c r="M53" s="39" t="s">
        <v>138</v>
      </c>
      <c r="N53" s="4" t="s">
        <v>139</v>
      </c>
      <c r="O53" s="4" t="s">
        <v>140</v>
      </c>
      <c r="P53" s="4" t="s">
        <v>141</v>
      </c>
      <c r="Q53" s="4" t="s">
        <v>142</v>
      </c>
      <c r="R53" s="4" t="s">
        <v>143</v>
      </c>
      <c r="S53" s="4" t="s">
        <v>144</v>
      </c>
      <c r="U53" s="42" t="s">
        <v>132</v>
      </c>
      <c r="V53" s="4" t="s">
        <v>130</v>
      </c>
      <c r="X53" s="3">
        <f t="shared" si="25"/>
        <v>1</v>
      </c>
      <c r="Y53" s="3">
        <f t="shared" si="26"/>
        <v>1</v>
      </c>
      <c r="Z53" s="3">
        <f t="shared" si="27"/>
        <v>0</v>
      </c>
      <c r="AA53" s="3">
        <f t="shared" si="28"/>
        <v>0</v>
      </c>
      <c r="AB53" s="3">
        <f t="shared" si="29"/>
        <v>1</v>
      </c>
      <c r="AC53" s="3">
        <f t="shared" si="30"/>
        <v>1</v>
      </c>
      <c r="AD53" s="3">
        <f t="shared" si="31"/>
        <v>1</v>
      </c>
      <c r="AE53" s="3">
        <f t="shared" si="32"/>
        <v>1</v>
      </c>
      <c r="AF53" s="3">
        <f t="shared" si="33"/>
        <v>0</v>
      </c>
      <c r="AG53" s="40">
        <v>0.5</v>
      </c>
      <c r="AH53" s="3">
        <f t="shared" si="34"/>
        <v>0</v>
      </c>
      <c r="AI53" s="3">
        <f t="shared" si="35"/>
        <v>0</v>
      </c>
      <c r="AJ53" s="3">
        <f t="shared" si="36"/>
        <v>1</v>
      </c>
      <c r="AK53" s="3">
        <f t="shared" si="37"/>
        <v>1</v>
      </c>
      <c r="AL53" s="3">
        <f t="shared" si="38"/>
        <v>0</v>
      </c>
      <c r="AM53" s="3">
        <f t="shared" si="39"/>
        <v>0</v>
      </c>
      <c r="AO53" s="3" t="e">
        <f t="shared" si="41"/>
        <v>#N/A</v>
      </c>
      <c r="AP53" s="3">
        <f t="shared" si="42"/>
        <v>1</v>
      </c>
    </row>
    <row r="54" spans="1:42" x14ac:dyDescent="0.25">
      <c r="A54" s="8" t="s">
        <v>115</v>
      </c>
      <c r="B54" s="4">
        <f t="shared" si="40"/>
        <v>8.5</v>
      </c>
      <c r="C54" s="41">
        <v>1.5</v>
      </c>
      <c r="D54" s="28" t="s">
        <v>129</v>
      </c>
      <c r="E54" s="4" t="s">
        <v>130</v>
      </c>
      <c r="F54" s="4" t="s">
        <v>131</v>
      </c>
      <c r="G54" s="4" t="s">
        <v>132</v>
      </c>
      <c r="H54" s="4" t="s">
        <v>133</v>
      </c>
      <c r="I54" s="4" t="s">
        <v>145</v>
      </c>
      <c r="J54" s="4" t="s">
        <v>135</v>
      </c>
      <c r="K54" s="4" t="s">
        <v>136</v>
      </c>
      <c r="L54" s="4" t="s">
        <v>137</v>
      </c>
      <c r="M54" s="39" t="s">
        <v>138</v>
      </c>
      <c r="N54" s="4" t="s">
        <v>139</v>
      </c>
      <c r="O54" s="4" t="s">
        <v>140</v>
      </c>
      <c r="P54" s="4" t="s">
        <v>141</v>
      </c>
      <c r="Q54" s="4" t="s">
        <v>142</v>
      </c>
      <c r="R54" s="4" t="s">
        <v>147</v>
      </c>
      <c r="S54" s="4" t="s">
        <v>144</v>
      </c>
      <c r="U54" s="4" t="s">
        <v>135</v>
      </c>
      <c r="V54" s="39" t="s">
        <v>138</v>
      </c>
      <c r="X54" s="3">
        <f t="shared" si="25"/>
        <v>0</v>
      </c>
      <c r="Y54" s="3">
        <f t="shared" si="26"/>
        <v>1</v>
      </c>
      <c r="Z54" s="3">
        <f t="shared" si="27"/>
        <v>0</v>
      </c>
      <c r="AA54" s="3">
        <f t="shared" si="28"/>
        <v>0</v>
      </c>
      <c r="AB54" s="3">
        <f t="shared" si="29"/>
        <v>1</v>
      </c>
      <c r="AC54" s="3">
        <f t="shared" si="30"/>
        <v>1</v>
      </c>
      <c r="AD54" s="3">
        <f t="shared" si="31"/>
        <v>1</v>
      </c>
      <c r="AE54" s="3">
        <f t="shared" si="32"/>
        <v>1</v>
      </c>
      <c r="AF54" s="3">
        <f t="shared" si="33"/>
        <v>0</v>
      </c>
      <c r="AG54" s="40">
        <v>0.5</v>
      </c>
      <c r="AH54" s="3">
        <f t="shared" si="34"/>
        <v>0</v>
      </c>
      <c r="AI54" s="3">
        <f t="shared" si="35"/>
        <v>0</v>
      </c>
      <c r="AJ54" s="3">
        <f t="shared" si="36"/>
        <v>1</v>
      </c>
      <c r="AK54" s="3">
        <f t="shared" si="37"/>
        <v>1</v>
      </c>
      <c r="AL54" s="3">
        <f t="shared" si="38"/>
        <v>1</v>
      </c>
      <c r="AM54" s="3">
        <f t="shared" si="39"/>
        <v>0</v>
      </c>
      <c r="AO54" s="3">
        <f t="shared" si="41"/>
        <v>1</v>
      </c>
      <c r="AP54" s="3" t="e">
        <f t="shared" si="42"/>
        <v>#N/A</v>
      </c>
    </row>
    <row r="55" spans="1:42" x14ac:dyDescent="0.25">
      <c r="A55" s="8" t="s">
        <v>116</v>
      </c>
      <c r="B55" s="4">
        <f t="shared" si="40"/>
        <v>8.5</v>
      </c>
      <c r="C55" s="41">
        <v>1.5</v>
      </c>
      <c r="D55" s="28" t="s">
        <v>129</v>
      </c>
      <c r="E55" s="4" t="s">
        <v>130</v>
      </c>
      <c r="F55" s="4" t="s">
        <v>131</v>
      </c>
      <c r="G55" s="4" t="s">
        <v>132</v>
      </c>
      <c r="H55" s="4" t="s">
        <v>133</v>
      </c>
      <c r="I55" s="4" t="s">
        <v>145</v>
      </c>
      <c r="J55" s="4" t="s">
        <v>135</v>
      </c>
      <c r="K55" s="4" t="s">
        <v>136</v>
      </c>
      <c r="L55" s="4" t="s">
        <v>137</v>
      </c>
      <c r="M55" s="39" t="s">
        <v>138</v>
      </c>
      <c r="N55" s="4" t="s">
        <v>139</v>
      </c>
      <c r="O55" s="4" t="s">
        <v>140</v>
      </c>
      <c r="P55" s="4" t="s">
        <v>141</v>
      </c>
      <c r="Q55" s="4" t="s">
        <v>142</v>
      </c>
      <c r="R55" s="4" t="s">
        <v>147</v>
      </c>
      <c r="S55" s="4" t="s">
        <v>144</v>
      </c>
      <c r="U55" s="39" t="s">
        <v>138</v>
      </c>
      <c r="V55" s="4" t="s">
        <v>135</v>
      </c>
      <c r="X55" s="3">
        <f t="shared" si="25"/>
        <v>0</v>
      </c>
      <c r="Y55" s="3">
        <f t="shared" si="26"/>
        <v>1</v>
      </c>
      <c r="Z55" s="3">
        <f t="shared" si="27"/>
        <v>0</v>
      </c>
      <c r="AA55" s="3">
        <f t="shared" si="28"/>
        <v>0</v>
      </c>
      <c r="AB55" s="3">
        <f t="shared" si="29"/>
        <v>1</v>
      </c>
      <c r="AC55" s="3">
        <f t="shared" si="30"/>
        <v>1</v>
      </c>
      <c r="AD55" s="3">
        <f t="shared" si="31"/>
        <v>1</v>
      </c>
      <c r="AE55" s="3">
        <f t="shared" si="32"/>
        <v>1</v>
      </c>
      <c r="AF55" s="3">
        <f t="shared" si="33"/>
        <v>0</v>
      </c>
      <c r="AG55" s="40">
        <v>0.5</v>
      </c>
      <c r="AH55" s="3">
        <f t="shared" si="34"/>
        <v>0</v>
      </c>
      <c r="AI55" s="3">
        <f t="shared" si="35"/>
        <v>0</v>
      </c>
      <c r="AJ55" s="3">
        <f t="shared" si="36"/>
        <v>1</v>
      </c>
      <c r="AK55" s="3">
        <f t="shared" si="37"/>
        <v>1</v>
      </c>
      <c r="AL55" s="3">
        <f t="shared" si="38"/>
        <v>1</v>
      </c>
      <c r="AM55" s="3">
        <f t="shared" si="39"/>
        <v>0</v>
      </c>
      <c r="AO55" s="3" t="e">
        <f t="shared" si="41"/>
        <v>#N/A</v>
      </c>
      <c r="AP55" s="3">
        <f t="shared" si="42"/>
        <v>1</v>
      </c>
    </row>
    <row r="56" spans="1:42" x14ac:dyDescent="0.25">
      <c r="A56" s="8" t="s">
        <v>117</v>
      </c>
      <c r="B56" s="4">
        <f t="shared" si="40"/>
        <v>8.5</v>
      </c>
      <c r="C56" s="5">
        <f t="shared" si="19"/>
        <v>1</v>
      </c>
      <c r="D56" s="28" t="s">
        <v>127</v>
      </c>
      <c r="E56" s="4" t="s">
        <v>130</v>
      </c>
      <c r="F56" s="4" t="s">
        <v>131</v>
      </c>
      <c r="G56" s="4" t="s">
        <v>132</v>
      </c>
      <c r="H56" s="4" t="s">
        <v>133</v>
      </c>
      <c r="I56" s="4" t="s">
        <v>145</v>
      </c>
      <c r="J56" s="4" t="s">
        <v>135</v>
      </c>
      <c r="K56" s="4" t="s">
        <v>150</v>
      </c>
      <c r="L56" s="4" t="s">
        <v>137</v>
      </c>
      <c r="M56" s="39" t="s">
        <v>138</v>
      </c>
      <c r="N56" s="4" t="s">
        <v>139</v>
      </c>
      <c r="O56" s="4" t="s">
        <v>140</v>
      </c>
      <c r="P56" s="4" t="s">
        <v>141</v>
      </c>
      <c r="Q56" s="4" t="s">
        <v>142</v>
      </c>
      <c r="R56" s="4" t="s">
        <v>147</v>
      </c>
      <c r="S56" s="4" t="s">
        <v>144</v>
      </c>
      <c r="U56" s="4" t="s">
        <v>135</v>
      </c>
      <c r="V56" s="42" t="s">
        <v>139</v>
      </c>
      <c r="X56" s="3">
        <f t="shared" si="25"/>
        <v>1</v>
      </c>
      <c r="Y56" s="3">
        <f t="shared" si="26"/>
        <v>1</v>
      </c>
      <c r="Z56" s="3">
        <f t="shared" si="27"/>
        <v>0</v>
      </c>
      <c r="AA56" s="3">
        <f t="shared" si="28"/>
        <v>0</v>
      </c>
      <c r="AB56" s="3">
        <f t="shared" si="29"/>
        <v>1</v>
      </c>
      <c r="AC56" s="3">
        <f t="shared" si="30"/>
        <v>1</v>
      </c>
      <c r="AD56" s="3">
        <f t="shared" si="31"/>
        <v>1</v>
      </c>
      <c r="AE56" s="3">
        <f t="shared" si="32"/>
        <v>0</v>
      </c>
      <c r="AF56" s="3">
        <f t="shared" si="33"/>
        <v>0</v>
      </c>
      <c r="AG56" s="40">
        <v>0.5</v>
      </c>
      <c r="AH56" s="3">
        <f t="shared" si="34"/>
        <v>0</v>
      </c>
      <c r="AI56" s="3">
        <f t="shared" si="35"/>
        <v>0</v>
      </c>
      <c r="AJ56" s="3">
        <f t="shared" si="36"/>
        <v>1</v>
      </c>
      <c r="AK56" s="3">
        <f t="shared" si="37"/>
        <v>1</v>
      </c>
      <c r="AL56" s="3">
        <f t="shared" si="38"/>
        <v>1</v>
      </c>
      <c r="AM56" s="3">
        <f t="shared" si="39"/>
        <v>0</v>
      </c>
      <c r="AO56" s="3">
        <f t="shared" si="41"/>
        <v>1</v>
      </c>
      <c r="AP56" s="3" t="e">
        <f t="shared" si="42"/>
        <v>#N/A</v>
      </c>
    </row>
    <row r="57" spans="1:42" x14ac:dyDescent="0.25">
      <c r="A57" s="8" t="s">
        <v>118</v>
      </c>
      <c r="B57" s="4">
        <f t="shared" si="40"/>
        <v>10.5</v>
      </c>
      <c r="C57" s="41">
        <v>1.5</v>
      </c>
      <c r="D57" s="28" t="s">
        <v>127</v>
      </c>
      <c r="E57" s="4" t="s">
        <v>130</v>
      </c>
      <c r="F57" s="4" t="s">
        <v>131</v>
      </c>
      <c r="G57" s="4" t="s">
        <v>132</v>
      </c>
      <c r="H57" s="4" t="s">
        <v>133</v>
      </c>
      <c r="I57" s="4" t="s">
        <v>145</v>
      </c>
      <c r="J57" s="4" t="s">
        <v>135</v>
      </c>
      <c r="K57" s="4" t="s">
        <v>136</v>
      </c>
      <c r="L57" s="4" t="s">
        <v>151</v>
      </c>
      <c r="M57" s="39" t="s">
        <v>138</v>
      </c>
      <c r="N57" s="4" t="s">
        <v>139</v>
      </c>
      <c r="O57" s="4" t="s">
        <v>140</v>
      </c>
      <c r="P57" s="4" t="s">
        <v>141</v>
      </c>
      <c r="Q57" s="4" t="s">
        <v>142</v>
      </c>
      <c r="R57" s="4" t="s">
        <v>147</v>
      </c>
      <c r="S57" s="4" t="s">
        <v>144</v>
      </c>
      <c r="U57" s="4" t="s">
        <v>135</v>
      </c>
      <c r="V57" s="39" t="s">
        <v>138</v>
      </c>
      <c r="X57" s="3">
        <f t="shared" si="25"/>
        <v>1</v>
      </c>
      <c r="Y57" s="3">
        <f t="shared" si="26"/>
        <v>1</v>
      </c>
      <c r="Z57" s="3">
        <f t="shared" si="27"/>
        <v>0</v>
      </c>
      <c r="AA57" s="3">
        <f t="shared" si="28"/>
        <v>0</v>
      </c>
      <c r="AB57" s="3">
        <f t="shared" si="29"/>
        <v>1</v>
      </c>
      <c r="AC57" s="3">
        <f t="shared" si="30"/>
        <v>1</v>
      </c>
      <c r="AD57" s="3">
        <f t="shared" si="31"/>
        <v>1</v>
      </c>
      <c r="AE57" s="3">
        <f t="shared" si="32"/>
        <v>1</v>
      </c>
      <c r="AF57" s="3">
        <f t="shared" si="33"/>
        <v>1</v>
      </c>
      <c r="AG57" s="40">
        <v>0.5</v>
      </c>
      <c r="AH57" s="3">
        <f t="shared" si="34"/>
        <v>0</v>
      </c>
      <c r="AI57" s="3">
        <f t="shared" si="35"/>
        <v>0</v>
      </c>
      <c r="AJ57" s="3">
        <f t="shared" si="36"/>
        <v>1</v>
      </c>
      <c r="AK57" s="3">
        <f t="shared" si="37"/>
        <v>1</v>
      </c>
      <c r="AL57" s="3">
        <f t="shared" si="38"/>
        <v>1</v>
      </c>
      <c r="AM57" s="3">
        <f t="shared" si="39"/>
        <v>0</v>
      </c>
      <c r="AO57" s="3">
        <f t="shared" si="41"/>
        <v>1</v>
      </c>
      <c r="AP57" s="3" t="e">
        <f t="shared" si="42"/>
        <v>#N/A</v>
      </c>
    </row>
    <row r="58" spans="1:42" x14ac:dyDescent="0.25">
      <c r="A58" s="8" t="s">
        <v>200</v>
      </c>
      <c r="B58" s="4">
        <f t="shared" si="40"/>
        <v>7.5</v>
      </c>
      <c r="C58" s="5">
        <f t="shared" si="19"/>
        <v>0</v>
      </c>
      <c r="D58" s="28" t="s">
        <v>127</v>
      </c>
      <c r="E58" s="4" t="s">
        <v>130</v>
      </c>
      <c r="F58" s="4" t="s">
        <v>131</v>
      </c>
      <c r="G58" s="4" t="s">
        <v>132</v>
      </c>
      <c r="H58" s="4" t="s">
        <v>133</v>
      </c>
      <c r="I58" s="4" t="s">
        <v>134</v>
      </c>
      <c r="J58" s="4" t="s">
        <v>135</v>
      </c>
      <c r="K58" s="4" t="s">
        <v>136</v>
      </c>
      <c r="L58" s="4" t="s">
        <v>137</v>
      </c>
      <c r="M58" s="39" t="s">
        <v>152</v>
      </c>
      <c r="N58" s="4" t="s">
        <v>139</v>
      </c>
      <c r="O58" s="4" t="s">
        <v>140</v>
      </c>
      <c r="P58" s="4" t="s">
        <v>141</v>
      </c>
      <c r="Q58" s="4" t="s">
        <v>142</v>
      </c>
      <c r="R58" s="4" t="s">
        <v>143</v>
      </c>
      <c r="S58" s="4" t="s">
        <v>144</v>
      </c>
      <c r="U58" s="42" t="s">
        <v>144</v>
      </c>
      <c r="V58" s="42" t="s">
        <v>143</v>
      </c>
      <c r="X58" s="3">
        <f t="shared" si="25"/>
        <v>1</v>
      </c>
      <c r="Y58" s="3">
        <f t="shared" si="26"/>
        <v>1</v>
      </c>
      <c r="Z58" s="3">
        <f t="shared" si="27"/>
        <v>0</v>
      </c>
      <c r="AA58" s="3">
        <f t="shared" si="28"/>
        <v>0</v>
      </c>
      <c r="AB58" s="3">
        <f t="shared" si="29"/>
        <v>1</v>
      </c>
      <c r="AC58" s="3">
        <f t="shared" si="30"/>
        <v>0</v>
      </c>
      <c r="AD58" s="3">
        <f t="shared" si="31"/>
        <v>1</v>
      </c>
      <c r="AE58" s="3">
        <f t="shared" si="32"/>
        <v>1</v>
      </c>
      <c r="AF58" s="3">
        <f t="shared" si="33"/>
        <v>0</v>
      </c>
      <c r="AG58" s="40">
        <v>0.5</v>
      </c>
      <c r="AH58" s="3">
        <f t="shared" si="34"/>
        <v>0</v>
      </c>
      <c r="AI58" s="3">
        <f t="shared" si="35"/>
        <v>0</v>
      </c>
      <c r="AJ58" s="3">
        <f t="shared" si="36"/>
        <v>1</v>
      </c>
      <c r="AK58" s="3">
        <f t="shared" si="37"/>
        <v>1</v>
      </c>
      <c r="AL58" s="3">
        <f t="shared" si="38"/>
        <v>0</v>
      </c>
      <c r="AM58" s="3">
        <f t="shared" si="39"/>
        <v>0</v>
      </c>
      <c r="AO58" s="3" t="e">
        <f t="shared" si="41"/>
        <v>#N/A</v>
      </c>
      <c r="AP58" s="3" t="e">
        <f t="shared" si="42"/>
        <v>#N/A</v>
      </c>
    </row>
    <row r="59" spans="1:42" x14ac:dyDescent="0.25">
      <c r="A59" s="8" t="s">
        <v>119</v>
      </c>
      <c r="B59" s="4">
        <f t="shared" si="40"/>
        <v>8.5</v>
      </c>
      <c r="C59" s="5">
        <f t="shared" si="19"/>
        <v>1</v>
      </c>
      <c r="D59" s="28" t="s">
        <v>127</v>
      </c>
      <c r="E59" s="4" t="s">
        <v>130</v>
      </c>
      <c r="F59" s="4" t="s">
        <v>131</v>
      </c>
      <c r="G59" s="4" t="s">
        <v>132</v>
      </c>
      <c r="H59" s="4" t="s">
        <v>133</v>
      </c>
      <c r="I59" s="4" t="s">
        <v>145</v>
      </c>
      <c r="J59" s="4" t="s">
        <v>135</v>
      </c>
      <c r="K59" s="4" t="s">
        <v>136</v>
      </c>
      <c r="L59" s="4" t="s">
        <v>137</v>
      </c>
      <c r="M59" s="39" t="s">
        <v>138</v>
      </c>
      <c r="N59" s="4" t="s">
        <v>139</v>
      </c>
      <c r="O59" s="4" t="s">
        <v>140</v>
      </c>
      <c r="P59" s="4" t="s">
        <v>141</v>
      </c>
      <c r="Q59" s="4" t="s">
        <v>142</v>
      </c>
      <c r="R59" s="4" t="s">
        <v>143</v>
      </c>
      <c r="S59" s="4" t="s">
        <v>144</v>
      </c>
      <c r="U59" s="42" t="s">
        <v>144</v>
      </c>
      <c r="V59" s="4" t="s">
        <v>141</v>
      </c>
      <c r="X59" s="3">
        <f t="shared" si="25"/>
        <v>1</v>
      </c>
      <c r="Y59" s="3">
        <f t="shared" si="26"/>
        <v>1</v>
      </c>
      <c r="Z59" s="3">
        <f t="shared" si="27"/>
        <v>0</v>
      </c>
      <c r="AA59" s="3">
        <f t="shared" si="28"/>
        <v>0</v>
      </c>
      <c r="AB59" s="3">
        <f t="shared" si="29"/>
        <v>1</v>
      </c>
      <c r="AC59" s="3">
        <f t="shared" si="30"/>
        <v>1</v>
      </c>
      <c r="AD59" s="3">
        <f t="shared" si="31"/>
        <v>1</v>
      </c>
      <c r="AE59" s="3">
        <f t="shared" si="32"/>
        <v>1</v>
      </c>
      <c r="AF59" s="3">
        <f t="shared" si="33"/>
        <v>0</v>
      </c>
      <c r="AG59" s="40">
        <v>0.5</v>
      </c>
      <c r="AH59" s="3">
        <f t="shared" si="34"/>
        <v>0</v>
      </c>
      <c r="AI59" s="3">
        <f t="shared" si="35"/>
        <v>0</v>
      </c>
      <c r="AJ59" s="3">
        <f t="shared" si="36"/>
        <v>1</v>
      </c>
      <c r="AK59" s="3">
        <f t="shared" si="37"/>
        <v>1</v>
      </c>
      <c r="AL59" s="3">
        <f t="shared" si="38"/>
        <v>0</v>
      </c>
      <c r="AM59" s="3">
        <f t="shared" si="39"/>
        <v>0</v>
      </c>
      <c r="AO59" s="3" t="e">
        <f t="shared" si="41"/>
        <v>#N/A</v>
      </c>
      <c r="AP59" s="3">
        <f t="shared" si="42"/>
        <v>1</v>
      </c>
    </row>
    <row r="60" spans="1:42" x14ac:dyDescent="0.25">
      <c r="A60" s="8" t="s">
        <v>120</v>
      </c>
      <c r="B60" s="4">
        <f t="shared" si="40"/>
        <v>8.5</v>
      </c>
      <c r="C60" s="5">
        <f t="shared" si="19"/>
        <v>1</v>
      </c>
      <c r="D60" s="28" t="s">
        <v>127</v>
      </c>
      <c r="E60" s="4" t="s">
        <v>130</v>
      </c>
      <c r="F60" s="4" t="s">
        <v>131</v>
      </c>
      <c r="G60" s="4" t="s">
        <v>132</v>
      </c>
      <c r="H60" s="4" t="s">
        <v>156</v>
      </c>
      <c r="I60" s="4" t="s">
        <v>145</v>
      </c>
      <c r="J60" s="4" t="s">
        <v>135</v>
      </c>
      <c r="K60" s="4" t="s">
        <v>150</v>
      </c>
      <c r="L60" s="4" t="s">
        <v>151</v>
      </c>
      <c r="M60" s="39" t="s">
        <v>152</v>
      </c>
      <c r="N60" s="4" t="s">
        <v>139</v>
      </c>
      <c r="O60" s="4" t="s">
        <v>140</v>
      </c>
      <c r="P60" s="4" t="s">
        <v>141</v>
      </c>
      <c r="Q60" s="4" t="s">
        <v>142</v>
      </c>
      <c r="R60" s="4" t="s">
        <v>143</v>
      </c>
      <c r="S60" s="4" t="s">
        <v>155</v>
      </c>
      <c r="U60" s="42" t="s">
        <v>143</v>
      </c>
      <c r="V60" s="4" t="s">
        <v>141</v>
      </c>
      <c r="X60" s="3">
        <f t="shared" si="25"/>
        <v>1</v>
      </c>
      <c r="Y60" s="3">
        <f t="shared" si="26"/>
        <v>1</v>
      </c>
      <c r="Z60" s="3">
        <f t="shared" si="27"/>
        <v>0</v>
      </c>
      <c r="AA60" s="3">
        <f t="shared" si="28"/>
        <v>0</v>
      </c>
      <c r="AB60" s="3">
        <f t="shared" si="29"/>
        <v>0</v>
      </c>
      <c r="AC60" s="3">
        <f t="shared" si="30"/>
        <v>1</v>
      </c>
      <c r="AD60" s="3">
        <f t="shared" si="31"/>
        <v>1</v>
      </c>
      <c r="AE60" s="3">
        <f t="shared" si="32"/>
        <v>0</v>
      </c>
      <c r="AF60" s="3">
        <f t="shared" si="33"/>
        <v>1</v>
      </c>
      <c r="AG60" s="40">
        <v>0.5</v>
      </c>
      <c r="AH60" s="3">
        <f t="shared" si="34"/>
        <v>0</v>
      </c>
      <c r="AI60" s="3">
        <f t="shared" si="35"/>
        <v>0</v>
      </c>
      <c r="AJ60" s="3">
        <f t="shared" si="36"/>
        <v>1</v>
      </c>
      <c r="AK60" s="3">
        <f t="shared" si="37"/>
        <v>1</v>
      </c>
      <c r="AL60" s="3">
        <f t="shared" si="38"/>
        <v>0</v>
      </c>
      <c r="AM60" s="3">
        <f t="shared" si="39"/>
        <v>1</v>
      </c>
      <c r="AO60" s="3" t="e">
        <f t="shared" si="41"/>
        <v>#N/A</v>
      </c>
      <c r="AP60" s="3">
        <f t="shared" si="42"/>
        <v>1</v>
      </c>
    </row>
    <row r="61" spans="1:42" x14ac:dyDescent="0.25">
      <c r="A61" s="8" t="s">
        <v>121</v>
      </c>
      <c r="B61" s="4">
        <f t="shared" si="40"/>
        <v>7.5</v>
      </c>
      <c r="C61" s="5">
        <f t="shared" si="19"/>
        <v>2</v>
      </c>
      <c r="D61" s="28" t="s">
        <v>129</v>
      </c>
      <c r="E61" s="4" t="s">
        <v>130</v>
      </c>
      <c r="F61" s="4" t="s">
        <v>131</v>
      </c>
      <c r="G61" s="4" t="s">
        <v>132</v>
      </c>
      <c r="H61" s="4" t="s">
        <v>156</v>
      </c>
      <c r="I61" s="4" t="s">
        <v>145</v>
      </c>
      <c r="J61" s="4" t="s">
        <v>135</v>
      </c>
      <c r="K61" s="4" t="s">
        <v>136</v>
      </c>
      <c r="L61" s="4" t="s">
        <v>137</v>
      </c>
      <c r="M61" s="39" t="s">
        <v>138</v>
      </c>
      <c r="N61" s="4" t="s">
        <v>139</v>
      </c>
      <c r="O61" s="4" t="s">
        <v>146</v>
      </c>
      <c r="P61" s="4" t="s">
        <v>141</v>
      </c>
      <c r="Q61" s="4" t="s">
        <v>142</v>
      </c>
      <c r="R61" s="4" t="s">
        <v>143</v>
      </c>
      <c r="S61" s="4" t="s">
        <v>144</v>
      </c>
      <c r="U61" s="4" t="s">
        <v>142</v>
      </c>
      <c r="V61" s="4" t="s">
        <v>130</v>
      </c>
      <c r="X61" s="3">
        <f t="shared" si="25"/>
        <v>0</v>
      </c>
      <c r="Y61" s="3">
        <f t="shared" si="26"/>
        <v>1</v>
      </c>
      <c r="Z61" s="3">
        <f t="shared" si="27"/>
        <v>0</v>
      </c>
      <c r="AA61" s="3">
        <f t="shared" si="28"/>
        <v>0</v>
      </c>
      <c r="AB61" s="3">
        <f t="shared" si="29"/>
        <v>0</v>
      </c>
      <c r="AC61" s="3">
        <f t="shared" si="30"/>
        <v>1</v>
      </c>
      <c r="AD61" s="3">
        <f t="shared" si="31"/>
        <v>1</v>
      </c>
      <c r="AE61" s="3">
        <f t="shared" si="32"/>
        <v>1</v>
      </c>
      <c r="AF61" s="3">
        <f t="shared" si="33"/>
        <v>0</v>
      </c>
      <c r="AG61" s="40">
        <v>0.5</v>
      </c>
      <c r="AH61" s="3">
        <f t="shared" si="34"/>
        <v>0</v>
      </c>
      <c r="AI61" s="3">
        <f t="shared" si="35"/>
        <v>1</v>
      </c>
      <c r="AJ61" s="3">
        <f t="shared" si="36"/>
        <v>1</v>
      </c>
      <c r="AK61" s="3">
        <f t="shared" si="37"/>
        <v>1</v>
      </c>
      <c r="AL61" s="3">
        <f t="shared" si="38"/>
        <v>0</v>
      </c>
      <c r="AM61" s="3">
        <f t="shared" si="39"/>
        <v>0</v>
      </c>
      <c r="AO61" s="3">
        <f t="shared" si="41"/>
        <v>1</v>
      </c>
      <c r="AP61" s="3">
        <f t="shared" si="42"/>
        <v>1</v>
      </c>
    </row>
    <row r="62" spans="1:42" x14ac:dyDescent="0.25">
      <c r="A62" s="8" t="s">
        <v>122</v>
      </c>
      <c r="B62" s="4">
        <f t="shared" si="40"/>
        <v>8.5</v>
      </c>
      <c r="C62" s="5">
        <f t="shared" si="19"/>
        <v>1</v>
      </c>
      <c r="D62" s="28" t="s">
        <v>127</v>
      </c>
      <c r="E62" s="4" t="s">
        <v>130</v>
      </c>
      <c r="F62" s="4" t="s">
        <v>131</v>
      </c>
      <c r="G62" s="4" t="s">
        <v>132</v>
      </c>
      <c r="H62" s="4" t="s">
        <v>133</v>
      </c>
      <c r="I62" s="4" t="s">
        <v>134</v>
      </c>
      <c r="J62" s="4" t="s">
        <v>135</v>
      </c>
      <c r="K62" s="4" t="s">
        <v>136</v>
      </c>
      <c r="L62" s="4" t="s">
        <v>137</v>
      </c>
      <c r="M62" s="39" t="s">
        <v>138</v>
      </c>
      <c r="N62" s="4" t="s">
        <v>139</v>
      </c>
      <c r="O62" s="4" t="s">
        <v>140</v>
      </c>
      <c r="P62" s="4" t="s">
        <v>141</v>
      </c>
      <c r="Q62" s="4" t="s">
        <v>142</v>
      </c>
      <c r="R62" s="4" t="s">
        <v>147</v>
      </c>
      <c r="S62" s="4" t="s">
        <v>144</v>
      </c>
      <c r="U62" s="42" t="s">
        <v>131</v>
      </c>
      <c r="V62" s="4" t="s">
        <v>135</v>
      </c>
      <c r="X62" s="3">
        <f t="shared" si="25"/>
        <v>1</v>
      </c>
      <c r="Y62" s="3">
        <f t="shared" si="26"/>
        <v>1</v>
      </c>
      <c r="Z62" s="3">
        <f t="shared" si="27"/>
        <v>0</v>
      </c>
      <c r="AA62" s="3">
        <f t="shared" si="28"/>
        <v>0</v>
      </c>
      <c r="AB62" s="3">
        <f t="shared" si="29"/>
        <v>1</v>
      </c>
      <c r="AC62" s="3">
        <f t="shared" si="30"/>
        <v>0</v>
      </c>
      <c r="AD62" s="3">
        <f t="shared" si="31"/>
        <v>1</v>
      </c>
      <c r="AE62" s="3">
        <f t="shared" si="32"/>
        <v>1</v>
      </c>
      <c r="AF62" s="3">
        <f t="shared" si="33"/>
        <v>0</v>
      </c>
      <c r="AG62" s="40">
        <v>0.5</v>
      </c>
      <c r="AH62" s="3">
        <f t="shared" si="34"/>
        <v>0</v>
      </c>
      <c r="AI62" s="3">
        <f t="shared" si="35"/>
        <v>0</v>
      </c>
      <c r="AJ62" s="3">
        <f t="shared" si="36"/>
        <v>1</v>
      </c>
      <c r="AK62" s="3">
        <f t="shared" si="37"/>
        <v>1</v>
      </c>
      <c r="AL62" s="3">
        <f t="shared" si="38"/>
        <v>1</v>
      </c>
      <c r="AM62" s="3">
        <f t="shared" si="39"/>
        <v>0</v>
      </c>
      <c r="AO62" s="3" t="e">
        <f t="shared" si="41"/>
        <v>#N/A</v>
      </c>
      <c r="AP62" s="3">
        <f t="shared" si="42"/>
        <v>1</v>
      </c>
    </row>
    <row r="63" spans="1:42" x14ac:dyDescent="0.25">
      <c r="A63" s="8" t="s">
        <v>123</v>
      </c>
      <c r="B63" s="4">
        <f t="shared" si="40"/>
        <v>9.5</v>
      </c>
      <c r="C63" s="5">
        <f t="shared" si="19"/>
        <v>1</v>
      </c>
      <c r="D63" s="28" t="s">
        <v>127</v>
      </c>
      <c r="E63" s="4" t="s">
        <v>130</v>
      </c>
      <c r="F63" s="4" t="s">
        <v>131</v>
      </c>
      <c r="G63" s="4" t="s">
        <v>132</v>
      </c>
      <c r="H63" s="4" t="s">
        <v>133</v>
      </c>
      <c r="I63" s="4" t="s">
        <v>134</v>
      </c>
      <c r="J63" s="4" t="s">
        <v>135</v>
      </c>
      <c r="K63" s="4" t="s">
        <v>136</v>
      </c>
      <c r="L63" s="4" t="s">
        <v>137</v>
      </c>
      <c r="M63" s="39" t="s">
        <v>138</v>
      </c>
      <c r="N63" s="4" t="s">
        <v>139</v>
      </c>
      <c r="O63" s="4" t="s">
        <v>146</v>
      </c>
      <c r="P63" s="4" t="s">
        <v>141</v>
      </c>
      <c r="Q63" s="4" t="s">
        <v>142</v>
      </c>
      <c r="R63" s="4" t="s">
        <v>147</v>
      </c>
      <c r="S63" s="4" t="s">
        <v>144</v>
      </c>
      <c r="U63" s="42" t="s">
        <v>132</v>
      </c>
      <c r="V63" s="4" t="s">
        <v>133</v>
      </c>
      <c r="X63" s="3">
        <f t="shared" si="25"/>
        <v>1</v>
      </c>
      <c r="Y63" s="3">
        <f t="shared" si="26"/>
        <v>1</v>
      </c>
      <c r="Z63" s="3">
        <f t="shared" si="27"/>
        <v>0</v>
      </c>
      <c r="AA63" s="3">
        <f t="shared" si="28"/>
        <v>0</v>
      </c>
      <c r="AB63" s="3">
        <f t="shared" si="29"/>
        <v>1</v>
      </c>
      <c r="AC63" s="3">
        <f t="shared" si="30"/>
        <v>0</v>
      </c>
      <c r="AD63" s="3">
        <f t="shared" si="31"/>
        <v>1</v>
      </c>
      <c r="AE63" s="3">
        <f t="shared" si="32"/>
        <v>1</v>
      </c>
      <c r="AF63" s="3">
        <f t="shared" si="33"/>
        <v>0</v>
      </c>
      <c r="AG63" s="40">
        <v>0.5</v>
      </c>
      <c r="AH63" s="3">
        <f t="shared" si="34"/>
        <v>0</v>
      </c>
      <c r="AI63" s="3">
        <f t="shared" si="35"/>
        <v>1</v>
      </c>
      <c r="AJ63" s="3">
        <f t="shared" si="36"/>
        <v>1</v>
      </c>
      <c r="AK63" s="3">
        <f t="shared" si="37"/>
        <v>1</v>
      </c>
      <c r="AL63" s="3">
        <f t="shared" si="38"/>
        <v>1</v>
      </c>
      <c r="AM63" s="3">
        <f t="shared" si="39"/>
        <v>0</v>
      </c>
      <c r="AO63" s="3" t="e">
        <f t="shared" si="41"/>
        <v>#N/A</v>
      </c>
      <c r="AP63" s="3">
        <f t="shared" si="42"/>
        <v>1</v>
      </c>
    </row>
    <row r="64" spans="1:42" x14ac:dyDescent="0.25">
      <c r="A64" s="8" t="s">
        <v>124</v>
      </c>
      <c r="B64" s="4">
        <f t="shared" si="40"/>
        <v>7.5</v>
      </c>
      <c r="C64" s="41">
        <v>1.5</v>
      </c>
      <c r="D64" s="28" t="s">
        <v>127</v>
      </c>
      <c r="E64" s="4" t="s">
        <v>130</v>
      </c>
      <c r="F64" s="4" t="s">
        <v>131</v>
      </c>
      <c r="G64" s="4" t="s">
        <v>132</v>
      </c>
      <c r="H64" s="4" t="s">
        <v>156</v>
      </c>
      <c r="I64" s="4" t="s">
        <v>134</v>
      </c>
      <c r="J64" s="4" t="s">
        <v>135</v>
      </c>
      <c r="K64" s="4" t="s">
        <v>150</v>
      </c>
      <c r="L64" s="4" t="s">
        <v>137</v>
      </c>
      <c r="M64" s="39" t="s">
        <v>138</v>
      </c>
      <c r="N64" s="4" t="s">
        <v>139</v>
      </c>
      <c r="O64" s="4" t="s">
        <v>146</v>
      </c>
      <c r="P64" s="4" t="s">
        <v>141</v>
      </c>
      <c r="Q64" s="4" t="s">
        <v>142</v>
      </c>
      <c r="R64" s="4" t="s">
        <v>147</v>
      </c>
      <c r="S64" s="4" t="s">
        <v>144</v>
      </c>
      <c r="U64" s="4" t="s">
        <v>135</v>
      </c>
      <c r="V64" s="39" t="s">
        <v>138</v>
      </c>
      <c r="X64" s="3">
        <f t="shared" si="25"/>
        <v>1</v>
      </c>
      <c r="Y64" s="3">
        <f t="shared" si="26"/>
        <v>1</v>
      </c>
      <c r="Z64" s="3">
        <f t="shared" si="27"/>
        <v>0</v>
      </c>
      <c r="AA64" s="3">
        <f t="shared" si="28"/>
        <v>0</v>
      </c>
      <c r="AB64" s="3">
        <f t="shared" si="29"/>
        <v>0</v>
      </c>
      <c r="AC64" s="3">
        <f t="shared" si="30"/>
        <v>0</v>
      </c>
      <c r="AD64" s="3">
        <f t="shared" si="31"/>
        <v>1</v>
      </c>
      <c r="AE64" s="3">
        <f t="shared" si="32"/>
        <v>0</v>
      </c>
      <c r="AF64" s="3">
        <f t="shared" si="33"/>
        <v>0</v>
      </c>
      <c r="AG64" s="40">
        <v>0.5</v>
      </c>
      <c r="AH64" s="3">
        <f t="shared" si="34"/>
        <v>0</v>
      </c>
      <c r="AI64" s="3">
        <f t="shared" si="35"/>
        <v>1</v>
      </c>
      <c r="AJ64" s="3">
        <f t="shared" si="36"/>
        <v>1</v>
      </c>
      <c r="AK64" s="3">
        <f t="shared" si="37"/>
        <v>1</v>
      </c>
      <c r="AL64" s="3">
        <f t="shared" si="38"/>
        <v>1</v>
      </c>
      <c r="AM64" s="3">
        <f t="shared" si="39"/>
        <v>0</v>
      </c>
      <c r="AO64" s="3">
        <f t="shared" si="41"/>
        <v>1</v>
      </c>
      <c r="AP64" s="3" t="e">
        <f t="shared" si="42"/>
        <v>#N/A</v>
      </c>
    </row>
    <row r="65" spans="1:42" x14ac:dyDescent="0.25">
      <c r="A65" s="8" t="s">
        <v>125</v>
      </c>
      <c r="B65" s="4">
        <f t="shared" si="40"/>
        <v>5.5</v>
      </c>
      <c r="C65" s="5">
        <f t="shared" si="19"/>
        <v>2</v>
      </c>
      <c r="D65" s="28" t="s">
        <v>127</v>
      </c>
      <c r="E65" s="4" t="s">
        <v>130</v>
      </c>
      <c r="F65" s="4" t="s">
        <v>131</v>
      </c>
      <c r="G65" s="4" t="s">
        <v>132</v>
      </c>
      <c r="H65" s="4" t="s">
        <v>156</v>
      </c>
      <c r="I65" s="4" t="s">
        <v>134</v>
      </c>
      <c r="J65" s="4" t="s">
        <v>135</v>
      </c>
      <c r="K65" s="4" t="s">
        <v>150</v>
      </c>
      <c r="L65" s="4" t="s">
        <v>137</v>
      </c>
      <c r="M65" s="39" t="s">
        <v>138</v>
      </c>
      <c r="N65" s="4" t="s">
        <v>139</v>
      </c>
      <c r="O65" s="4" t="s">
        <v>140</v>
      </c>
      <c r="P65" s="4" t="s">
        <v>141</v>
      </c>
      <c r="Q65" s="4" t="s">
        <v>142</v>
      </c>
      <c r="R65" s="4" t="s">
        <v>143</v>
      </c>
      <c r="S65" s="4" t="s">
        <v>144</v>
      </c>
      <c r="U65" s="4" t="s">
        <v>141</v>
      </c>
      <c r="V65" s="4" t="s">
        <v>135</v>
      </c>
      <c r="X65" s="3">
        <f t="shared" si="25"/>
        <v>1</v>
      </c>
      <c r="Y65" s="3">
        <f t="shared" si="26"/>
        <v>1</v>
      </c>
      <c r="Z65" s="3">
        <f t="shared" si="27"/>
        <v>0</v>
      </c>
      <c r="AA65" s="3">
        <f t="shared" si="28"/>
        <v>0</v>
      </c>
      <c r="AB65" s="3">
        <f t="shared" si="29"/>
        <v>0</v>
      </c>
      <c r="AC65" s="3">
        <f t="shared" si="30"/>
        <v>0</v>
      </c>
      <c r="AD65" s="3">
        <f t="shared" si="31"/>
        <v>1</v>
      </c>
      <c r="AE65" s="3">
        <f t="shared" si="32"/>
        <v>0</v>
      </c>
      <c r="AF65" s="3">
        <f t="shared" si="33"/>
        <v>0</v>
      </c>
      <c r="AG65" s="40">
        <v>0.5</v>
      </c>
      <c r="AH65" s="3">
        <f t="shared" si="34"/>
        <v>0</v>
      </c>
      <c r="AI65" s="3">
        <f t="shared" si="35"/>
        <v>0</v>
      </c>
      <c r="AJ65" s="3">
        <f t="shared" si="36"/>
        <v>1</v>
      </c>
      <c r="AK65" s="3">
        <f t="shared" si="37"/>
        <v>1</v>
      </c>
      <c r="AL65" s="3">
        <f t="shared" si="38"/>
        <v>0</v>
      </c>
      <c r="AM65" s="3">
        <f t="shared" si="39"/>
        <v>0</v>
      </c>
      <c r="AO65" s="3">
        <f t="shared" si="41"/>
        <v>1</v>
      </c>
      <c r="AP65" s="3">
        <f t="shared" si="42"/>
        <v>1</v>
      </c>
    </row>
    <row r="66" spans="1:42" ht="15.75" thickBot="1" x14ac:dyDescent="0.3">
      <c r="A66" s="29" t="s">
        <v>126</v>
      </c>
      <c r="B66" s="6">
        <f t="shared" si="17"/>
        <v>9.5</v>
      </c>
      <c r="C66" s="43">
        <v>1.5</v>
      </c>
      <c r="D66" s="28" t="s">
        <v>127</v>
      </c>
      <c r="E66" s="4" t="s">
        <v>130</v>
      </c>
      <c r="F66" s="4" t="s">
        <v>131</v>
      </c>
      <c r="G66" s="4" t="s">
        <v>132</v>
      </c>
      <c r="H66" s="4" t="s">
        <v>133</v>
      </c>
      <c r="I66" s="4" t="s">
        <v>145</v>
      </c>
      <c r="J66" s="4" t="s">
        <v>135</v>
      </c>
      <c r="K66" s="4" t="s">
        <v>136</v>
      </c>
      <c r="L66" s="4" t="s">
        <v>137</v>
      </c>
      <c r="M66" s="39" t="s">
        <v>138</v>
      </c>
      <c r="N66" s="4" t="s">
        <v>139</v>
      </c>
      <c r="O66" s="4" t="s">
        <v>140</v>
      </c>
      <c r="P66" s="4" t="s">
        <v>141</v>
      </c>
      <c r="Q66" s="4" t="s">
        <v>142</v>
      </c>
      <c r="R66" s="4" t="s">
        <v>147</v>
      </c>
      <c r="S66" s="4" t="s">
        <v>144</v>
      </c>
      <c r="U66" s="4" t="s">
        <v>135</v>
      </c>
      <c r="V66" s="39" t="s">
        <v>138</v>
      </c>
      <c r="X66" s="3">
        <f t="shared" si="25"/>
        <v>1</v>
      </c>
      <c r="Y66" s="3">
        <f t="shared" si="26"/>
        <v>1</v>
      </c>
      <c r="Z66" s="3">
        <f t="shared" si="27"/>
        <v>0</v>
      </c>
      <c r="AA66" s="3">
        <f t="shared" si="28"/>
        <v>0</v>
      </c>
      <c r="AB66" s="3">
        <f t="shared" si="29"/>
        <v>1</v>
      </c>
      <c r="AC66" s="3">
        <f t="shared" si="30"/>
        <v>1</v>
      </c>
      <c r="AD66" s="3">
        <f t="shared" si="31"/>
        <v>1</v>
      </c>
      <c r="AE66" s="3">
        <f t="shared" si="32"/>
        <v>1</v>
      </c>
      <c r="AF66" s="3">
        <f t="shared" si="33"/>
        <v>0</v>
      </c>
      <c r="AG66" s="40">
        <v>0.5</v>
      </c>
      <c r="AH66" s="3">
        <f t="shared" si="34"/>
        <v>0</v>
      </c>
      <c r="AI66" s="3">
        <f t="shared" si="35"/>
        <v>0</v>
      </c>
      <c r="AJ66" s="3">
        <f t="shared" si="36"/>
        <v>1</v>
      </c>
      <c r="AK66" s="3">
        <f t="shared" si="37"/>
        <v>1</v>
      </c>
      <c r="AL66" s="3">
        <f t="shared" si="38"/>
        <v>1</v>
      </c>
      <c r="AM66" s="3">
        <f t="shared" si="39"/>
        <v>0</v>
      </c>
      <c r="AO66" s="3">
        <f t="shared" si="41"/>
        <v>1</v>
      </c>
      <c r="AP66" s="3" t="e">
        <f t="shared" si="42"/>
        <v>#N/A</v>
      </c>
    </row>
    <row r="67" spans="1:42" x14ac:dyDescent="0.25">
      <c r="A67" s="3" t="s">
        <v>256</v>
      </c>
    </row>
    <row r="68" spans="1:42" x14ac:dyDescent="0.25">
      <c r="A68" s="46" t="s">
        <v>186</v>
      </c>
      <c r="D68" s="4" t="s">
        <v>127</v>
      </c>
      <c r="E68" s="4" t="s">
        <v>130</v>
      </c>
      <c r="F68" s="4" t="s">
        <v>158</v>
      </c>
      <c r="G68" s="4" t="s">
        <v>159</v>
      </c>
      <c r="H68" s="4" t="s">
        <v>133</v>
      </c>
      <c r="I68" s="4" t="s">
        <v>145</v>
      </c>
      <c r="J68" s="4" t="s">
        <v>135</v>
      </c>
      <c r="K68" s="4" t="s">
        <v>136</v>
      </c>
      <c r="L68" s="4" t="s">
        <v>151</v>
      </c>
      <c r="M68" s="39" t="s">
        <v>164</v>
      </c>
      <c r="N68" s="4" t="s">
        <v>153</v>
      </c>
      <c r="O68" s="4" t="s">
        <v>146</v>
      </c>
      <c r="P68" s="4" t="s">
        <v>141</v>
      </c>
      <c r="Q68" s="4" t="s">
        <v>142</v>
      </c>
      <c r="R68" s="4" t="s">
        <v>147</v>
      </c>
      <c r="S68" s="4" t="s">
        <v>155</v>
      </c>
    </row>
    <row r="69" spans="1:42" x14ac:dyDescent="0.25">
      <c r="A69"/>
      <c r="D69" s="3">
        <v>1</v>
      </c>
      <c r="E69" s="3">
        <v>1</v>
      </c>
      <c r="F69" s="3">
        <v>1</v>
      </c>
      <c r="G69" s="3">
        <v>1</v>
      </c>
      <c r="H69" s="3">
        <v>1</v>
      </c>
      <c r="I69" s="3">
        <v>1</v>
      </c>
      <c r="J69" s="3">
        <v>1</v>
      </c>
      <c r="K69" s="3">
        <v>1</v>
      </c>
      <c r="L69" s="3">
        <v>1</v>
      </c>
      <c r="M69" s="3">
        <v>1</v>
      </c>
      <c r="N69" s="3">
        <v>1</v>
      </c>
      <c r="O69" s="3">
        <v>1</v>
      </c>
      <c r="P69" s="3">
        <v>1</v>
      </c>
      <c r="Q69" s="3">
        <v>1</v>
      </c>
      <c r="R69" s="3">
        <v>1</v>
      </c>
      <c r="S69" s="3">
        <v>1</v>
      </c>
    </row>
  </sheetData>
  <sortState ref="A3:AP4">
    <sortCondition ref="A3:A4"/>
  </sortState>
  <conditionalFormatting sqref="D3:D66">
    <cfRule type="cellIs" dxfId="282" priority="351" operator="notEqual">
      <formula>$D$68</formula>
    </cfRule>
  </conditionalFormatting>
  <conditionalFormatting sqref="E3:E66">
    <cfRule type="cellIs" dxfId="281" priority="353" operator="notEqual">
      <formula>$E$68</formula>
    </cfRule>
  </conditionalFormatting>
  <conditionalFormatting sqref="F3:F66">
    <cfRule type="cellIs" dxfId="280" priority="355" operator="notEqual">
      <formula>$F$68</formula>
    </cfRule>
  </conditionalFormatting>
  <conditionalFormatting sqref="G3:G66">
    <cfRule type="cellIs" dxfId="279" priority="357" operator="notEqual">
      <formula>$G$68</formula>
    </cfRule>
  </conditionalFormatting>
  <conditionalFormatting sqref="H3:H66">
    <cfRule type="cellIs" dxfId="278" priority="359" operator="notEqual">
      <formula>$H$68</formula>
    </cfRule>
  </conditionalFormatting>
  <conditionalFormatting sqref="I3:I66">
    <cfRule type="cellIs" dxfId="277" priority="361" operator="notEqual">
      <formula>$I$68</formula>
    </cfRule>
  </conditionalFormatting>
  <conditionalFormatting sqref="J3:J66">
    <cfRule type="cellIs" dxfId="276" priority="363" operator="notEqual">
      <formula>$J$68</formula>
    </cfRule>
  </conditionalFormatting>
  <conditionalFormatting sqref="K3:K66">
    <cfRule type="cellIs" dxfId="275" priority="365" operator="notEqual">
      <formula>$K$68</formula>
    </cfRule>
  </conditionalFormatting>
  <conditionalFormatting sqref="L3:L66">
    <cfRule type="cellIs" dxfId="274" priority="367" operator="notEqual">
      <formula>$L$68</formula>
    </cfRule>
  </conditionalFormatting>
  <conditionalFormatting sqref="N3:N66">
    <cfRule type="cellIs" dxfId="273" priority="369" operator="notEqual">
      <formula>$N$68</formula>
    </cfRule>
  </conditionalFormatting>
  <conditionalFormatting sqref="O3:O66">
    <cfRule type="cellIs" dxfId="272" priority="371" operator="notEqual">
      <formula>$O$68</formula>
    </cfRule>
  </conditionalFormatting>
  <conditionalFormatting sqref="P3:P66">
    <cfRule type="cellIs" dxfId="271" priority="373" operator="notEqual">
      <formula>$P$68</formula>
    </cfRule>
  </conditionalFormatting>
  <conditionalFormatting sqref="Q3:Q66">
    <cfRule type="cellIs" dxfId="270" priority="375" operator="notEqual">
      <formula>$Q$68</formula>
    </cfRule>
  </conditionalFormatting>
  <conditionalFormatting sqref="R3:R66">
    <cfRule type="cellIs" dxfId="269" priority="377" operator="notEqual">
      <formula>$R$68</formula>
    </cfRule>
  </conditionalFormatting>
  <conditionalFormatting sqref="S3:S66">
    <cfRule type="cellIs" dxfId="268" priority="379" operator="notEqual">
      <formula>$S$68</formula>
    </cfRule>
  </conditionalFormatting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69"/>
  <sheetViews>
    <sheetView workbookViewId="0">
      <selection activeCell="F1" sqref="F1"/>
    </sheetView>
  </sheetViews>
  <sheetFormatPr defaultColWidth="8.85546875" defaultRowHeight="15" x14ac:dyDescent="0.25"/>
  <cols>
    <col min="1" max="1" width="19.7109375" style="1" customWidth="1"/>
    <col min="2" max="2" width="7.42578125" style="3" bestFit="1" customWidth="1"/>
    <col min="3" max="3" width="5.85546875" style="3" customWidth="1"/>
    <col min="4" max="4" width="4.5703125" style="3" bestFit="1" customWidth="1"/>
    <col min="5" max="5" width="5.140625" style="3" bestFit="1" customWidth="1"/>
    <col min="6" max="6" width="5.85546875" style="3" bestFit="1" customWidth="1"/>
    <col min="7" max="7" width="4.85546875" style="3" bestFit="1" customWidth="1"/>
    <col min="8" max="8" width="5.7109375" style="3" bestFit="1" customWidth="1"/>
    <col min="9" max="9" width="5.140625" style="3" bestFit="1" customWidth="1"/>
    <col min="10" max="10" width="4.85546875" style="3" bestFit="1" customWidth="1"/>
    <col min="11" max="11" width="7.5703125" style="3" bestFit="1" customWidth="1"/>
    <col min="12" max="12" width="4.5703125" style="3" bestFit="1" customWidth="1"/>
    <col min="13" max="13" width="5.85546875" style="3" bestFit="1" customWidth="1"/>
    <col min="14" max="14" width="7.28515625" style="3" bestFit="1" customWidth="1"/>
    <col min="15" max="15" width="7.140625" style="3" bestFit="1" customWidth="1"/>
    <col min="16" max="16" width="5.42578125" style="3" bestFit="1" customWidth="1"/>
    <col min="17" max="17" width="5.7109375" style="3" bestFit="1" customWidth="1"/>
    <col min="18" max="18" width="6.42578125" style="3" bestFit="1" customWidth="1"/>
    <col min="19" max="19" width="6.5703125" style="3" bestFit="1" customWidth="1"/>
    <col min="20" max="20" width="2.7109375" style="3" customWidth="1"/>
    <col min="21" max="22" width="5.85546875" style="3" bestFit="1" customWidth="1"/>
    <col min="23" max="23" width="2.7109375" style="3" customWidth="1"/>
    <col min="24" max="39" width="2" style="3" bestFit="1" customWidth="1"/>
    <col min="40" max="40" width="2.7109375" style="3" customWidth="1"/>
    <col min="41" max="42" width="5.42578125" style="3" bestFit="1" customWidth="1"/>
  </cols>
  <sheetData>
    <row r="1" spans="1:42" ht="15.75" x14ac:dyDescent="0.25">
      <c r="A1" s="24" t="s">
        <v>163</v>
      </c>
      <c r="B1" s="25"/>
    </row>
    <row r="2" spans="1:42" ht="15.75" thickBot="1" x14ac:dyDescent="0.3">
      <c r="A2" s="2"/>
      <c r="B2" s="2" t="s">
        <v>0</v>
      </c>
      <c r="C2" s="2" t="s">
        <v>1</v>
      </c>
      <c r="U2" s="2" t="s">
        <v>1</v>
      </c>
    </row>
    <row r="3" spans="1:42" x14ac:dyDescent="0.25">
      <c r="A3" s="23" t="s">
        <v>166</v>
      </c>
      <c r="B3" s="26">
        <f t="shared" ref="B3:B66" si="0">SUM(X3:AM3)</f>
        <v>8</v>
      </c>
      <c r="C3" s="27">
        <f t="shared" ref="C3:C66" si="1">COUNT(AO3:AP3)</f>
        <v>2</v>
      </c>
      <c r="D3" s="28" t="s">
        <v>160</v>
      </c>
      <c r="E3" s="4" t="s">
        <v>151</v>
      </c>
      <c r="F3" s="4" t="s">
        <v>156</v>
      </c>
      <c r="G3" s="4" t="s">
        <v>130</v>
      </c>
      <c r="H3" s="4" t="s">
        <v>153</v>
      </c>
      <c r="I3" s="4" t="s">
        <v>159</v>
      </c>
      <c r="J3" s="4" t="s">
        <v>138</v>
      </c>
      <c r="K3" s="4" t="s">
        <v>135</v>
      </c>
      <c r="L3" s="4" t="s">
        <v>129</v>
      </c>
      <c r="M3" s="4" t="s">
        <v>155</v>
      </c>
      <c r="N3" s="4" t="s">
        <v>143</v>
      </c>
      <c r="O3" s="4" t="s">
        <v>144</v>
      </c>
      <c r="P3" s="4" t="s">
        <v>157</v>
      </c>
      <c r="Q3" s="4" t="s">
        <v>140</v>
      </c>
      <c r="R3" s="4" t="s">
        <v>127</v>
      </c>
      <c r="S3" s="4" t="s">
        <v>146</v>
      </c>
      <c r="U3" s="4" t="s">
        <v>127</v>
      </c>
      <c r="V3" s="4" t="s">
        <v>140</v>
      </c>
      <c r="X3" s="3">
        <f t="shared" ref="X3:X33" si="2">IF(D3=$D$68,1,0)</f>
        <v>0</v>
      </c>
      <c r="Y3" s="3">
        <f>IF(E3=$E$68,1,0)</f>
        <v>0</v>
      </c>
      <c r="Z3" s="3">
        <f>IF(F3=$F$68,1,0)</f>
        <v>1</v>
      </c>
      <c r="AA3" s="3">
        <f t="shared" ref="AA3:AA33" si="3">IF(G3=$G$68,1,0)</f>
        <v>0</v>
      </c>
      <c r="AB3" s="3">
        <f>IF(H3=$H$68,1,0)</f>
        <v>1</v>
      </c>
      <c r="AC3" s="3">
        <f t="shared" ref="AC3:AC33" si="4">IF(I3=$I$68,1,0)</f>
        <v>0</v>
      </c>
      <c r="AD3" s="3">
        <f>IF(J3=$J$68,1,0)</f>
        <v>0</v>
      </c>
      <c r="AE3" s="3">
        <f>IF(K3=$K$68,1,0)</f>
        <v>0</v>
      </c>
      <c r="AF3" s="3">
        <f t="shared" ref="AF3:AF33" si="5">IF(L3=$L$68,1,0)</f>
        <v>1</v>
      </c>
      <c r="AG3" s="3">
        <f t="shared" ref="AG3:AG33" si="6">IF(M3=$M$68,1,0)</f>
        <v>0</v>
      </c>
      <c r="AH3" s="3">
        <f>IF(N3=$N$68,1,0)</f>
        <v>1</v>
      </c>
      <c r="AI3" s="3">
        <f t="shared" ref="AI3:AI33" si="7">IF(O3=$O$68,1,0)</f>
        <v>1</v>
      </c>
      <c r="AJ3" s="3">
        <f>IF(P3=$P$68,1,0)</f>
        <v>1</v>
      </c>
      <c r="AK3" s="3">
        <f t="shared" ref="AK3:AK33" si="8">IF(Q3=$Q$68,1,0)</f>
        <v>1</v>
      </c>
      <c r="AL3" s="3">
        <f t="shared" ref="AL3:AL33" si="9">IF(R3=$R$68,1,0)</f>
        <v>1</v>
      </c>
      <c r="AM3" s="3">
        <f t="shared" ref="AM3:AM33" si="10">IF(S3=$S$68,1,0)</f>
        <v>0</v>
      </c>
      <c r="AO3" s="3">
        <f t="shared" ref="AO3:AO19" si="11">HLOOKUP(U3,$D$68:$S$69,2,FALSE)</f>
        <v>1</v>
      </c>
      <c r="AP3" s="3">
        <f t="shared" ref="AP3:AP19" si="12">HLOOKUP(V3,$D$68:$S$69,2,FALSE)</f>
        <v>1</v>
      </c>
    </row>
    <row r="4" spans="1:42" x14ac:dyDescent="0.25">
      <c r="A4" s="44" t="s">
        <v>70</v>
      </c>
      <c r="B4" s="4">
        <f t="shared" ref="B4" si="13">SUM(X4:AM4)</f>
        <v>9</v>
      </c>
      <c r="C4" s="5">
        <f t="shared" ref="C4" si="14">COUNT(AO4:AP4)</f>
        <v>2</v>
      </c>
      <c r="D4" s="28" t="s">
        <v>141</v>
      </c>
      <c r="E4" s="4" t="s">
        <v>151</v>
      </c>
      <c r="F4" s="4" t="s">
        <v>156</v>
      </c>
      <c r="G4" s="4" t="s">
        <v>147</v>
      </c>
      <c r="H4" s="4" t="s">
        <v>137</v>
      </c>
      <c r="I4" s="4" t="s">
        <v>159</v>
      </c>
      <c r="J4" s="4" t="s">
        <v>138</v>
      </c>
      <c r="K4" s="4" t="s">
        <v>135</v>
      </c>
      <c r="L4" s="4" t="s">
        <v>129</v>
      </c>
      <c r="M4" s="4" t="s">
        <v>131</v>
      </c>
      <c r="N4" s="4" t="s">
        <v>132</v>
      </c>
      <c r="O4" s="4" t="s">
        <v>144</v>
      </c>
      <c r="P4" s="4" t="s">
        <v>154</v>
      </c>
      <c r="Q4" s="4" t="s">
        <v>140</v>
      </c>
      <c r="R4" s="4" t="s">
        <v>127</v>
      </c>
      <c r="S4" s="4" t="s">
        <v>133</v>
      </c>
      <c r="U4" s="4" t="s">
        <v>131</v>
      </c>
      <c r="V4" s="4" t="s">
        <v>140</v>
      </c>
      <c r="X4" s="3">
        <f t="shared" si="2"/>
        <v>1</v>
      </c>
      <c r="Y4" s="3">
        <f>IF(E4=$E$68,1,0)</f>
        <v>0</v>
      </c>
      <c r="Z4" s="3">
        <f>IF(F4=$F$68,1,0)</f>
        <v>1</v>
      </c>
      <c r="AA4" s="3">
        <f t="shared" si="3"/>
        <v>1</v>
      </c>
      <c r="AB4" s="3">
        <f>IF(H4=$H$68,1,0)</f>
        <v>0</v>
      </c>
      <c r="AC4" s="3">
        <f t="shared" si="4"/>
        <v>0</v>
      </c>
      <c r="AD4" s="3">
        <f>IF(J4=$J$68,1,0)</f>
        <v>0</v>
      </c>
      <c r="AE4" s="3">
        <f>IF(K4=$K$68,1,0)</f>
        <v>0</v>
      </c>
      <c r="AF4" s="3">
        <f t="shared" si="5"/>
        <v>1</v>
      </c>
      <c r="AG4" s="3">
        <f t="shared" si="6"/>
        <v>1</v>
      </c>
      <c r="AH4" s="3">
        <f>IF(N4=$N$68,1,0)</f>
        <v>0</v>
      </c>
      <c r="AI4" s="3">
        <f t="shared" si="7"/>
        <v>1</v>
      </c>
      <c r="AJ4" s="3">
        <f>IF(P4=$P$68,1,0)</f>
        <v>0</v>
      </c>
      <c r="AK4" s="3">
        <f t="shared" si="8"/>
        <v>1</v>
      </c>
      <c r="AL4" s="3">
        <f t="shared" si="9"/>
        <v>1</v>
      </c>
      <c r="AM4" s="3">
        <f t="shared" si="10"/>
        <v>1</v>
      </c>
      <c r="AO4" s="3">
        <f t="shared" si="11"/>
        <v>1</v>
      </c>
      <c r="AP4" s="3">
        <f t="shared" si="12"/>
        <v>1</v>
      </c>
    </row>
    <row r="5" spans="1:42" x14ac:dyDescent="0.25">
      <c r="A5" s="44" t="s">
        <v>71</v>
      </c>
      <c r="B5" s="4">
        <f t="shared" ref="B5:B20" si="15">SUM(X5:AM5)</f>
        <v>8</v>
      </c>
      <c r="C5" s="5">
        <f t="shared" ref="C5:C20" si="16">COUNT(AO5:AP5)</f>
        <v>1</v>
      </c>
      <c r="D5" s="28" t="s">
        <v>141</v>
      </c>
      <c r="E5" s="4" t="s">
        <v>151</v>
      </c>
      <c r="F5" s="4" t="s">
        <v>136</v>
      </c>
      <c r="G5" s="4" t="s">
        <v>147</v>
      </c>
      <c r="H5" s="4" t="s">
        <v>137</v>
      </c>
      <c r="I5" s="4" t="s">
        <v>159</v>
      </c>
      <c r="J5" s="4" t="s">
        <v>138</v>
      </c>
      <c r="K5" s="4" t="s">
        <v>135</v>
      </c>
      <c r="L5" s="4" t="s">
        <v>129</v>
      </c>
      <c r="M5" s="4" t="s">
        <v>131</v>
      </c>
      <c r="N5" s="4" t="s">
        <v>132</v>
      </c>
      <c r="O5" s="4" t="s">
        <v>144</v>
      </c>
      <c r="P5" s="4" t="s">
        <v>154</v>
      </c>
      <c r="Q5" s="4" t="s">
        <v>140</v>
      </c>
      <c r="R5" s="4" t="s">
        <v>127</v>
      </c>
      <c r="S5" s="4" t="s">
        <v>133</v>
      </c>
      <c r="U5" s="4" t="s">
        <v>129</v>
      </c>
      <c r="V5" s="42" t="s">
        <v>154</v>
      </c>
      <c r="X5" s="3">
        <f t="shared" si="2"/>
        <v>1</v>
      </c>
      <c r="Y5" s="3">
        <f>IF(E5=$E$68,1,0)</f>
        <v>0</v>
      </c>
      <c r="Z5" s="3">
        <f>IF(F5=$F$68,1,0)</f>
        <v>0</v>
      </c>
      <c r="AA5" s="3">
        <f t="shared" si="3"/>
        <v>1</v>
      </c>
      <c r="AB5" s="3">
        <f>IF(H5=$H$68,1,0)</f>
        <v>0</v>
      </c>
      <c r="AC5" s="3">
        <f t="shared" si="4"/>
        <v>0</v>
      </c>
      <c r="AD5" s="3">
        <f>IF(J5=$J$68,1,0)</f>
        <v>0</v>
      </c>
      <c r="AE5" s="3">
        <f>IF(K5=$K$68,1,0)</f>
        <v>0</v>
      </c>
      <c r="AF5" s="3">
        <f t="shared" si="5"/>
        <v>1</v>
      </c>
      <c r="AG5" s="3">
        <f t="shared" si="6"/>
        <v>1</v>
      </c>
      <c r="AH5" s="3">
        <f>IF(N5=$N$68,1,0)</f>
        <v>0</v>
      </c>
      <c r="AI5" s="3">
        <f t="shared" si="7"/>
        <v>1</v>
      </c>
      <c r="AJ5" s="3">
        <f>IF(P5=$P$68,1,0)</f>
        <v>0</v>
      </c>
      <c r="AK5" s="3">
        <f t="shared" si="8"/>
        <v>1</v>
      </c>
      <c r="AL5" s="3">
        <f t="shared" si="9"/>
        <v>1</v>
      </c>
      <c r="AM5" s="3">
        <f t="shared" si="10"/>
        <v>1</v>
      </c>
      <c r="AO5" s="3">
        <f t="shared" si="11"/>
        <v>1</v>
      </c>
      <c r="AP5" s="3" t="e">
        <f t="shared" si="12"/>
        <v>#N/A</v>
      </c>
    </row>
    <row r="6" spans="1:42" x14ac:dyDescent="0.25">
      <c r="A6" s="8" t="s">
        <v>72</v>
      </c>
      <c r="B6" s="4">
        <f t="shared" si="15"/>
        <v>10</v>
      </c>
      <c r="C6" s="5">
        <f t="shared" si="16"/>
        <v>1</v>
      </c>
      <c r="D6" s="28" t="s">
        <v>141</v>
      </c>
      <c r="E6" s="4" t="s">
        <v>151</v>
      </c>
      <c r="F6" s="4" t="s">
        <v>136</v>
      </c>
      <c r="G6" s="4" t="s">
        <v>130</v>
      </c>
      <c r="H6" s="4" t="s">
        <v>153</v>
      </c>
      <c r="I6" s="4" t="s">
        <v>134</v>
      </c>
      <c r="J6" s="4" t="s">
        <v>150</v>
      </c>
      <c r="K6" s="4" t="s">
        <v>135</v>
      </c>
      <c r="L6" s="4" t="s">
        <v>129</v>
      </c>
      <c r="M6" s="4" t="s">
        <v>131</v>
      </c>
      <c r="N6" s="4" t="s">
        <v>132</v>
      </c>
      <c r="O6" s="4" t="s">
        <v>144</v>
      </c>
      <c r="P6" s="4" t="s">
        <v>154</v>
      </c>
      <c r="Q6" s="4" t="s">
        <v>140</v>
      </c>
      <c r="R6" s="4" t="s">
        <v>127</v>
      </c>
      <c r="S6" s="4" t="s">
        <v>133</v>
      </c>
      <c r="U6" s="4" t="s">
        <v>127</v>
      </c>
      <c r="V6" s="42" t="s">
        <v>135</v>
      </c>
      <c r="X6" s="3">
        <f t="shared" si="2"/>
        <v>1</v>
      </c>
      <c r="Y6" s="3">
        <f>IF(E6=$E$68,1,0)</f>
        <v>0</v>
      </c>
      <c r="Z6" s="3">
        <f>IF(F6=$F$68,1,0)</f>
        <v>0</v>
      </c>
      <c r="AA6" s="3">
        <f t="shared" si="3"/>
        <v>0</v>
      </c>
      <c r="AB6" s="3">
        <f>IF(H6=$H$68,1,0)</f>
        <v>1</v>
      </c>
      <c r="AC6" s="3">
        <f t="shared" si="4"/>
        <v>1</v>
      </c>
      <c r="AD6" s="3">
        <f>IF(J6=$J$68,1,0)</f>
        <v>1</v>
      </c>
      <c r="AE6" s="3">
        <f>IF(K6=$K$68,1,0)</f>
        <v>0</v>
      </c>
      <c r="AF6" s="3">
        <f t="shared" si="5"/>
        <v>1</v>
      </c>
      <c r="AG6" s="3">
        <f t="shared" si="6"/>
        <v>1</v>
      </c>
      <c r="AH6" s="3">
        <f>IF(N6=$N$68,1,0)</f>
        <v>0</v>
      </c>
      <c r="AI6" s="3">
        <f t="shared" si="7"/>
        <v>1</v>
      </c>
      <c r="AJ6" s="3">
        <f>IF(P6=$P$68,1,0)</f>
        <v>0</v>
      </c>
      <c r="AK6" s="3">
        <f t="shared" si="8"/>
        <v>1</v>
      </c>
      <c r="AL6" s="3">
        <f t="shared" si="9"/>
        <v>1</v>
      </c>
      <c r="AM6" s="3">
        <f t="shared" si="10"/>
        <v>1</v>
      </c>
      <c r="AO6" s="3">
        <f t="shared" si="11"/>
        <v>1</v>
      </c>
      <c r="AP6" s="3" t="e">
        <f t="shared" si="12"/>
        <v>#N/A</v>
      </c>
    </row>
    <row r="7" spans="1:42" x14ac:dyDescent="0.25">
      <c r="A7" s="8" t="s">
        <v>73</v>
      </c>
      <c r="B7" s="4">
        <f t="shared" si="15"/>
        <v>8</v>
      </c>
      <c r="C7" s="5">
        <f t="shared" si="16"/>
        <v>0</v>
      </c>
      <c r="D7" s="28" t="s">
        <v>141</v>
      </c>
      <c r="E7" s="4" t="s">
        <v>175</v>
      </c>
      <c r="F7" s="4" t="s">
        <v>173</v>
      </c>
      <c r="G7" s="42" t="s">
        <v>201</v>
      </c>
      <c r="H7" s="4" t="s">
        <v>178</v>
      </c>
      <c r="I7" s="42" t="s">
        <v>185</v>
      </c>
      <c r="J7" s="4" t="s">
        <v>176</v>
      </c>
      <c r="K7" s="4" t="s">
        <v>202</v>
      </c>
      <c r="L7" s="42" t="s">
        <v>172</v>
      </c>
      <c r="M7" s="42" t="s">
        <v>183</v>
      </c>
      <c r="N7" s="4" t="s">
        <v>182</v>
      </c>
      <c r="O7" s="42" t="s">
        <v>170</v>
      </c>
      <c r="P7" s="4" t="s">
        <v>180</v>
      </c>
      <c r="Q7" s="42" t="s">
        <v>184</v>
      </c>
      <c r="R7" s="42" t="s">
        <v>203</v>
      </c>
      <c r="S7" s="42" t="s">
        <v>204</v>
      </c>
      <c r="U7" s="42" t="s">
        <v>160</v>
      </c>
      <c r="V7" s="42" t="s">
        <v>160</v>
      </c>
      <c r="X7" s="3">
        <f t="shared" si="2"/>
        <v>1</v>
      </c>
      <c r="Y7" s="45">
        <v>1</v>
      </c>
      <c r="Z7" s="45">
        <v>1</v>
      </c>
      <c r="AA7" s="3">
        <f t="shared" si="3"/>
        <v>0</v>
      </c>
      <c r="AB7" s="45">
        <v>1</v>
      </c>
      <c r="AC7" s="3">
        <f t="shared" si="4"/>
        <v>0</v>
      </c>
      <c r="AD7" s="45">
        <v>1</v>
      </c>
      <c r="AE7" s="45">
        <v>1</v>
      </c>
      <c r="AF7" s="45">
        <f t="shared" si="5"/>
        <v>0</v>
      </c>
      <c r="AG7" s="3">
        <f t="shared" si="6"/>
        <v>0</v>
      </c>
      <c r="AH7" s="45">
        <v>1</v>
      </c>
      <c r="AI7" s="3">
        <f t="shared" si="7"/>
        <v>0</v>
      </c>
      <c r="AJ7" s="45">
        <v>1</v>
      </c>
      <c r="AK7" s="3">
        <f t="shared" si="8"/>
        <v>0</v>
      </c>
      <c r="AL7" s="3">
        <f t="shared" si="9"/>
        <v>0</v>
      </c>
      <c r="AM7" s="3">
        <f t="shared" si="10"/>
        <v>0</v>
      </c>
      <c r="AO7" s="3" t="e">
        <f t="shared" si="11"/>
        <v>#N/A</v>
      </c>
      <c r="AP7" s="3" t="e">
        <f t="shared" si="12"/>
        <v>#N/A</v>
      </c>
    </row>
    <row r="8" spans="1:42" x14ac:dyDescent="0.25">
      <c r="A8" s="8" t="s">
        <v>74</v>
      </c>
      <c r="B8" s="4">
        <f t="shared" si="15"/>
        <v>6</v>
      </c>
      <c r="C8" s="5">
        <f t="shared" si="16"/>
        <v>2</v>
      </c>
      <c r="D8" s="28" t="s">
        <v>142</v>
      </c>
      <c r="E8" s="4" t="s">
        <v>151</v>
      </c>
      <c r="F8" s="4" t="s">
        <v>156</v>
      </c>
      <c r="G8" s="4" t="s">
        <v>130</v>
      </c>
      <c r="H8" s="4" t="s">
        <v>153</v>
      </c>
      <c r="I8" s="4" t="s">
        <v>159</v>
      </c>
      <c r="J8" s="4" t="s">
        <v>138</v>
      </c>
      <c r="K8" s="4" t="s">
        <v>135</v>
      </c>
      <c r="L8" s="4" t="s">
        <v>129</v>
      </c>
      <c r="M8" s="4" t="s">
        <v>155</v>
      </c>
      <c r="N8" s="4" t="s">
        <v>132</v>
      </c>
      <c r="O8" s="4" t="s">
        <v>144</v>
      </c>
      <c r="P8" s="4" t="s">
        <v>154</v>
      </c>
      <c r="Q8" s="4" t="s">
        <v>140</v>
      </c>
      <c r="R8" s="4" t="s">
        <v>127</v>
      </c>
      <c r="S8" s="4" t="s">
        <v>146</v>
      </c>
      <c r="U8" s="4" t="s">
        <v>127</v>
      </c>
      <c r="V8" s="4" t="s">
        <v>140</v>
      </c>
      <c r="X8" s="3">
        <f t="shared" si="2"/>
        <v>0</v>
      </c>
      <c r="Y8" s="3">
        <f t="shared" ref="Y8:Y39" si="17">IF(E8=$E$68,1,0)</f>
        <v>0</v>
      </c>
      <c r="Z8" s="3">
        <f t="shared" ref="Z8:Z39" si="18">IF(F8=$F$68,1,0)</f>
        <v>1</v>
      </c>
      <c r="AA8" s="3">
        <f t="shared" si="3"/>
        <v>0</v>
      </c>
      <c r="AB8" s="3">
        <f t="shared" ref="AB8:AB39" si="19">IF(H8=$H$68,1,0)</f>
        <v>1</v>
      </c>
      <c r="AC8" s="3">
        <f t="shared" si="4"/>
        <v>0</v>
      </c>
      <c r="AD8" s="3">
        <f t="shared" ref="AD8:AD39" si="20">IF(J8=$J$68,1,0)</f>
        <v>0</v>
      </c>
      <c r="AE8" s="3">
        <f t="shared" ref="AE8:AE39" si="21">IF(K8=$K$68,1,0)</f>
        <v>0</v>
      </c>
      <c r="AF8" s="3">
        <f t="shared" si="5"/>
        <v>1</v>
      </c>
      <c r="AG8" s="3">
        <f t="shared" si="6"/>
        <v>0</v>
      </c>
      <c r="AH8" s="3">
        <f t="shared" ref="AH8:AH39" si="22">IF(N8=$N$68,1,0)</f>
        <v>0</v>
      </c>
      <c r="AI8" s="3">
        <f t="shared" si="7"/>
        <v>1</v>
      </c>
      <c r="AJ8" s="3">
        <f t="shared" ref="AJ8:AJ39" si="23">IF(P8=$P$68,1,0)</f>
        <v>0</v>
      </c>
      <c r="AK8" s="3">
        <f t="shared" si="8"/>
        <v>1</v>
      </c>
      <c r="AL8" s="3">
        <f t="shared" si="9"/>
        <v>1</v>
      </c>
      <c r="AM8" s="3">
        <f t="shared" si="10"/>
        <v>0</v>
      </c>
      <c r="AO8" s="3">
        <f t="shared" si="11"/>
        <v>1</v>
      </c>
      <c r="AP8" s="3">
        <f t="shared" si="12"/>
        <v>1</v>
      </c>
    </row>
    <row r="9" spans="1:42" x14ac:dyDescent="0.25">
      <c r="A9" s="8" t="s">
        <v>161</v>
      </c>
      <c r="B9" s="4">
        <f t="shared" si="15"/>
        <v>9</v>
      </c>
      <c r="C9" s="5">
        <f t="shared" si="16"/>
        <v>1</v>
      </c>
      <c r="D9" s="28" t="s">
        <v>141</v>
      </c>
      <c r="E9" s="4" t="s">
        <v>151</v>
      </c>
      <c r="F9" s="4" t="s">
        <v>156</v>
      </c>
      <c r="G9" s="4" t="s">
        <v>130</v>
      </c>
      <c r="H9" s="4" t="s">
        <v>153</v>
      </c>
      <c r="I9" s="4" t="s">
        <v>159</v>
      </c>
      <c r="J9" s="4" t="s">
        <v>138</v>
      </c>
      <c r="K9" s="4" t="s">
        <v>135</v>
      </c>
      <c r="L9" s="4" t="s">
        <v>129</v>
      </c>
      <c r="M9" s="4" t="s">
        <v>155</v>
      </c>
      <c r="N9" s="4" t="s">
        <v>143</v>
      </c>
      <c r="O9" s="4" t="s">
        <v>144</v>
      </c>
      <c r="P9" s="4" t="s">
        <v>157</v>
      </c>
      <c r="Q9" s="4" t="s">
        <v>140</v>
      </c>
      <c r="R9" s="4" t="s">
        <v>127</v>
      </c>
      <c r="S9" s="4" t="s">
        <v>146</v>
      </c>
      <c r="U9" s="4" t="s">
        <v>129</v>
      </c>
      <c r="V9" s="42" t="s">
        <v>138</v>
      </c>
      <c r="X9" s="3">
        <f t="shared" si="2"/>
        <v>1</v>
      </c>
      <c r="Y9" s="3">
        <f t="shared" si="17"/>
        <v>0</v>
      </c>
      <c r="Z9" s="3">
        <f t="shared" si="18"/>
        <v>1</v>
      </c>
      <c r="AA9" s="3">
        <f t="shared" si="3"/>
        <v>0</v>
      </c>
      <c r="AB9" s="3">
        <f t="shared" si="19"/>
        <v>1</v>
      </c>
      <c r="AC9" s="3">
        <f t="shared" si="4"/>
        <v>0</v>
      </c>
      <c r="AD9" s="3">
        <f t="shared" si="20"/>
        <v>0</v>
      </c>
      <c r="AE9" s="3">
        <f t="shared" si="21"/>
        <v>0</v>
      </c>
      <c r="AF9" s="3">
        <f t="shared" si="5"/>
        <v>1</v>
      </c>
      <c r="AG9" s="3">
        <f t="shared" si="6"/>
        <v>0</v>
      </c>
      <c r="AH9" s="3">
        <f t="shared" si="22"/>
        <v>1</v>
      </c>
      <c r="AI9" s="3">
        <f t="shared" si="7"/>
        <v>1</v>
      </c>
      <c r="AJ9" s="3">
        <f t="shared" si="23"/>
        <v>1</v>
      </c>
      <c r="AK9" s="3">
        <f t="shared" si="8"/>
        <v>1</v>
      </c>
      <c r="AL9" s="3">
        <f t="shared" si="9"/>
        <v>1</v>
      </c>
      <c r="AM9" s="3">
        <f t="shared" si="10"/>
        <v>0</v>
      </c>
      <c r="AO9" s="3">
        <f t="shared" si="11"/>
        <v>1</v>
      </c>
      <c r="AP9" s="3" t="e">
        <f t="shared" si="12"/>
        <v>#N/A</v>
      </c>
    </row>
    <row r="10" spans="1:42" x14ac:dyDescent="0.25">
      <c r="A10" s="8" t="s">
        <v>75</v>
      </c>
      <c r="B10" s="4">
        <f t="shared" si="15"/>
        <v>9</v>
      </c>
      <c r="C10" s="5">
        <f t="shared" si="16"/>
        <v>2</v>
      </c>
      <c r="D10" s="28" t="s">
        <v>141</v>
      </c>
      <c r="E10" s="4" t="s">
        <v>151</v>
      </c>
      <c r="F10" s="4" t="s">
        <v>136</v>
      </c>
      <c r="G10" s="4" t="s">
        <v>147</v>
      </c>
      <c r="H10" s="4" t="s">
        <v>153</v>
      </c>
      <c r="I10" s="4" t="s">
        <v>159</v>
      </c>
      <c r="J10" s="4" t="s">
        <v>138</v>
      </c>
      <c r="K10" s="4" t="s">
        <v>135</v>
      </c>
      <c r="L10" s="4" t="s">
        <v>129</v>
      </c>
      <c r="M10" s="4" t="s">
        <v>131</v>
      </c>
      <c r="N10" s="4" t="s">
        <v>132</v>
      </c>
      <c r="O10" s="4" t="s">
        <v>144</v>
      </c>
      <c r="P10" s="4" t="s">
        <v>154</v>
      </c>
      <c r="Q10" s="4" t="s">
        <v>140</v>
      </c>
      <c r="R10" s="4" t="s">
        <v>127</v>
      </c>
      <c r="S10" s="4" t="s">
        <v>133</v>
      </c>
      <c r="U10" s="4" t="s">
        <v>129</v>
      </c>
      <c r="V10" s="4" t="s">
        <v>144</v>
      </c>
      <c r="X10" s="3">
        <f t="shared" si="2"/>
        <v>1</v>
      </c>
      <c r="Y10" s="3">
        <f t="shared" si="17"/>
        <v>0</v>
      </c>
      <c r="Z10" s="3">
        <f t="shared" si="18"/>
        <v>0</v>
      </c>
      <c r="AA10" s="3">
        <f t="shared" si="3"/>
        <v>1</v>
      </c>
      <c r="AB10" s="3">
        <f t="shared" si="19"/>
        <v>1</v>
      </c>
      <c r="AC10" s="3">
        <f t="shared" si="4"/>
        <v>0</v>
      </c>
      <c r="AD10" s="3">
        <f t="shared" si="20"/>
        <v>0</v>
      </c>
      <c r="AE10" s="3">
        <f t="shared" si="21"/>
        <v>0</v>
      </c>
      <c r="AF10" s="3">
        <f t="shared" si="5"/>
        <v>1</v>
      </c>
      <c r="AG10" s="3">
        <f t="shared" si="6"/>
        <v>1</v>
      </c>
      <c r="AH10" s="3">
        <f t="shared" si="22"/>
        <v>0</v>
      </c>
      <c r="AI10" s="3">
        <f t="shared" si="7"/>
        <v>1</v>
      </c>
      <c r="AJ10" s="3">
        <f t="shared" si="23"/>
        <v>0</v>
      </c>
      <c r="AK10" s="3">
        <f t="shared" si="8"/>
        <v>1</v>
      </c>
      <c r="AL10" s="3">
        <f t="shared" si="9"/>
        <v>1</v>
      </c>
      <c r="AM10" s="3">
        <f t="shared" si="10"/>
        <v>1</v>
      </c>
      <c r="AO10" s="3">
        <f t="shared" si="11"/>
        <v>1</v>
      </c>
      <c r="AP10" s="3">
        <f t="shared" si="12"/>
        <v>1</v>
      </c>
    </row>
    <row r="11" spans="1:42" x14ac:dyDescent="0.25">
      <c r="A11" s="8" t="s">
        <v>76</v>
      </c>
      <c r="B11" s="4">
        <f t="shared" si="15"/>
        <v>6</v>
      </c>
      <c r="C11" s="5">
        <f t="shared" si="16"/>
        <v>0</v>
      </c>
      <c r="D11" s="28" t="s">
        <v>141</v>
      </c>
      <c r="E11" s="4" t="s">
        <v>151</v>
      </c>
      <c r="F11" s="4" t="s">
        <v>136</v>
      </c>
      <c r="G11" s="4" t="s">
        <v>147</v>
      </c>
      <c r="H11" s="4" t="s">
        <v>137</v>
      </c>
      <c r="I11" s="4" t="s">
        <v>159</v>
      </c>
      <c r="J11" s="4" t="s">
        <v>138</v>
      </c>
      <c r="K11" s="4" t="s">
        <v>145</v>
      </c>
      <c r="L11" s="4" t="s">
        <v>129</v>
      </c>
      <c r="M11" s="4" t="s">
        <v>131</v>
      </c>
      <c r="N11" s="4" t="s">
        <v>132</v>
      </c>
      <c r="O11" s="4" t="s">
        <v>152</v>
      </c>
      <c r="P11" s="4" t="s">
        <v>154</v>
      </c>
      <c r="Q11" s="4" t="s">
        <v>158</v>
      </c>
      <c r="R11" s="4" t="s">
        <v>127</v>
      </c>
      <c r="S11" s="4" t="s">
        <v>146</v>
      </c>
      <c r="U11" s="42" t="s">
        <v>138</v>
      </c>
      <c r="V11" s="42" t="s">
        <v>159</v>
      </c>
      <c r="X11" s="3">
        <f t="shared" si="2"/>
        <v>1</v>
      </c>
      <c r="Y11" s="3">
        <f t="shared" si="17"/>
        <v>0</v>
      </c>
      <c r="Z11" s="3">
        <f t="shared" si="18"/>
        <v>0</v>
      </c>
      <c r="AA11" s="3">
        <f t="shared" si="3"/>
        <v>1</v>
      </c>
      <c r="AB11" s="3">
        <f t="shared" si="19"/>
        <v>0</v>
      </c>
      <c r="AC11" s="3">
        <f t="shared" si="4"/>
        <v>0</v>
      </c>
      <c r="AD11" s="3">
        <f t="shared" si="20"/>
        <v>0</v>
      </c>
      <c r="AE11" s="3">
        <f t="shared" si="21"/>
        <v>1</v>
      </c>
      <c r="AF11" s="3">
        <f t="shared" si="5"/>
        <v>1</v>
      </c>
      <c r="AG11" s="3">
        <f t="shared" si="6"/>
        <v>1</v>
      </c>
      <c r="AH11" s="3">
        <f t="shared" si="22"/>
        <v>0</v>
      </c>
      <c r="AI11" s="3">
        <f t="shared" si="7"/>
        <v>0</v>
      </c>
      <c r="AJ11" s="3">
        <f t="shared" si="23"/>
        <v>0</v>
      </c>
      <c r="AK11" s="3">
        <f t="shared" si="8"/>
        <v>0</v>
      </c>
      <c r="AL11" s="3">
        <f t="shared" si="9"/>
        <v>1</v>
      </c>
      <c r="AM11" s="3">
        <f t="shared" si="10"/>
        <v>0</v>
      </c>
      <c r="AO11" s="3" t="e">
        <f t="shared" si="11"/>
        <v>#N/A</v>
      </c>
      <c r="AP11" s="3" t="e">
        <f t="shared" si="12"/>
        <v>#N/A</v>
      </c>
    </row>
    <row r="12" spans="1:42" x14ac:dyDescent="0.25">
      <c r="A12" s="8" t="s">
        <v>77</v>
      </c>
      <c r="B12" s="4">
        <f t="shared" si="15"/>
        <v>7</v>
      </c>
      <c r="C12" s="5">
        <f t="shared" si="16"/>
        <v>1</v>
      </c>
      <c r="D12" s="28" t="s">
        <v>141</v>
      </c>
      <c r="E12" s="4" t="s">
        <v>151</v>
      </c>
      <c r="F12" s="4" t="s">
        <v>156</v>
      </c>
      <c r="G12" s="4" t="s">
        <v>130</v>
      </c>
      <c r="H12" s="4" t="s">
        <v>137</v>
      </c>
      <c r="I12" s="4" t="s">
        <v>159</v>
      </c>
      <c r="J12" s="4" t="s">
        <v>138</v>
      </c>
      <c r="K12" s="4" t="s">
        <v>135</v>
      </c>
      <c r="L12" s="4" t="s">
        <v>129</v>
      </c>
      <c r="M12" s="4" t="s">
        <v>131</v>
      </c>
      <c r="N12" s="4" t="s">
        <v>132</v>
      </c>
      <c r="O12" s="4" t="s">
        <v>144</v>
      </c>
      <c r="P12" s="4" t="s">
        <v>154</v>
      </c>
      <c r="Q12" s="4" t="s">
        <v>140</v>
      </c>
      <c r="R12" s="4" t="s">
        <v>127</v>
      </c>
      <c r="S12" s="4" t="s">
        <v>146</v>
      </c>
      <c r="U12" s="42" t="s">
        <v>151</v>
      </c>
      <c r="V12" s="4" t="s">
        <v>129</v>
      </c>
      <c r="X12" s="3">
        <f t="shared" si="2"/>
        <v>1</v>
      </c>
      <c r="Y12" s="3">
        <f t="shared" si="17"/>
        <v>0</v>
      </c>
      <c r="Z12" s="3">
        <f t="shared" si="18"/>
        <v>1</v>
      </c>
      <c r="AA12" s="3">
        <f t="shared" si="3"/>
        <v>0</v>
      </c>
      <c r="AB12" s="3">
        <f t="shared" si="19"/>
        <v>0</v>
      </c>
      <c r="AC12" s="3">
        <f t="shared" si="4"/>
        <v>0</v>
      </c>
      <c r="AD12" s="3">
        <f t="shared" si="20"/>
        <v>0</v>
      </c>
      <c r="AE12" s="3">
        <f t="shared" si="21"/>
        <v>0</v>
      </c>
      <c r="AF12" s="3">
        <f t="shared" si="5"/>
        <v>1</v>
      </c>
      <c r="AG12" s="3">
        <f t="shared" si="6"/>
        <v>1</v>
      </c>
      <c r="AH12" s="3">
        <f t="shared" si="22"/>
        <v>0</v>
      </c>
      <c r="AI12" s="3">
        <f t="shared" si="7"/>
        <v>1</v>
      </c>
      <c r="AJ12" s="3">
        <f t="shared" si="23"/>
        <v>0</v>
      </c>
      <c r="AK12" s="3">
        <f t="shared" si="8"/>
        <v>1</v>
      </c>
      <c r="AL12" s="3">
        <f t="shared" si="9"/>
        <v>1</v>
      </c>
      <c r="AM12" s="3">
        <f t="shared" si="10"/>
        <v>0</v>
      </c>
      <c r="AO12" s="3" t="e">
        <f t="shared" si="11"/>
        <v>#N/A</v>
      </c>
      <c r="AP12" s="3">
        <f t="shared" si="12"/>
        <v>1</v>
      </c>
    </row>
    <row r="13" spans="1:42" x14ac:dyDescent="0.25">
      <c r="A13" s="8" t="s">
        <v>78</v>
      </c>
      <c r="B13" s="4">
        <f t="shared" si="15"/>
        <v>9</v>
      </c>
      <c r="C13" s="5">
        <f t="shared" si="16"/>
        <v>2</v>
      </c>
      <c r="D13" s="28" t="s">
        <v>160</v>
      </c>
      <c r="E13" s="4" t="s">
        <v>151</v>
      </c>
      <c r="F13" s="4" t="s">
        <v>136</v>
      </c>
      <c r="G13" s="4" t="s">
        <v>147</v>
      </c>
      <c r="H13" s="4" t="s">
        <v>153</v>
      </c>
      <c r="I13" s="4" t="s">
        <v>159</v>
      </c>
      <c r="J13" s="4" t="s">
        <v>150</v>
      </c>
      <c r="K13" s="4" t="s">
        <v>135</v>
      </c>
      <c r="L13" s="4" t="s">
        <v>129</v>
      </c>
      <c r="M13" s="4" t="s">
        <v>131</v>
      </c>
      <c r="N13" s="4" t="s">
        <v>132</v>
      </c>
      <c r="O13" s="4" t="s">
        <v>144</v>
      </c>
      <c r="P13" s="4" t="s">
        <v>154</v>
      </c>
      <c r="Q13" s="4" t="s">
        <v>140</v>
      </c>
      <c r="R13" s="4" t="s">
        <v>127</v>
      </c>
      <c r="S13" s="4" t="s">
        <v>133</v>
      </c>
      <c r="U13" s="4" t="s">
        <v>127</v>
      </c>
      <c r="V13" s="4" t="s">
        <v>129</v>
      </c>
      <c r="X13" s="3">
        <f t="shared" si="2"/>
        <v>0</v>
      </c>
      <c r="Y13" s="3">
        <f t="shared" si="17"/>
        <v>0</v>
      </c>
      <c r="Z13" s="3">
        <f t="shared" si="18"/>
        <v>0</v>
      </c>
      <c r="AA13" s="3">
        <f t="shared" si="3"/>
        <v>1</v>
      </c>
      <c r="AB13" s="3">
        <f t="shared" si="19"/>
        <v>1</v>
      </c>
      <c r="AC13" s="3">
        <f t="shared" si="4"/>
        <v>0</v>
      </c>
      <c r="AD13" s="3">
        <f t="shared" si="20"/>
        <v>1</v>
      </c>
      <c r="AE13" s="3">
        <f t="shared" si="21"/>
        <v>0</v>
      </c>
      <c r="AF13" s="3">
        <f t="shared" si="5"/>
        <v>1</v>
      </c>
      <c r="AG13" s="3">
        <f t="shared" si="6"/>
        <v>1</v>
      </c>
      <c r="AH13" s="3">
        <f t="shared" si="22"/>
        <v>0</v>
      </c>
      <c r="AI13" s="3">
        <f t="shared" si="7"/>
        <v>1</v>
      </c>
      <c r="AJ13" s="3">
        <f t="shared" si="23"/>
        <v>0</v>
      </c>
      <c r="AK13" s="3">
        <f t="shared" si="8"/>
        <v>1</v>
      </c>
      <c r="AL13" s="3">
        <f t="shared" si="9"/>
        <v>1</v>
      </c>
      <c r="AM13" s="3">
        <f t="shared" si="10"/>
        <v>1</v>
      </c>
      <c r="AO13" s="3">
        <f t="shared" si="11"/>
        <v>1</v>
      </c>
      <c r="AP13" s="3">
        <f t="shared" si="12"/>
        <v>1</v>
      </c>
    </row>
    <row r="14" spans="1:42" x14ac:dyDescent="0.25">
      <c r="A14" s="8" t="s">
        <v>167</v>
      </c>
      <c r="B14" s="4">
        <f t="shared" si="15"/>
        <v>10</v>
      </c>
      <c r="C14" s="5">
        <f t="shared" si="16"/>
        <v>1</v>
      </c>
      <c r="D14" s="28" t="s">
        <v>141</v>
      </c>
      <c r="E14" s="4" t="s">
        <v>151</v>
      </c>
      <c r="F14" s="4" t="s">
        <v>156</v>
      </c>
      <c r="G14" s="4" t="s">
        <v>147</v>
      </c>
      <c r="H14" s="4" t="s">
        <v>137</v>
      </c>
      <c r="I14" s="4" t="s">
        <v>159</v>
      </c>
      <c r="J14" s="4" t="s">
        <v>138</v>
      </c>
      <c r="K14" s="4" t="s">
        <v>135</v>
      </c>
      <c r="L14" s="4" t="s">
        <v>129</v>
      </c>
      <c r="M14" s="4" t="s">
        <v>131</v>
      </c>
      <c r="N14" s="4" t="s">
        <v>132</v>
      </c>
      <c r="O14" s="4" t="s">
        <v>144</v>
      </c>
      <c r="P14" s="4" t="s">
        <v>157</v>
      </c>
      <c r="Q14" s="4" t="s">
        <v>140</v>
      </c>
      <c r="R14" s="4" t="s">
        <v>127</v>
      </c>
      <c r="S14" s="4" t="s">
        <v>133</v>
      </c>
      <c r="U14" s="4" t="s">
        <v>141</v>
      </c>
      <c r="V14" s="42" t="s">
        <v>138</v>
      </c>
      <c r="X14" s="3">
        <f t="shared" si="2"/>
        <v>1</v>
      </c>
      <c r="Y14" s="3">
        <f t="shared" si="17"/>
        <v>0</v>
      </c>
      <c r="Z14" s="3">
        <f t="shared" si="18"/>
        <v>1</v>
      </c>
      <c r="AA14" s="3">
        <f t="shared" si="3"/>
        <v>1</v>
      </c>
      <c r="AB14" s="3">
        <f t="shared" si="19"/>
        <v>0</v>
      </c>
      <c r="AC14" s="3">
        <f t="shared" si="4"/>
        <v>0</v>
      </c>
      <c r="AD14" s="3">
        <f t="shared" si="20"/>
        <v>0</v>
      </c>
      <c r="AE14" s="3">
        <f t="shared" si="21"/>
        <v>0</v>
      </c>
      <c r="AF14" s="3">
        <f t="shared" si="5"/>
        <v>1</v>
      </c>
      <c r="AG14" s="3">
        <f t="shared" si="6"/>
        <v>1</v>
      </c>
      <c r="AH14" s="3">
        <f t="shared" si="22"/>
        <v>0</v>
      </c>
      <c r="AI14" s="3">
        <f t="shared" si="7"/>
        <v>1</v>
      </c>
      <c r="AJ14" s="3">
        <f t="shared" si="23"/>
        <v>1</v>
      </c>
      <c r="AK14" s="3">
        <f t="shared" si="8"/>
        <v>1</v>
      </c>
      <c r="AL14" s="3">
        <f t="shared" si="9"/>
        <v>1</v>
      </c>
      <c r="AM14" s="3">
        <f t="shared" si="10"/>
        <v>1</v>
      </c>
      <c r="AO14" s="3">
        <f t="shared" si="11"/>
        <v>1</v>
      </c>
      <c r="AP14" s="3" t="e">
        <f t="shared" si="12"/>
        <v>#N/A</v>
      </c>
    </row>
    <row r="15" spans="1:42" x14ac:dyDescent="0.25">
      <c r="A15" s="8" t="s">
        <v>79</v>
      </c>
      <c r="B15" s="4">
        <f t="shared" si="15"/>
        <v>10</v>
      </c>
      <c r="C15" s="5">
        <f t="shared" si="16"/>
        <v>1</v>
      </c>
      <c r="D15" s="28" t="s">
        <v>141</v>
      </c>
      <c r="E15" s="4" t="s">
        <v>151</v>
      </c>
      <c r="F15" s="4" t="s">
        <v>136</v>
      </c>
      <c r="G15" s="4" t="s">
        <v>147</v>
      </c>
      <c r="H15" s="4" t="s">
        <v>137</v>
      </c>
      <c r="I15" s="4" t="s">
        <v>159</v>
      </c>
      <c r="J15" s="4" t="s">
        <v>150</v>
      </c>
      <c r="K15" s="4" t="s">
        <v>145</v>
      </c>
      <c r="L15" s="4" t="s">
        <v>129</v>
      </c>
      <c r="M15" s="4" t="s">
        <v>131</v>
      </c>
      <c r="N15" s="4" t="s">
        <v>132</v>
      </c>
      <c r="O15" s="4" t="s">
        <v>144</v>
      </c>
      <c r="P15" s="4" t="s">
        <v>157</v>
      </c>
      <c r="Q15" s="4" t="s">
        <v>140</v>
      </c>
      <c r="R15" s="4" t="s">
        <v>127</v>
      </c>
      <c r="S15" s="4" t="s">
        <v>146</v>
      </c>
      <c r="U15" s="4" t="s">
        <v>129</v>
      </c>
      <c r="V15" s="42" t="s">
        <v>146</v>
      </c>
      <c r="X15" s="3">
        <f t="shared" si="2"/>
        <v>1</v>
      </c>
      <c r="Y15" s="3">
        <f t="shared" si="17"/>
        <v>0</v>
      </c>
      <c r="Z15" s="3">
        <f t="shared" si="18"/>
        <v>0</v>
      </c>
      <c r="AA15" s="3">
        <f t="shared" si="3"/>
        <v>1</v>
      </c>
      <c r="AB15" s="3">
        <f t="shared" si="19"/>
        <v>0</v>
      </c>
      <c r="AC15" s="3">
        <f t="shared" si="4"/>
        <v>0</v>
      </c>
      <c r="AD15" s="3">
        <f t="shared" si="20"/>
        <v>1</v>
      </c>
      <c r="AE15" s="3">
        <f t="shared" si="21"/>
        <v>1</v>
      </c>
      <c r="AF15" s="3">
        <f t="shared" si="5"/>
        <v>1</v>
      </c>
      <c r="AG15" s="3">
        <f t="shared" si="6"/>
        <v>1</v>
      </c>
      <c r="AH15" s="3">
        <f t="shared" si="22"/>
        <v>0</v>
      </c>
      <c r="AI15" s="3">
        <f t="shared" si="7"/>
        <v>1</v>
      </c>
      <c r="AJ15" s="3">
        <f t="shared" si="23"/>
        <v>1</v>
      </c>
      <c r="AK15" s="3">
        <f t="shared" si="8"/>
        <v>1</v>
      </c>
      <c r="AL15" s="3">
        <f t="shared" si="9"/>
        <v>1</v>
      </c>
      <c r="AM15" s="3">
        <f t="shared" si="10"/>
        <v>0</v>
      </c>
      <c r="AO15" s="3">
        <f t="shared" si="11"/>
        <v>1</v>
      </c>
      <c r="AP15" s="3" t="e">
        <f t="shared" si="12"/>
        <v>#N/A</v>
      </c>
    </row>
    <row r="16" spans="1:42" x14ac:dyDescent="0.25">
      <c r="A16" s="8" t="s">
        <v>168</v>
      </c>
      <c r="B16" s="4">
        <f t="shared" si="15"/>
        <v>10</v>
      </c>
      <c r="C16" s="5">
        <f t="shared" si="16"/>
        <v>2</v>
      </c>
      <c r="D16" s="28" t="s">
        <v>141</v>
      </c>
      <c r="E16" s="4" t="s">
        <v>151</v>
      </c>
      <c r="F16" s="4" t="s">
        <v>136</v>
      </c>
      <c r="G16" s="4" t="s">
        <v>147</v>
      </c>
      <c r="H16" s="4" t="s">
        <v>153</v>
      </c>
      <c r="I16" s="4" t="s">
        <v>134</v>
      </c>
      <c r="J16" s="4" t="s">
        <v>138</v>
      </c>
      <c r="K16" s="4" t="s">
        <v>135</v>
      </c>
      <c r="L16" s="4" t="s">
        <v>129</v>
      </c>
      <c r="M16" s="4" t="s">
        <v>155</v>
      </c>
      <c r="N16" s="4" t="s">
        <v>132</v>
      </c>
      <c r="O16" s="4" t="s">
        <v>144</v>
      </c>
      <c r="P16" s="4" t="s">
        <v>157</v>
      </c>
      <c r="Q16" s="4" t="s">
        <v>140</v>
      </c>
      <c r="R16" s="4" t="s">
        <v>127</v>
      </c>
      <c r="S16" s="4" t="s">
        <v>133</v>
      </c>
      <c r="U16" s="4" t="s">
        <v>127</v>
      </c>
      <c r="V16" s="4" t="s">
        <v>141</v>
      </c>
      <c r="X16" s="3">
        <f t="shared" si="2"/>
        <v>1</v>
      </c>
      <c r="Y16" s="3">
        <f t="shared" si="17"/>
        <v>0</v>
      </c>
      <c r="Z16" s="3">
        <f t="shared" si="18"/>
        <v>0</v>
      </c>
      <c r="AA16" s="3">
        <f t="shared" si="3"/>
        <v>1</v>
      </c>
      <c r="AB16" s="3">
        <f t="shared" si="19"/>
        <v>1</v>
      </c>
      <c r="AC16" s="3">
        <f t="shared" si="4"/>
        <v>1</v>
      </c>
      <c r="AD16" s="3">
        <f t="shared" si="20"/>
        <v>0</v>
      </c>
      <c r="AE16" s="3">
        <f t="shared" si="21"/>
        <v>0</v>
      </c>
      <c r="AF16" s="3">
        <f t="shared" si="5"/>
        <v>1</v>
      </c>
      <c r="AG16" s="3">
        <f t="shared" si="6"/>
        <v>0</v>
      </c>
      <c r="AH16" s="3">
        <f t="shared" si="22"/>
        <v>0</v>
      </c>
      <c r="AI16" s="3">
        <f t="shared" si="7"/>
        <v>1</v>
      </c>
      <c r="AJ16" s="3">
        <f t="shared" si="23"/>
        <v>1</v>
      </c>
      <c r="AK16" s="3">
        <f t="shared" si="8"/>
        <v>1</v>
      </c>
      <c r="AL16" s="3">
        <f t="shared" si="9"/>
        <v>1</v>
      </c>
      <c r="AM16" s="3">
        <f t="shared" si="10"/>
        <v>1</v>
      </c>
      <c r="AO16" s="3">
        <f t="shared" si="11"/>
        <v>1</v>
      </c>
      <c r="AP16" s="3">
        <f t="shared" si="12"/>
        <v>1</v>
      </c>
    </row>
    <row r="17" spans="1:42" x14ac:dyDescent="0.25">
      <c r="A17" s="8" t="s">
        <v>80</v>
      </c>
      <c r="B17" s="4">
        <f t="shared" si="15"/>
        <v>8</v>
      </c>
      <c r="C17" s="5">
        <f t="shared" si="16"/>
        <v>1</v>
      </c>
      <c r="D17" s="28" t="s">
        <v>141</v>
      </c>
      <c r="E17" s="4" t="s">
        <v>151</v>
      </c>
      <c r="F17" s="4" t="s">
        <v>136</v>
      </c>
      <c r="G17" s="4" t="s">
        <v>147</v>
      </c>
      <c r="H17" s="4" t="s">
        <v>137</v>
      </c>
      <c r="I17" s="4" t="s">
        <v>159</v>
      </c>
      <c r="J17" s="4" t="s">
        <v>138</v>
      </c>
      <c r="K17" s="4" t="s">
        <v>145</v>
      </c>
      <c r="L17" s="4" t="s">
        <v>129</v>
      </c>
      <c r="M17" s="4" t="s">
        <v>155</v>
      </c>
      <c r="N17" s="4" t="s">
        <v>132</v>
      </c>
      <c r="O17" s="4" t="s">
        <v>144</v>
      </c>
      <c r="P17" s="4" t="s">
        <v>157</v>
      </c>
      <c r="Q17" s="4" t="s">
        <v>140</v>
      </c>
      <c r="R17" s="4" t="s">
        <v>127</v>
      </c>
      <c r="S17" s="4" t="s">
        <v>146</v>
      </c>
      <c r="U17" s="4" t="s">
        <v>127</v>
      </c>
      <c r="V17" s="42" t="s">
        <v>151</v>
      </c>
      <c r="X17" s="3">
        <f t="shared" si="2"/>
        <v>1</v>
      </c>
      <c r="Y17" s="3">
        <f t="shared" si="17"/>
        <v>0</v>
      </c>
      <c r="Z17" s="3">
        <f t="shared" si="18"/>
        <v>0</v>
      </c>
      <c r="AA17" s="3">
        <f t="shared" si="3"/>
        <v>1</v>
      </c>
      <c r="AB17" s="3">
        <f t="shared" si="19"/>
        <v>0</v>
      </c>
      <c r="AC17" s="3">
        <f t="shared" si="4"/>
        <v>0</v>
      </c>
      <c r="AD17" s="3">
        <f t="shared" si="20"/>
        <v>0</v>
      </c>
      <c r="AE17" s="3">
        <f t="shared" si="21"/>
        <v>1</v>
      </c>
      <c r="AF17" s="3">
        <f t="shared" si="5"/>
        <v>1</v>
      </c>
      <c r="AG17" s="3">
        <f t="shared" si="6"/>
        <v>0</v>
      </c>
      <c r="AH17" s="3">
        <f t="shared" si="22"/>
        <v>0</v>
      </c>
      <c r="AI17" s="3">
        <f t="shared" si="7"/>
        <v>1</v>
      </c>
      <c r="AJ17" s="3">
        <f t="shared" si="23"/>
        <v>1</v>
      </c>
      <c r="AK17" s="3">
        <f t="shared" si="8"/>
        <v>1</v>
      </c>
      <c r="AL17" s="3">
        <f t="shared" si="9"/>
        <v>1</v>
      </c>
      <c r="AM17" s="3">
        <f t="shared" si="10"/>
        <v>0</v>
      </c>
      <c r="AO17" s="3">
        <f t="shared" si="11"/>
        <v>1</v>
      </c>
      <c r="AP17" s="3" t="e">
        <f t="shared" si="12"/>
        <v>#N/A</v>
      </c>
    </row>
    <row r="18" spans="1:42" x14ac:dyDescent="0.25">
      <c r="A18" s="8" t="s">
        <v>81</v>
      </c>
      <c r="B18" s="4">
        <f t="shared" si="15"/>
        <v>8</v>
      </c>
      <c r="C18" s="5">
        <f t="shared" si="16"/>
        <v>1</v>
      </c>
      <c r="D18" s="28" t="s">
        <v>141</v>
      </c>
      <c r="E18" s="4" t="s">
        <v>151</v>
      </c>
      <c r="F18" s="4" t="s">
        <v>156</v>
      </c>
      <c r="G18" s="4" t="s">
        <v>147</v>
      </c>
      <c r="H18" s="4" t="s">
        <v>137</v>
      </c>
      <c r="I18" s="4" t="s">
        <v>159</v>
      </c>
      <c r="J18" s="4" t="s">
        <v>138</v>
      </c>
      <c r="K18" s="4" t="s">
        <v>135</v>
      </c>
      <c r="L18" s="4" t="s">
        <v>129</v>
      </c>
      <c r="M18" s="4" t="s">
        <v>131</v>
      </c>
      <c r="N18" s="4" t="s">
        <v>132</v>
      </c>
      <c r="O18" s="4" t="s">
        <v>144</v>
      </c>
      <c r="P18" s="4" t="s">
        <v>154</v>
      </c>
      <c r="Q18" s="4" t="s">
        <v>140</v>
      </c>
      <c r="R18" s="4" t="s">
        <v>127</v>
      </c>
      <c r="S18" s="4" t="s">
        <v>146</v>
      </c>
      <c r="U18" s="4" t="s">
        <v>127</v>
      </c>
      <c r="V18" s="42" t="s">
        <v>159</v>
      </c>
      <c r="X18" s="3">
        <f t="shared" si="2"/>
        <v>1</v>
      </c>
      <c r="Y18" s="3">
        <f t="shared" si="17"/>
        <v>0</v>
      </c>
      <c r="Z18" s="3">
        <f t="shared" si="18"/>
        <v>1</v>
      </c>
      <c r="AA18" s="3">
        <f t="shared" si="3"/>
        <v>1</v>
      </c>
      <c r="AB18" s="3">
        <f t="shared" si="19"/>
        <v>0</v>
      </c>
      <c r="AC18" s="3">
        <f t="shared" si="4"/>
        <v>0</v>
      </c>
      <c r="AD18" s="3">
        <f t="shared" si="20"/>
        <v>0</v>
      </c>
      <c r="AE18" s="3">
        <f t="shared" si="21"/>
        <v>0</v>
      </c>
      <c r="AF18" s="3">
        <f t="shared" si="5"/>
        <v>1</v>
      </c>
      <c r="AG18" s="3">
        <f t="shared" si="6"/>
        <v>1</v>
      </c>
      <c r="AH18" s="3">
        <f t="shared" si="22"/>
        <v>0</v>
      </c>
      <c r="AI18" s="3">
        <f t="shared" si="7"/>
        <v>1</v>
      </c>
      <c r="AJ18" s="3">
        <f t="shared" si="23"/>
        <v>0</v>
      </c>
      <c r="AK18" s="3">
        <f t="shared" si="8"/>
        <v>1</v>
      </c>
      <c r="AL18" s="3">
        <f t="shared" si="9"/>
        <v>1</v>
      </c>
      <c r="AM18" s="3">
        <f t="shared" si="10"/>
        <v>0</v>
      </c>
      <c r="AO18" s="3">
        <f t="shared" si="11"/>
        <v>1</v>
      </c>
      <c r="AP18" s="3" t="e">
        <f t="shared" si="12"/>
        <v>#N/A</v>
      </c>
    </row>
    <row r="19" spans="1:42" x14ac:dyDescent="0.25">
      <c r="A19" s="8" t="s">
        <v>82</v>
      </c>
      <c r="B19" s="4">
        <f t="shared" si="15"/>
        <v>8</v>
      </c>
      <c r="C19" s="5">
        <f t="shared" si="16"/>
        <v>0</v>
      </c>
      <c r="D19" s="28" t="s">
        <v>141</v>
      </c>
      <c r="E19" s="4" t="s">
        <v>151</v>
      </c>
      <c r="F19" s="4" t="s">
        <v>136</v>
      </c>
      <c r="G19" s="4" t="s">
        <v>147</v>
      </c>
      <c r="H19" s="4" t="s">
        <v>153</v>
      </c>
      <c r="I19" s="4" t="s">
        <v>159</v>
      </c>
      <c r="J19" s="4" t="s">
        <v>138</v>
      </c>
      <c r="K19" s="4" t="s">
        <v>145</v>
      </c>
      <c r="L19" s="4" t="s">
        <v>129</v>
      </c>
      <c r="M19" s="4" t="s">
        <v>155</v>
      </c>
      <c r="N19" s="4" t="s">
        <v>132</v>
      </c>
      <c r="O19" s="4" t="s">
        <v>144</v>
      </c>
      <c r="P19" s="4" t="s">
        <v>157</v>
      </c>
      <c r="Q19" s="4" t="s">
        <v>158</v>
      </c>
      <c r="R19" s="4" t="s">
        <v>127</v>
      </c>
      <c r="S19" s="4" t="s">
        <v>146</v>
      </c>
      <c r="U19" s="42" t="s">
        <v>151</v>
      </c>
      <c r="V19" s="42" t="s">
        <v>136</v>
      </c>
      <c r="X19" s="3">
        <f t="shared" si="2"/>
        <v>1</v>
      </c>
      <c r="Y19" s="3">
        <f t="shared" si="17"/>
        <v>0</v>
      </c>
      <c r="Z19" s="3">
        <f t="shared" si="18"/>
        <v>0</v>
      </c>
      <c r="AA19" s="3">
        <f t="shared" si="3"/>
        <v>1</v>
      </c>
      <c r="AB19" s="3">
        <f t="shared" si="19"/>
        <v>1</v>
      </c>
      <c r="AC19" s="3">
        <f t="shared" si="4"/>
        <v>0</v>
      </c>
      <c r="AD19" s="3">
        <f t="shared" si="20"/>
        <v>0</v>
      </c>
      <c r="AE19" s="3">
        <f t="shared" si="21"/>
        <v>1</v>
      </c>
      <c r="AF19" s="3">
        <f t="shared" si="5"/>
        <v>1</v>
      </c>
      <c r="AG19" s="3">
        <f t="shared" si="6"/>
        <v>0</v>
      </c>
      <c r="AH19" s="3">
        <f t="shared" si="22"/>
        <v>0</v>
      </c>
      <c r="AI19" s="3">
        <f t="shared" si="7"/>
        <v>1</v>
      </c>
      <c r="AJ19" s="3">
        <f t="shared" si="23"/>
        <v>1</v>
      </c>
      <c r="AK19" s="3">
        <f t="shared" si="8"/>
        <v>0</v>
      </c>
      <c r="AL19" s="3">
        <f t="shared" si="9"/>
        <v>1</v>
      </c>
      <c r="AM19" s="3">
        <f t="shared" si="10"/>
        <v>0</v>
      </c>
      <c r="AO19" s="3" t="e">
        <f t="shared" si="11"/>
        <v>#N/A</v>
      </c>
      <c r="AP19" s="3" t="e">
        <f t="shared" si="12"/>
        <v>#N/A</v>
      </c>
    </row>
    <row r="20" spans="1:42" x14ac:dyDescent="0.25">
      <c r="A20" s="8" t="s">
        <v>83</v>
      </c>
      <c r="B20" s="4">
        <f t="shared" si="15"/>
        <v>7</v>
      </c>
      <c r="C20" s="5">
        <f t="shared" si="16"/>
        <v>2</v>
      </c>
      <c r="D20" s="28" t="s">
        <v>141</v>
      </c>
      <c r="E20" s="4" t="s">
        <v>151</v>
      </c>
      <c r="F20" s="4" t="s">
        <v>136</v>
      </c>
      <c r="G20" s="4" t="s">
        <v>147</v>
      </c>
      <c r="H20" s="4" t="s">
        <v>137</v>
      </c>
      <c r="I20" s="4" t="s">
        <v>159</v>
      </c>
      <c r="J20" s="4" t="s">
        <v>138</v>
      </c>
      <c r="K20" s="4" t="s">
        <v>145</v>
      </c>
      <c r="L20" s="4" t="s">
        <v>129</v>
      </c>
      <c r="M20" s="4" t="s">
        <v>131</v>
      </c>
      <c r="N20" s="4" t="s">
        <v>132</v>
      </c>
      <c r="O20" s="4" t="s">
        <v>144</v>
      </c>
      <c r="P20" s="4" t="s">
        <v>154</v>
      </c>
      <c r="Q20" s="4" t="s">
        <v>140</v>
      </c>
      <c r="R20" s="4" t="s">
        <v>139</v>
      </c>
      <c r="S20" s="4" t="s">
        <v>146</v>
      </c>
      <c r="U20" s="4" t="s">
        <v>141</v>
      </c>
      <c r="V20" s="4" t="s">
        <v>129</v>
      </c>
      <c r="X20" s="3">
        <f t="shared" si="2"/>
        <v>1</v>
      </c>
      <c r="Y20" s="3">
        <f t="shared" si="17"/>
        <v>0</v>
      </c>
      <c r="Z20" s="3">
        <f t="shared" si="18"/>
        <v>0</v>
      </c>
      <c r="AA20" s="3">
        <f t="shared" si="3"/>
        <v>1</v>
      </c>
      <c r="AB20" s="3">
        <f t="shared" si="19"/>
        <v>0</v>
      </c>
      <c r="AC20" s="3">
        <f t="shared" si="4"/>
        <v>0</v>
      </c>
      <c r="AD20" s="3">
        <f t="shared" si="20"/>
        <v>0</v>
      </c>
      <c r="AE20" s="3">
        <f t="shared" si="21"/>
        <v>1</v>
      </c>
      <c r="AF20" s="3">
        <f t="shared" si="5"/>
        <v>1</v>
      </c>
      <c r="AG20" s="3">
        <f t="shared" si="6"/>
        <v>1</v>
      </c>
      <c r="AH20" s="3">
        <f t="shared" si="22"/>
        <v>0</v>
      </c>
      <c r="AI20" s="3">
        <f t="shared" si="7"/>
        <v>1</v>
      </c>
      <c r="AJ20" s="3">
        <f t="shared" si="23"/>
        <v>0</v>
      </c>
      <c r="AK20" s="3">
        <f t="shared" si="8"/>
        <v>1</v>
      </c>
      <c r="AL20" s="3">
        <f t="shared" si="9"/>
        <v>0</v>
      </c>
      <c r="AM20" s="3">
        <f t="shared" si="10"/>
        <v>0</v>
      </c>
      <c r="AO20" s="3">
        <f t="shared" ref="AO20:AP66" si="24">HLOOKUP(U20,$D$68:$S$69,2,FALSE)</f>
        <v>1</v>
      </c>
      <c r="AP20" s="3">
        <f t="shared" si="24"/>
        <v>1</v>
      </c>
    </row>
    <row r="21" spans="1:42" x14ac:dyDescent="0.25">
      <c r="A21" s="8" t="s">
        <v>84</v>
      </c>
      <c r="B21" s="4">
        <f t="shared" ref="B21:B65" si="25">SUM(X21:AM21)</f>
        <v>12</v>
      </c>
      <c r="C21" s="5">
        <f t="shared" si="1"/>
        <v>1</v>
      </c>
      <c r="D21" s="28" t="s">
        <v>142</v>
      </c>
      <c r="E21" s="4" t="s">
        <v>149</v>
      </c>
      <c r="F21" s="4" t="s">
        <v>136</v>
      </c>
      <c r="G21" s="4" t="s">
        <v>147</v>
      </c>
      <c r="H21" s="4" t="s">
        <v>153</v>
      </c>
      <c r="I21" s="4" t="s">
        <v>134</v>
      </c>
      <c r="J21" s="4" t="s">
        <v>150</v>
      </c>
      <c r="K21" s="4" t="s">
        <v>135</v>
      </c>
      <c r="L21" s="4" t="s">
        <v>129</v>
      </c>
      <c r="M21" s="4" t="s">
        <v>131</v>
      </c>
      <c r="N21" s="4" t="s">
        <v>132</v>
      </c>
      <c r="O21" s="4" t="s">
        <v>144</v>
      </c>
      <c r="P21" s="4" t="s">
        <v>157</v>
      </c>
      <c r="Q21" s="4" t="s">
        <v>140</v>
      </c>
      <c r="R21" s="4" t="s">
        <v>127</v>
      </c>
      <c r="S21" s="4" t="s">
        <v>133</v>
      </c>
      <c r="U21" s="42" t="s">
        <v>132</v>
      </c>
      <c r="V21" s="4" t="s">
        <v>144</v>
      </c>
      <c r="X21" s="3">
        <f t="shared" si="2"/>
        <v>0</v>
      </c>
      <c r="Y21" s="3">
        <f t="shared" si="17"/>
        <v>1</v>
      </c>
      <c r="Z21" s="3">
        <f t="shared" si="18"/>
        <v>0</v>
      </c>
      <c r="AA21" s="3">
        <f t="shared" si="3"/>
        <v>1</v>
      </c>
      <c r="AB21" s="3">
        <f t="shared" si="19"/>
        <v>1</v>
      </c>
      <c r="AC21" s="3">
        <f t="shared" si="4"/>
        <v>1</v>
      </c>
      <c r="AD21" s="3">
        <f t="shared" si="20"/>
        <v>1</v>
      </c>
      <c r="AE21" s="3">
        <f t="shared" si="21"/>
        <v>0</v>
      </c>
      <c r="AF21" s="3">
        <f t="shared" si="5"/>
        <v>1</v>
      </c>
      <c r="AG21" s="3">
        <f t="shared" si="6"/>
        <v>1</v>
      </c>
      <c r="AH21" s="3">
        <f t="shared" si="22"/>
        <v>0</v>
      </c>
      <c r="AI21" s="3">
        <f t="shared" si="7"/>
        <v>1</v>
      </c>
      <c r="AJ21" s="3">
        <f t="shared" si="23"/>
        <v>1</v>
      </c>
      <c r="AK21" s="3">
        <f t="shared" si="8"/>
        <v>1</v>
      </c>
      <c r="AL21" s="3">
        <f t="shared" si="9"/>
        <v>1</v>
      </c>
      <c r="AM21" s="3">
        <f t="shared" si="10"/>
        <v>1</v>
      </c>
      <c r="AO21" s="3" t="e">
        <f t="shared" si="24"/>
        <v>#N/A</v>
      </c>
      <c r="AP21" s="3">
        <f t="shared" si="24"/>
        <v>1</v>
      </c>
    </row>
    <row r="22" spans="1:42" x14ac:dyDescent="0.25">
      <c r="A22" s="8" t="s">
        <v>85</v>
      </c>
      <c r="B22" s="4">
        <f t="shared" si="25"/>
        <v>10</v>
      </c>
      <c r="C22" s="5">
        <f t="shared" si="1"/>
        <v>2</v>
      </c>
      <c r="D22" s="28" t="s">
        <v>141</v>
      </c>
      <c r="E22" s="4" t="s">
        <v>151</v>
      </c>
      <c r="F22" s="4" t="s">
        <v>156</v>
      </c>
      <c r="G22" s="4" t="s">
        <v>147</v>
      </c>
      <c r="H22" s="4" t="s">
        <v>153</v>
      </c>
      <c r="I22" s="4" t="s">
        <v>159</v>
      </c>
      <c r="J22" s="4" t="s">
        <v>138</v>
      </c>
      <c r="K22" s="4" t="s">
        <v>135</v>
      </c>
      <c r="L22" s="4" t="s">
        <v>129</v>
      </c>
      <c r="M22" s="4" t="s">
        <v>131</v>
      </c>
      <c r="N22" s="4" t="s">
        <v>132</v>
      </c>
      <c r="O22" s="4" t="s">
        <v>144</v>
      </c>
      <c r="P22" s="4" t="s">
        <v>154</v>
      </c>
      <c r="Q22" s="4" t="s">
        <v>140</v>
      </c>
      <c r="R22" s="4" t="s">
        <v>127</v>
      </c>
      <c r="S22" s="4" t="s">
        <v>133</v>
      </c>
      <c r="U22" s="4" t="s">
        <v>144</v>
      </c>
      <c r="V22" s="4" t="s">
        <v>140</v>
      </c>
      <c r="X22" s="3">
        <f t="shared" si="2"/>
        <v>1</v>
      </c>
      <c r="Y22" s="3">
        <f t="shared" si="17"/>
        <v>0</v>
      </c>
      <c r="Z22" s="3">
        <f t="shared" si="18"/>
        <v>1</v>
      </c>
      <c r="AA22" s="3">
        <f t="shared" si="3"/>
        <v>1</v>
      </c>
      <c r="AB22" s="3">
        <f t="shared" si="19"/>
        <v>1</v>
      </c>
      <c r="AC22" s="3">
        <f t="shared" si="4"/>
        <v>0</v>
      </c>
      <c r="AD22" s="3">
        <f t="shared" si="20"/>
        <v>0</v>
      </c>
      <c r="AE22" s="3">
        <f t="shared" si="21"/>
        <v>0</v>
      </c>
      <c r="AF22" s="3">
        <f t="shared" si="5"/>
        <v>1</v>
      </c>
      <c r="AG22" s="3">
        <f t="shared" si="6"/>
        <v>1</v>
      </c>
      <c r="AH22" s="3">
        <f t="shared" si="22"/>
        <v>0</v>
      </c>
      <c r="AI22" s="3">
        <f t="shared" si="7"/>
        <v>1</v>
      </c>
      <c r="AJ22" s="3">
        <f t="shared" si="23"/>
        <v>0</v>
      </c>
      <c r="AK22" s="3">
        <f t="shared" si="8"/>
        <v>1</v>
      </c>
      <c r="AL22" s="3">
        <f t="shared" si="9"/>
        <v>1</v>
      </c>
      <c r="AM22" s="3">
        <f t="shared" si="10"/>
        <v>1</v>
      </c>
      <c r="AO22" s="3">
        <f t="shared" si="24"/>
        <v>1</v>
      </c>
      <c r="AP22" s="3">
        <f t="shared" si="24"/>
        <v>1</v>
      </c>
    </row>
    <row r="23" spans="1:42" x14ac:dyDescent="0.25">
      <c r="A23" s="8" t="s">
        <v>86</v>
      </c>
      <c r="B23" s="4">
        <f t="shared" si="25"/>
        <v>8</v>
      </c>
      <c r="C23" s="5">
        <f t="shared" si="1"/>
        <v>1</v>
      </c>
      <c r="D23" s="28" t="s">
        <v>142</v>
      </c>
      <c r="E23" s="4" t="s">
        <v>151</v>
      </c>
      <c r="F23" s="4" t="s">
        <v>156</v>
      </c>
      <c r="G23" s="4" t="s">
        <v>147</v>
      </c>
      <c r="H23" s="4" t="s">
        <v>153</v>
      </c>
      <c r="I23" s="4" t="s">
        <v>159</v>
      </c>
      <c r="J23" s="4" t="s">
        <v>138</v>
      </c>
      <c r="K23" s="4" t="s">
        <v>145</v>
      </c>
      <c r="L23" s="4" t="s">
        <v>148</v>
      </c>
      <c r="M23" s="4" t="s">
        <v>155</v>
      </c>
      <c r="N23" s="4" t="s">
        <v>132</v>
      </c>
      <c r="O23" s="4" t="s">
        <v>144</v>
      </c>
      <c r="P23" s="4" t="s">
        <v>154</v>
      </c>
      <c r="Q23" s="4" t="s">
        <v>140</v>
      </c>
      <c r="R23" s="4" t="s">
        <v>127</v>
      </c>
      <c r="S23" s="4" t="s">
        <v>133</v>
      </c>
      <c r="U23" s="4" t="s">
        <v>127</v>
      </c>
      <c r="V23" s="42" t="s">
        <v>132</v>
      </c>
      <c r="X23" s="3">
        <f t="shared" si="2"/>
        <v>0</v>
      </c>
      <c r="Y23" s="3">
        <f t="shared" si="17"/>
        <v>0</v>
      </c>
      <c r="Z23" s="3">
        <f t="shared" si="18"/>
        <v>1</v>
      </c>
      <c r="AA23" s="3">
        <f t="shared" si="3"/>
        <v>1</v>
      </c>
      <c r="AB23" s="3">
        <f t="shared" si="19"/>
        <v>1</v>
      </c>
      <c r="AC23" s="3">
        <f t="shared" si="4"/>
        <v>0</v>
      </c>
      <c r="AD23" s="3">
        <f t="shared" si="20"/>
        <v>0</v>
      </c>
      <c r="AE23" s="3">
        <f t="shared" si="21"/>
        <v>1</v>
      </c>
      <c r="AF23" s="3">
        <f t="shared" si="5"/>
        <v>0</v>
      </c>
      <c r="AG23" s="3">
        <f t="shared" si="6"/>
        <v>0</v>
      </c>
      <c r="AH23" s="3">
        <f t="shared" si="22"/>
        <v>0</v>
      </c>
      <c r="AI23" s="3">
        <f t="shared" si="7"/>
        <v>1</v>
      </c>
      <c r="AJ23" s="3">
        <f t="shared" si="23"/>
        <v>0</v>
      </c>
      <c r="AK23" s="3">
        <f t="shared" si="8"/>
        <v>1</v>
      </c>
      <c r="AL23" s="3">
        <f t="shared" si="9"/>
        <v>1</v>
      </c>
      <c r="AM23" s="3">
        <f t="shared" si="10"/>
        <v>1</v>
      </c>
      <c r="AO23" s="3">
        <f t="shared" si="24"/>
        <v>1</v>
      </c>
      <c r="AP23" s="3" t="e">
        <f t="shared" si="24"/>
        <v>#N/A</v>
      </c>
    </row>
    <row r="24" spans="1:42" x14ac:dyDescent="0.25">
      <c r="A24" s="8" t="s">
        <v>87</v>
      </c>
      <c r="B24" s="4">
        <f t="shared" si="25"/>
        <v>10</v>
      </c>
      <c r="C24" s="5">
        <f t="shared" si="1"/>
        <v>2</v>
      </c>
      <c r="D24" s="28" t="s">
        <v>141</v>
      </c>
      <c r="E24" s="4" t="s">
        <v>149</v>
      </c>
      <c r="F24" s="4" t="s">
        <v>156</v>
      </c>
      <c r="G24" s="4" t="s">
        <v>147</v>
      </c>
      <c r="H24" s="4" t="s">
        <v>137</v>
      </c>
      <c r="I24" s="4" t="s">
        <v>134</v>
      </c>
      <c r="J24" s="4" t="s">
        <v>138</v>
      </c>
      <c r="K24" s="4" t="s">
        <v>135</v>
      </c>
      <c r="L24" s="4" t="s">
        <v>148</v>
      </c>
      <c r="M24" s="4" t="s">
        <v>131</v>
      </c>
      <c r="N24" s="4" t="s">
        <v>143</v>
      </c>
      <c r="O24" s="4" t="s">
        <v>144</v>
      </c>
      <c r="P24" s="4" t="s">
        <v>154</v>
      </c>
      <c r="Q24" s="4" t="s">
        <v>158</v>
      </c>
      <c r="R24" s="4" t="s">
        <v>127</v>
      </c>
      <c r="S24" s="4" t="s">
        <v>133</v>
      </c>
      <c r="U24" s="4" t="s">
        <v>141</v>
      </c>
      <c r="V24" s="4" t="s">
        <v>156</v>
      </c>
      <c r="X24" s="3">
        <f t="shared" si="2"/>
        <v>1</v>
      </c>
      <c r="Y24" s="3">
        <f t="shared" si="17"/>
        <v>1</v>
      </c>
      <c r="Z24" s="3">
        <f t="shared" si="18"/>
        <v>1</v>
      </c>
      <c r="AA24" s="3">
        <f t="shared" si="3"/>
        <v>1</v>
      </c>
      <c r="AB24" s="3">
        <f t="shared" si="19"/>
        <v>0</v>
      </c>
      <c r="AC24" s="3">
        <f t="shared" si="4"/>
        <v>1</v>
      </c>
      <c r="AD24" s="3">
        <f t="shared" si="20"/>
        <v>0</v>
      </c>
      <c r="AE24" s="3">
        <f t="shared" si="21"/>
        <v>0</v>
      </c>
      <c r="AF24" s="3">
        <f t="shared" si="5"/>
        <v>0</v>
      </c>
      <c r="AG24" s="3">
        <f t="shared" si="6"/>
        <v>1</v>
      </c>
      <c r="AH24" s="3">
        <f t="shared" si="22"/>
        <v>1</v>
      </c>
      <c r="AI24" s="3">
        <f t="shared" si="7"/>
        <v>1</v>
      </c>
      <c r="AJ24" s="3">
        <f t="shared" si="23"/>
        <v>0</v>
      </c>
      <c r="AK24" s="3">
        <f t="shared" si="8"/>
        <v>0</v>
      </c>
      <c r="AL24" s="3">
        <f t="shared" si="9"/>
        <v>1</v>
      </c>
      <c r="AM24" s="3">
        <f t="shared" si="10"/>
        <v>1</v>
      </c>
      <c r="AO24" s="3">
        <f t="shared" si="24"/>
        <v>1</v>
      </c>
      <c r="AP24" s="3">
        <f t="shared" si="24"/>
        <v>1</v>
      </c>
    </row>
    <row r="25" spans="1:42" x14ac:dyDescent="0.25">
      <c r="A25" s="8" t="s">
        <v>88</v>
      </c>
      <c r="B25" s="50">
        <v>5</v>
      </c>
      <c r="C25" s="5">
        <f t="shared" si="1"/>
        <v>0</v>
      </c>
      <c r="D25" s="28" t="s">
        <v>160</v>
      </c>
      <c r="E25" s="4" t="s">
        <v>160</v>
      </c>
      <c r="F25" s="4" t="s">
        <v>160</v>
      </c>
      <c r="G25" s="4" t="s">
        <v>160</v>
      </c>
      <c r="H25" s="4" t="s">
        <v>160</v>
      </c>
      <c r="I25" s="4" t="s">
        <v>160</v>
      </c>
      <c r="J25" s="4" t="s">
        <v>160</v>
      </c>
      <c r="K25" s="4" t="s">
        <v>160</v>
      </c>
      <c r="L25" s="4" t="s">
        <v>160</v>
      </c>
      <c r="M25" s="4" t="s">
        <v>160</v>
      </c>
      <c r="N25" s="4" t="s">
        <v>160</v>
      </c>
      <c r="O25" s="4" t="s">
        <v>160</v>
      </c>
      <c r="P25" s="4" t="s">
        <v>160</v>
      </c>
      <c r="Q25" s="4" t="s">
        <v>160</v>
      </c>
      <c r="R25" s="4" t="s">
        <v>160</v>
      </c>
      <c r="S25" s="4" t="s">
        <v>160</v>
      </c>
      <c r="U25" s="42" t="s">
        <v>160</v>
      </c>
      <c r="V25" s="42" t="s">
        <v>160</v>
      </c>
      <c r="X25" s="3">
        <f t="shared" si="2"/>
        <v>0</v>
      </c>
      <c r="Y25" s="3">
        <f t="shared" si="17"/>
        <v>0</v>
      </c>
      <c r="Z25" s="3">
        <f t="shared" si="18"/>
        <v>0</v>
      </c>
      <c r="AA25" s="3">
        <f t="shared" si="3"/>
        <v>0</v>
      </c>
      <c r="AB25" s="3">
        <f t="shared" si="19"/>
        <v>0</v>
      </c>
      <c r="AC25" s="3">
        <f t="shared" si="4"/>
        <v>0</v>
      </c>
      <c r="AD25" s="3">
        <f t="shared" si="20"/>
        <v>0</v>
      </c>
      <c r="AE25" s="3">
        <f t="shared" si="21"/>
        <v>0</v>
      </c>
      <c r="AF25" s="3">
        <f t="shared" si="5"/>
        <v>0</v>
      </c>
      <c r="AG25" s="3">
        <f t="shared" si="6"/>
        <v>0</v>
      </c>
      <c r="AH25" s="3">
        <f t="shared" si="22"/>
        <v>0</v>
      </c>
      <c r="AI25" s="3">
        <f t="shared" si="7"/>
        <v>0</v>
      </c>
      <c r="AJ25" s="3">
        <f t="shared" si="23"/>
        <v>0</v>
      </c>
      <c r="AK25" s="3">
        <f t="shared" si="8"/>
        <v>0</v>
      </c>
      <c r="AL25" s="3">
        <f t="shared" si="9"/>
        <v>0</v>
      </c>
      <c r="AM25" s="3">
        <f t="shared" si="10"/>
        <v>0</v>
      </c>
      <c r="AO25" s="3" t="e">
        <f t="shared" si="24"/>
        <v>#N/A</v>
      </c>
      <c r="AP25" s="3" t="e">
        <f t="shared" si="24"/>
        <v>#N/A</v>
      </c>
    </row>
    <row r="26" spans="1:42" x14ac:dyDescent="0.25">
      <c r="A26" s="8" t="s">
        <v>89</v>
      </c>
      <c r="B26" s="4">
        <f t="shared" si="25"/>
        <v>7</v>
      </c>
      <c r="C26" s="5">
        <f t="shared" si="1"/>
        <v>1</v>
      </c>
      <c r="D26" s="28" t="s">
        <v>142</v>
      </c>
      <c r="E26" s="4" t="s">
        <v>151</v>
      </c>
      <c r="F26" s="4" t="s">
        <v>136</v>
      </c>
      <c r="G26" s="4" t="s">
        <v>147</v>
      </c>
      <c r="H26" s="4" t="s">
        <v>137</v>
      </c>
      <c r="I26" s="4" t="s">
        <v>134</v>
      </c>
      <c r="J26" s="4" t="s">
        <v>138</v>
      </c>
      <c r="K26" s="4" t="s">
        <v>135</v>
      </c>
      <c r="L26" s="4" t="s">
        <v>129</v>
      </c>
      <c r="M26" s="4" t="s">
        <v>131</v>
      </c>
      <c r="N26" s="4" t="s">
        <v>132</v>
      </c>
      <c r="O26" s="4" t="s">
        <v>144</v>
      </c>
      <c r="P26" s="4" t="s">
        <v>154</v>
      </c>
      <c r="Q26" s="4" t="s">
        <v>140</v>
      </c>
      <c r="R26" s="4" t="s">
        <v>127</v>
      </c>
      <c r="S26" s="4" t="s">
        <v>146</v>
      </c>
      <c r="U26" s="4" t="s">
        <v>147</v>
      </c>
      <c r="V26" s="42" t="s">
        <v>138</v>
      </c>
      <c r="X26" s="3">
        <f t="shared" si="2"/>
        <v>0</v>
      </c>
      <c r="Y26" s="3">
        <f t="shared" si="17"/>
        <v>0</v>
      </c>
      <c r="Z26" s="3">
        <f t="shared" si="18"/>
        <v>0</v>
      </c>
      <c r="AA26" s="3">
        <f t="shared" si="3"/>
        <v>1</v>
      </c>
      <c r="AB26" s="3">
        <f t="shared" si="19"/>
        <v>0</v>
      </c>
      <c r="AC26" s="3">
        <f t="shared" si="4"/>
        <v>1</v>
      </c>
      <c r="AD26" s="3">
        <f t="shared" si="20"/>
        <v>0</v>
      </c>
      <c r="AE26" s="3">
        <f t="shared" si="21"/>
        <v>0</v>
      </c>
      <c r="AF26" s="3">
        <f t="shared" si="5"/>
        <v>1</v>
      </c>
      <c r="AG26" s="3">
        <f t="shared" si="6"/>
        <v>1</v>
      </c>
      <c r="AH26" s="3">
        <f t="shared" si="22"/>
        <v>0</v>
      </c>
      <c r="AI26" s="3">
        <f t="shared" si="7"/>
        <v>1</v>
      </c>
      <c r="AJ26" s="3">
        <f t="shared" si="23"/>
        <v>0</v>
      </c>
      <c r="AK26" s="3">
        <f t="shared" si="8"/>
        <v>1</v>
      </c>
      <c r="AL26" s="3">
        <f t="shared" si="9"/>
        <v>1</v>
      </c>
      <c r="AM26" s="3">
        <f t="shared" si="10"/>
        <v>0</v>
      </c>
      <c r="AO26" s="3">
        <f t="shared" si="24"/>
        <v>1</v>
      </c>
      <c r="AP26" s="3" t="e">
        <f t="shared" si="24"/>
        <v>#N/A</v>
      </c>
    </row>
    <row r="27" spans="1:42" x14ac:dyDescent="0.25">
      <c r="A27" s="8" t="s">
        <v>90</v>
      </c>
      <c r="B27" s="4">
        <f t="shared" si="25"/>
        <v>7</v>
      </c>
      <c r="C27" s="5">
        <f t="shared" si="1"/>
        <v>2</v>
      </c>
      <c r="D27" s="28" t="s">
        <v>141</v>
      </c>
      <c r="E27" s="4" t="s">
        <v>151</v>
      </c>
      <c r="F27" s="4" t="s">
        <v>156</v>
      </c>
      <c r="G27" s="4" t="s">
        <v>147</v>
      </c>
      <c r="H27" s="4" t="s">
        <v>137</v>
      </c>
      <c r="I27" s="4" t="s">
        <v>159</v>
      </c>
      <c r="J27" s="4" t="s">
        <v>138</v>
      </c>
      <c r="K27" s="4" t="s">
        <v>135</v>
      </c>
      <c r="L27" s="4" t="s">
        <v>129</v>
      </c>
      <c r="M27" s="4" t="s">
        <v>155</v>
      </c>
      <c r="N27" s="4" t="s">
        <v>132</v>
      </c>
      <c r="O27" s="4" t="s">
        <v>144</v>
      </c>
      <c r="P27" s="4" t="s">
        <v>154</v>
      </c>
      <c r="Q27" s="4" t="s">
        <v>140</v>
      </c>
      <c r="R27" s="4" t="s">
        <v>127</v>
      </c>
      <c r="S27" s="4" t="s">
        <v>146</v>
      </c>
      <c r="U27" s="4" t="s">
        <v>144</v>
      </c>
      <c r="V27" s="4" t="s">
        <v>141</v>
      </c>
      <c r="X27" s="3">
        <f t="shared" si="2"/>
        <v>1</v>
      </c>
      <c r="Y27" s="3">
        <f t="shared" si="17"/>
        <v>0</v>
      </c>
      <c r="Z27" s="3">
        <f t="shared" si="18"/>
        <v>1</v>
      </c>
      <c r="AA27" s="3">
        <f t="shared" si="3"/>
        <v>1</v>
      </c>
      <c r="AB27" s="3">
        <f t="shared" si="19"/>
        <v>0</v>
      </c>
      <c r="AC27" s="3">
        <f t="shared" si="4"/>
        <v>0</v>
      </c>
      <c r="AD27" s="3">
        <f t="shared" si="20"/>
        <v>0</v>
      </c>
      <c r="AE27" s="3">
        <f t="shared" si="21"/>
        <v>0</v>
      </c>
      <c r="AF27" s="3">
        <f t="shared" si="5"/>
        <v>1</v>
      </c>
      <c r="AG27" s="3">
        <f t="shared" si="6"/>
        <v>0</v>
      </c>
      <c r="AH27" s="3">
        <f t="shared" si="22"/>
        <v>0</v>
      </c>
      <c r="AI27" s="3">
        <f t="shared" si="7"/>
        <v>1</v>
      </c>
      <c r="AJ27" s="3">
        <f t="shared" si="23"/>
        <v>0</v>
      </c>
      <c r="AK27" s="3">
        <f t="shared" si="8"/>
        <v>1</v>
      </c>
      <c r="AL27" s="3">
        <f t="shared" si="9"/>
        <v>1</v>
      </c>
      <c r="AM27" s="3">
        <f t="shared" si="10"/>
        <v>0</v>
      </c>
      <c r="AO27" s="3">
        <f t="shared" si="24"/>
        <v>1</v>
      </c>
      <c r="AP27" s="3">
        <f t="shared" si="24"/>
        <v>1</v>
      </c>
    </row>
    <row r="28" spans="1:42" x14ac:dyDescent="0.25">
      <c r="A28" s="8" t="s">
        <v>91</v>
      </c>
      <c r="B28" s="4">
        <f t="shared" si="25"/>
        <v>8</v>
      </c>
      <c r="C28" s="5">
        <f t="shared" si="1"/>
        <v>1</v>
      </c>
      <c r="D28" s="28" t="s">
        <v>141</v>
      </c>
      <c r="E28" s="4" t="s">
        <v>149</v>
      </c>
      <c r="F28" s="4" t="s">
        <v>136</v>
      </c>
      <c r="G28" s="4" t="s">
        <v>130</v>
      </c>
      <c r="H28" s="4" t="s">
        <v>153</v>
      </c>
      <c r="I28" s="4" t="s">
        <v>159</v>
      </c>
      <c r="J28" s="4" t="s">
        <v>138</v>
      </c>
      <c r="K28" s="4" t="s">
        <v>145</v>
      </c>
      <c r="L28" s="4" t="s">
        <v>129</v>
      </c>
      <c r="M28" s="4" t="s">
        <v>131</v>
      </c>
      <c r="N28" s="4" t="s">
        <v>132</v>
      </c>
      <c r="O28" s="4" t="s">
        <v>144</v>
      </c>
      <c r="P28" s="4" t="s">
        <v>154</v>
      </c>
      <c r="Q28" s="4" t="s">
        <v>158</v>
      </c>
      <c r="R28" s="4" t="s">
        <v>127</v>
      </c>
      <c r="S28" s="4" t="s">
        <v>146</v>
      </c>
      <c r="U28" s="42" t="s">
        <v>132</v>
      </c>
      <c r="V28" s="4" t="s">
        <v>153</v>
      </c>
      <c r="X28" s="3">
        <f t="shared" si="2"/>
        <v>1</v>
      </c>
      <c r="Y28" s="3">
        <f t="shared" si="17"/>
        <v>1</v>
      </c>
      <c r="Z28" s="3">
        <f t="shared" si="18"/>
        <v>0</v>
      </c>
      <c r="AA28" s="3">
        <f t="shared" si="3"/>
        <v>0</v>
      </c>
      <c r="AB28" s="3">
        <f t="shared" si="19"/>
        <v>1</v>
      </c>
      <c r="AC28" s="3">
        <f t="shared" si="4"/>
        <v>0</v>
      </c>
      <c r="AD28" s="3">
        <f t="shared" si="20"/>
        <v>0</v>
      </c>
      <c r="AE28" s="3">
        <f t="shared" si="21"/>
        <v>1</v>
      </c>
      <c r="AF28" s="3">
        <f t="shared" si="5"/>
        <v>1</v>
      </c>
      <c r="AG28" s="3">
        <f t="shared" si="6"/>
        <v>1</v>
      </c>
      <c r="AH28" s="3">
        <f t="shared" si="22"/>
        <v>0</v>
      </c>
      <c r="AI28" s="3">
        <f t="shared" si="7"/>
        <v>1</v>
      </c>
      <c r="AJ28" s="3">
        <f t="shared" si="23"/>
        <v>0</v>
      </c>
      <c r="AK28" s="3">
        <f t="shared" si="8"/>
        <v>0</v>
      </c>
      <c r="AL28" s="3">
        <f t="shared" si="9"/>
        <v>1</v>
      </c>
      <c r="AM28" s="3">
        <f t="shared" si="10"/>
        <v>0</v>
      </c>
      <c r="AO28" s="3" t="e">
        <f t="shared" si="24"/>
        <v>#N/A</v>
      </c>
      <c r="AP28" s="3">
        <f t="shared" si="24"/>
        <v>1</v>
      </c>
    </row>
    <row r="29" spans="1:42" x14ac:dyDescent="0.25">
      <c r="A29" s="8" t="s">
        <v>92</v>
      </c>
      <c r="B29" s="4">
        <f t="shared" si="25"/>
        <v>10</v>
      </c>
      <c r="C29" s="5">
        <f t="shared" si="1"/>
        <v>2</v>
      </c>
      <c r="D29" s="28" t="s">
        <v>141</v>
      </c>
      <c r="E29" s="4" t="s">
        <v>151</v>
      </c>
      <c r="F29" s="4" t="s">
        <v>156</v>
      </c>
      <c r="G29" s="4" t="s">
        <v>147</v>
      </c>
      <c r="H29" s="4" t="s">
        <v>153</v>
      </c>
      <c r="I29" s="4" t="s">
        <v>159</v>
      </c>
      <c r="J29" s="4" t="s">
        <v>138</v>
      </c>
      <c r="K29" s="4" t="s">
        <v>135</v>
      </c>
      <c r="L29" s="4" t="s">
        <v>129</v>
      </c>
      <c r="M29" s="4" t="s">
        <v>131</v>
      </c>
      <c r="N29" s="4" t="s">
        <v>132</v>
      </c>
      <c r="O29" s="4" t="s">
        <v>144</v>
      </c>
      <c r="P29" s="4" t="s">
        <v>154</v>
      </c>
      <c r="Q29" s="4" t="s">
        <v>140</v>
      </c>
      <c r="R29" s="4" t="s">
        <v>127</v>
      </c>
      <c r="S29" s="4" t="s">
        <v>133</v>
      </c>
      <c r="U29" s="4" t="s">
        <v>141</v>
      </c>
      <c r="V29" s="4" t="s">
        <v>129</v>
      </c>
      <c r="X29" s="3">
        <f t="shared" si="2"/>
        <v>1</v>
      </c>
      <c r="Y29" s="3">
        <f t="shared" si="17"/>
        <v>0</v>
      </c>
      <c r="Z29" s="3">
        <f t="shared" si="18"/>
        <v>1</v>
      </c>
      <c r="AA29" s="3">
        <f t="shared" si="3"/>
        <v>1</v>
      </c>
      <c r="AB29" s="3">
        <f t="shared" si="19"/>
        <v>1</v>
      </c>
      <c r="AC29" s="3">
        <f t="shared" si="4"/>
        <v>0</v>
      </c>
      <c r="AD29" s="3">
        <f t="shared" si="20"/>
        <v>0</v>
      </c>
      <c r="AE29" s="3">
        <f t="shared" si="21"/>
        <v>0</v>
      </c>
      <c r="AF29" s="3">
        <f t="shared" si="5"/>
        <v>1</v>
      </c>
      <c r="AG29" s="3">
        <f t="shared" si="6"/>
        <v>1</v>
      </c>
      <c r="AH29" s="3">
        <f t="shared" si="22"/>
        <v>0</v>
      </c>
      <c r="AI29" s="3">
        <f t="shared" si="7"/>
        <v>1</v>
      </c>
      <c r="AJ29" s="3">
        <f t="shared" si="23"/>
        <v>0</v>
      </c>
      <c r="AK29" s="3">
        <f t="shared" si="8"/>
        <v>1</v>
      </c>
      <c r="AL29" s="3">
        <f t="shared" si="9"/>
        <v>1</v>
      </c>
      <c r="AM29" s="3">
        <f t="shared" si="10"/>
        <v>1</v>
      </c>
      <c r="AO29" s="3">
        <f t="shared" si="24"/>
        <v>1</v>
      </c>
      <c r="AP29" s="3">
        <f t="shared" si="24"/>
        <v>1</v>
      </c>
    </row>
    <row r="30" spans="1:42" x14ac:dyDescent="0.25">
      <c r="A30" s="8" t="s">
        <v>93</v>
      </c>
      <c r="B30" s="4">
        <f t="shared" si="25"/>
        <v>10</v>
      </c>
      <c r="C30" s="5">
        <f t="shared" si="1"/>
        <v>2</v>
      </c>
      <c r="D30" s="28" t="s">
        <v>141</v>
      </c>
      <c r="E30" s="4" t="s">
        <v>151</v>
      </c>
      <c r="F30" s="4" t="s">
        <v>156</v>
      </c>
      <c r="G30" s="4" t="s">
        <v>147</v>
      </c>
      <c r="H30" s="4" t="s">
        <v>153</v>
      </c>
      <c r="I30" s="4" t="s">
        <v>159</v>
      </c>
      <c r="J30" s="4" t="s">
        <v>138</v>
      </c>
      <c r="K30" s="4" t="s">
        <v>135</v>
      </c>
      <c r="L30" s="4" t="s">
        <v>129</v>
      </c>
      <c r="M30" s="4" t="s">
        <v>131</v>
      </c>
      <c r="N30" s="4" t="s">
        <v>132</v>
      </c>
      <c r="O30" s="4" t="s">
        <v>144</v>
      </c>
      <c r="P30" s="4" t="s">
        <v>154</v>
      </c>
      <c r="Q30" s="4" t="s">
        <v>140</v>
      </c>
      <c r="R30" s="4" t="s">
        <v>127</v>
      </c>
      <c r="S30" s="4" t="s">
        <v>133</v>
      </c>
      <c r="U30" s="4" t="s">
        <v>141</v>
      </c>
      <c r="V30" s="4" t="s">
        <v>144</v>
      </c>
      <c r="X30" s="3">
        <f t="shared" si="2"/>
        <v>1</v>
      </c>
      <c r="Y30" s="3">
        <f t="shared" si="17"/>
        <v>0</v>
      </c>
      <c r="Z30" s="3">
        <f t="shared" si="18"/>
        <v>1</v>
      </c>
      <c r="AA30" s="3">
        <f t="shared" si="3"/>
        <v>1</v>
      </c>
      <c r="AB30" s="3">
        <f t="shared" si="19"/>
        <v>1</v>
      </c>
      <c r="AC30" s="3">
        <f t="shared" si="4"/>
        <v>0</v>
      </c>
      <c r="AD30" s="3">
        <f t="shared" si="20"/>
        <v>0</v>
      </c>
      <c r="AE30" s="3">
        <f t="shared" si="21"/>
        <v>0</v>
      </c>
      <c r="AF30" s="3">
        <f t="shared" si="5"/>
        <v>1</v>
      </c>
      <c r="AG30" s="3">
        <f t="shared" si="6"/>
        <v>1</v>
      </c>
      <c r="AH30" s="3">
        <f t="shared" si="22"/>
        <v>0</v>
      </c>
      <c r="AI30" s="3">
        <f t="shared" si="7"/>
        <v>1</v>
      </c>
      <c r="AJ30" s="3">
        <f t="shared" si="23"/>
        <v>0</v>
      </c>
      <c r="AK30" s="3">
        <f t="shared" si="8"/>
        <v>1</v>
      </c>
      <c r="AL30" s="3">
        <f t="shared" si="9"/>
        <v>1</v>
      </c>
      <c r="AM30" s="3">
        <f t="shared" si="10"/>
        <v>1</v>
      </c>
      <c r="AO30" s="3">
        <f t="shared" si="24"/>
        <v>1</v>
      </c>
      <c r="AP30" s="3">
        <f t="shared" si="24"/>
        <v>1</v>
      </c>
    </row>
    <row r="31" spans="1:42" x14ac:dyDescent="0.25">
      <c r="A31" s="8" t="s">
        <v>94</v>
      </c>
      <c r="B31" s="4">
        <f t="shared" si="25"/>
        <v>9</v>
      </c>
      <c r="C31" s="5">
        <f t="shared" si="1"/>
        <v>2</v>
      </c>
      <c r="D31" s="28" t="s">
        <v>141</v>
      </c>
      <c r="E31" s="4" t="s">
        <v>151</v>
      </c>
      <c r="F31" s="4" t="s">
        <v>156</v>
      </c>
      <c r="G31" s="4" t="s">
        <v>147</v>
      </c>
      <c r="H31" s="4" t="s">
        <v>137</v>
      </c>
      <c r="I31" s="4" t="s">
        <v>159</v>
      </c>
      <c r="J31" s="4" t="s">
        <v>138</v>
      </c>
      <c r="K31" s="4" t="s">
        <v>135</v>
      </c>
      <c r="L31" s="4" t="s">
        <v>129</v>
      </c>
      <c r="M31" s="4" t="s">
        <v>131</v>
      </c>
      <c r="N31" s="4" t="s">
        <v>132</v>
      </c>
      <c r="O31" s="4" t="s">
        <v>144</v>
      </c>
      <c r="P31" s="4" t="s">
        <v>154</v>
      </c>
      <c r="Q31" s="4" t="s">
        <v>140</v>
      </c>
      <c r="R31" s="4" t="s">
        <v>127</v>
      </c>
      <c r="S31" s="4" t="s">
        <v>133</v>
      </c>
      <c r="U31" s="4" t="s">
        <v>144</v>
      </c>
      <c r="V31" s="4" t="s">
        <v>129</v>
      </c>
      <c r="X31" s="3">
        <f t="shared" si="2"/>
        <v>1</v>
      </c>
      <c r="Y31" s="3">
        <f t="shared" si="17"/>
        <v>0</v>
      </c>
      <c r="Z31" s="3">
        <f t="shared" si="18"/>
        <v>1</v>
      </c>
      <c r="AA31" s="3">
        <f t="shared" si="3"/>
        <v>1</v>
      </c>
      <c r="AB31" s="3">
        <f t="shared" si="19"/>
        <v>0</v>
      </c>
      <c r="AC31" s="3">
        <f t="shared" si="4"/>
        <v>0</v>
      </c>
      <c r="AD31" s="3">
        <f t="shared" si="20"/>
        <v>0</v>
      </c>
      <c r="AE31" s="3">
        <f t="shared" si="21"/>
        <v>0</v>
      </c>
      <c r="AF31" s="3">
        <f t="shared" si="5"/>
        <v>1</v>
      </c>
      <c r="AG31" s="3">
        <f t="shared" si="6"/>
        <v>1</v>
      </c>
      <c r="AH31" s="3">
        <f t="shared" si="22"/>
        <v>0</v>
      </c>
      <c r="AI31" s="3">
        <f t="shared" si="7"/>
        <v>1</v>
      </c>
      <c r="AJ31" s="3">
        <f t="shared" si="23"/>
        <v>0</v>
      </c>
      <c r="AK31" s="3">
        <f t="shared" si="8"/>
        <v>1</v>
      </c>
      <c r="AL31" s="3">
        <f t="shared" si="9"/>
        <v>1</v>
      </c>
      <c r="AM31" s="3">
        <f t="shared" si="10"/>
        <v>1</v>
      </c>
      <c r="AO31" s="3">
        <f t="shared" si="24"/>
        <v>1</v>
      </c>
      <c r="AP31" s="3">
        <f t="shared" si="24"/>
        <v>1</v>
      </c>
    </row>
    <row r="32" spans="1:42" x14ac:dyDescent="0.25">
      <c r="A32" s="8" t="s">
        <v>95</v>
      </c>
      <c r="B32" s="4">
        <f t="shared" si="25"/>
        <v>9</v>
      </c>
      <c r="C32" s="5">
        <f t="shared" si="1"/>
        <v>1</v>
      </c>
      <c r="D32" s="28" t="s">
        <v>141</v>
      </c>
      <c r="E32" s="4" t="s">
        <v>151</v>
      </c>
      <c r="F32" s="4" t="s">
        <v>136</v>
      </c>
      <c r="G32" s="4" t="s">
        <v>147</v>
      </c>
      <c r="H32" s="4" t="s">
        <v>153</v>
      </c>
      <c r="I32" s="4" t="s">
        <v>159</v>
      </c>
      <c r="J32" s="4" t="s">
        <v>138</v>
      </c>
      <c r="K32" s="4" t="s">
        <v>135</v>
      </c>
      <c r="L32" s="4" t="s">
        <v>129</v>
      </c>
      <c r="M32" s="4" t="s">
        <v>131</v>
      </c>
      <c r="N32" s="4" t="s">
        <v>132</v>
      </c>
      <c r="O32" s="4" t="s">
        <v>144</v>
      </c>
      <c r="P32" s="4" t="s">
        <v>154</v>
      </c>
      <c r="Q32" s="4" t="s">
        <v>140</v>
      </c>
      <c r="R32" s="4" t="s">
        <v>127</v>
      </c>
      <c r="S32" s="4" t="s">
        <v>133</v>
      </c>
      <c r="U32" s="4" t="s">
        <v>129</v>
      </c>
      <c r="V32" s="42" t="s">
        <v>132</v>
      </c>
      <c r="X32" s="3">
        <f t="shared" si="2"/>
        <v>1</v>
      </c>
      <c r="Y32" s="3">
        <f t="shared" si="17"/>
        <v>0</v>
      </c>
      <c r="Z32" s="3">
        <f t="shared" si="18"/>
        <v>0</v>
      </c>
      <c r="AA32" s="3">
        <f t="shared" si="3"/>
        <v>1</v>
      </c>
      <c r="AB32" s="3">
        <f t="shared" si="19"/>
        <v>1</v>
      </c>
      <c r="AC32" s="3">
        <f t="shared" si="4"/>
        <v>0</v>
      </c>
      <c r="AD32" s="3">
        <f t="shared" si="20"/>
        <v>0</v>
      </c>
      <c r="AE32" s="3">
        <f t="shared" si="21"/>
        <v>0</v>
      </c>
      <c r="AF32" s="3">
        <f t="shared" si="5"/>
        <v>1</v>
      </c>
      <c r="AG32" s="3">
        <f t="shared" si="6"/>
        <v>1</v>
      </c>
      <c r="AH32" s="3">
        <f t="shared" si="22"/>
        <v>0</v>
      </c>
      <c r="AI32" s="3">
        <f t="shared" si="7"/>
        <v>1</v>
      </c>
      <c r="AJ32" s="3">
        <f t="shared" si="23"/>
        <v>0</v>
      </c>
      <c r="AK32" s="3">
        <f t="shared" si="8"/>
        <v>1</v>
      </c>
      <c r="AL32" s="3">
        <f t="shared" si="9"/>
        <v>1</v>
      </c>
      <c r="AM32" s="3">
        <f t="shared" si="10"/>
        <v>1</v>
      </c>
      <c r="AO32" s="3">
        <f t="shared" si="24"/>
        <v>1</v>
      </c>
      <c r="AP32" s="3" t="e">
        <f t="shared" si="24"/>
        <v>#N/A</v>
      </c>
    </row>
    <row r="33" spans="1:42" x14ac:dyDescent="0.25">
      <c r="A33" s="8" t="s">
        <v>96</v>
      </c>
      <c r="B33" s="4">
        <f t="shared" si="25"/>
        <v>9</v>
      </c>
      <c r="C33" s="5">
        <f t="shared" si="1"/>
        <v>1</v>
      </c>
      <c r="D33" s="28" t="s">
        <v>141</v>
      </c>
      <c r="E33" s="4" t="s">
        <v>151</v>
      </c>
      <c r="F33" s="4" t="s">
        <v>136</v>
      </c>
      <c r="G33" s="4" t="s">
        <v>147</v>
      </c>
      <c r="H33" s="4" t="s">
        <v>153</v>
      </c>
      <c r="I33" s="4" t="s">
        <v>134</v>
      </c>
      <c r="J33" s="4" t="s">
        <v>138</v>
      </c>
      <c r="K33" s="4" t="s">
        <v>135</v>
      </c>
      <c r="L33" s="4" t="s">
        <v>129</v>
      </c>
      <c r="M33" s="4" t="s">
        <v>131</v>
      </c>
      <c r="N33" s="4" t="s">
        <v>132</v>
      </c>
      <c r="O33" s="4" t="s">
        <v>144</v>
      </c>
      <c r="P33" s="4" t="s">
        <v>154</v>
      </c>
      <c r="Q33" s="4" t="s">
        <v>140</v>
      </c>
      <c r="R33" s="4" t="s">
        <v>127</v>
      </c>
      <c r="S33" s="4" t="s">
        <v>146</v>
      </c>
      <c r="U33" s="42" t="s">
        <v>151</v>
      </c>
      <c r="V33" s="4" t="s">
        <v>127</v>
      </c>
      <c r="X33" s="3">
        <f t="shared" si="2"/>
        <v>1</v>
      </c>
      <c r="Y33" s="3">
        <f t="shared" si="17"/>
        <v>0</v>
      </c>
      <c r="Z33" s="3">
        <f t="shared" si="18"/>
        <v>0</v>
      </c>
      <c r="AA33" s="3">
        <f t="shared" si="3"/>
        <v>1</v>
      </c>
      <c r="AB33" s="3">
        <f t="shared" si="19"/>
        <v>1</v>
      </c>
      <c r="AC33" s="3">
        <f t="shared" si="4"/>
        <v>1</v>
      </c>
      <c r="AD33" s="3">
        <f t="shared" si="20"/>
        <v>0</v>
      </c>
      <c r="AE33" s="3">
        <f t="shared" si="21"/>
        <v>0</v>
      </c>
      <c r="AF33" s="3">
        <f t="shared" si="5"/>
        <v>1</v>
      </c>
      <c r="AG33" s="3">
        <f t="shared" si="6"/>
        <v>1</v>
      </c>
      <c r="AH33" s="3">
        <f t="shared" si="22"/>
        <v>0</v>
      </c>
      <c r="AI33" s="3">
        <f t="shared" si="7"/>
        <v>1</v>
      </c>
      <c r="AJ33" s="3">
        <f t="shared" si="23"/>
        <v>0</v>
      </c>
      <c r="AK33" s="3">
        <f t="shared" si="8"/>
        <v>1</v>
      </c>
      <c r="AL33" s="3">
        <f t="shared" si="9"/>
        <v>1</v>
      </c>
      <c r="AM33" s="3">
        <f t="shared" si="10"/>
        <v>0</v>
      </c>
      <c r="AO33" s="3" t="e">
        <f t="shared" si="24"/>
        <v>#N/A</v>
      </c>
      <c r="AP33" s="3">
        <f t="shared" si="24"/>
        <v>1</v>
      </c>
    </row>
    <row r="34" spans="1:42" x14ac:dyDescent="0.25">
      <c r="A34" s="8" t="s">
        <v>97</v>
      </c>
      <c r="B34" s="4">
        <f t="shared" si="25"/>
        <v>8</v>
      </c>
      <c r="C34" s="5">
        <f t="shared" si="1"/>
        <v>2</v>
      </c>
      <c r="D34" s="28" t="s">
        <v>141</v>
      </c>
      <c r="E34" s="4" t="s">
        <v>151</v>
      </c>
      <c r="F34" s="4" t="s">
        <v>156</v>
      </c>
      <c r="G34" s="4" t="s">
        <v>130</v>
      </c>
      <c r="H34" s="4" t="s">
        <v>137</v>
      </c>
      <c r="I34" s="4" t="s">
        <v>159</v>
      </c>
      <c r="J34" s="4" t="s">
        <v>138</v>
      </c>
      <c r="K34" s="4" t="s">
        <v>135</v>
      </c>
      <c r="L34" s="4" t="s">
        <v>129</v>
      </c>
      <c r="M34" s="4" t="s">
        <v>131</v>
      </c>
      <c r="N34" s="4" t="s">
        <v>143</v>
      </c>
      <c r="O34" s="4" t="s">
        <v>152</v>
      </c>
      <c r="P34" s="4" t="s">
        <v>157</v>
      </c>
      <c r="Q34" s="4" t="s">
        <v>140</v>
      </c>
      <c r="R34" s="4" t="s">
        <v>127</v>
      </c>
      <c r="S34" s="4" t="s">
        <v>146</v>
      </c>
      <c r="U34" s="4" t="s">
        <v>127</v>
      </c>
      <c r="V34" s="4" t="s">
        <v>141</v>
      </c>
      <c r="X34" s="3">
        <f t="shared" ref="X34:X66" si="26">IF(D34=$D$68,1,0)</f>
        <v>1</v>
      </c>
      <c r="Y34" s="3">
        <f t="shared" si="17"/>
        <v>0</v>
      </c>
      <c r="Z34" s="3">
        <f t="shared" si="18"/>
        <v>1</v>
      </c>
      <c r="AA34" s="3">
        <f t="shared" ref="AA34:AA66" si="27">IF(G34=$G$68,1,0)</f>
        <v>0</v>
      </c>
      <c r="AB34" s="3">
        <f t="shared" si="19"/>
        <v>0</v>
      </c>
      <c r="AC34" s="3">
        <f t="shared" ref="AC34:AC66" si="28">IF(I34=$I$68,1,0)</f>
        <v>0</v>
      </c>
      <c r="AD34" s="3">
        <f t="shared" si="20"/>
        <v>0</v>
      </c>
      <c r="AE34" s="3">
        <f t="shared" si="21"/>
        <v>0</v>
      </c>
      <c r="AF34" s="3">
        <f t="shared" ref="AF34:AF66" si="29">IF(L34=$L$68,1,0)</f>
        <v>1</v>
      </c>
      <c r="AG34" s="3">
        <f t="shared" ref="AG34:AG66" si="30">IF(M34=$M$68,1,0)</f>
        <v>1</v>
      </c>
      <c r="AH34" s="3">
        <f t="shared" si="22"/>
        <v>1</v>
      </c>
      <c r="AI34" s="3">
        <f t="shared" ref="AI34:AI66" si="31">IF(O34=$O$68,1,0)</f>
        <v>0</v>
      </c>
      <c r="AJ34" s="3">
        <f t="shared" si="23"/>
        <v>1</v>
      </c>
      <c r="AK34" s="3">
        <f t="shared" ref="AK34:AK66" si="32">IF(Q34=$Q$68,1,0)</f>
        <v>1</v>
      </c>
      <c r="AL34" s="3">
        <f t="shared" ref="AL34:AL66" si="33">IF(R34=$R$68,1,0)</f>
        <v>1</v>
      </c>
      <c r="AM34" s="3">
        <f t="shared" ref="AM34:AM66" si="34">IF(S34=$S$68,1,0)</f>
        <v>0</v>
      </c>
      <c r="AO34" s="3">
        <f t="shared" si="24"/>
        <v>1</v>
      </c>
      <c r="AP34" s="3">
        <f t="shared" si="24"/>
        <v>1</v>
      </c>
    </row>
    <row r="35" spans="1:42" x14ac:dyDescent="0.25">
      <c r="A35" s="8" t="s">
        <v>98</v>
      </c>
      <c r="B35" s="4">
        <f t="shared" si="25"/>
        <v>9</v>
      </c>
      <c r="C35" s="5">
        <f t="shared" si="1"/>
        <v>1</v>
      </c>
      <c r="D35" s="28" t="s">
        <v>142</v>
      </c>
      <c r="E35" s="4" t="s">
        <v>149</v>
      </c>
      <c r="F35" s="4" t="s">
        <v>156</v>
      </c>
      <c r="G35" s="4" t="s">
        <v>130</v>
      </c>
      <c r="H35" s="4" t="s">
        <v>153</v>
      </c>
      <c r="I35" s="4" t="s">
        <v>159</v>
      </c>
      <c r="J35" s="4" t="s">
        <v>138</v>
      </c>
      <c r="K35" s="4" t="s">
        <v>135</v>
      </c>
      <c r="L35" s="4" t="s">
        <v>129</v>
      </c>
      <c r="M35" s="4" t="s">
        <v>131</v>
      </c>
      <c r="N35" s="4" t="s">
        <v>132</v>
      </c>
      <c r="O35" s="4" t="s">
        <v>144</v>
      </c>
      <c r="P35" s="4" t="s">
        <v>154</v>
      </c>
      <c r="Q35" s="4" t="s">
        <v>140</v>
      </c>
      <c r="R35" s="4" t="s">
        <v>127</v>
      </c>
      <c r="S35" s="4" t="s">
        <v>133</v>
      </c>
      <c r="U35" s="4" t="s">
        <v>129</v>
      </c>
      <c r="V35" s="42" t="s">
        <v>132</v>
      </c>
      <c r="X35" s="3">
        <f t="shared" si="26"/>
        <v>0</v>
      </c>
      <c r="Y35" s="3">
        <f t="shared" si="17"/>
        <v>1</v>
      </c>
      <c r="Z35" s="3">
        <f t="shared" si="18"/>
        <v>1</v>
      </c>
      <c r="AA35" s="3">
        <f t="shared" si="27"/>
        <v>0</v>
      </c>
      <c r="AB35" s="3">
        <f t="shared" si="19"/>
        <v>1</v>
      </c>
      <c r="AC35" s="3">
        <f t="shared" si="28"/>
        <v>0</v>
      </c>
      <c r="AD35" s="3">
        <f t="shared" si="20"/>
        <v>0</v>
      </c>
      <c r="AE35" s="3">
        <f t="shared" si="21"/>
        <v>0</v>
      </c>
      <c r="AF35" s="3">
        <f t="shared" si="29"/>
        <v>1</v>
      </c>
      <c r="AG35" s="3">
        <f t="shared" si="30"/>
        <v>1</v>
      </c>
      <c r="AH35" s="3">
        <f t="shared" si="22"/>
        <v>0</v>
      </c>
      <c r="AI35" s="3">
        <f t="shared" si="31"/>
        <v>1</v>
      </c>
      <c r="AJ35" s="3">
        <f t="shared" si="23"/>
        <v>0</v>
      </c>
      <c r="AK35" s="3">
        <f t="shared" si="32"/>
        <v>1</v>
      </c>
      <c r="AL35" s="3">
        <f t="shared" si="33"/>
        <v>1</v>
      </c>
      <c r="AM35" s="3">
        <f t="shared" si="34"/>
        <v>1</v>
      </c>
      <c r="AO35" s="3">
        <f t="shared" si="24"/>
        <v>1</v>
      </c>
      <c r="AP35" s="3" t="e">
        <f t="shared" si="24"/>
        <v>#N/A</v>
      </c>
    </row>
    <row r="36" spans="1:42" x14ac:dyDescent="0.25">
      <c r="A36" s="8" t="s">
        <v>99</v>
      </c>
      <c r="B36" s="4">
        <f t="shared" si="25"/>
        <v>8</v>
      </c>
      <c r="C36" s="5">
        <f t="shared" si="1"/>
        <v>1</v>
      </c>
      <c r="D36" s="28" t="s">
        <v>141</v>
      </c>
      <c r="E36" s="4" t="s">
        <v>151</v>
      </c>
      <c r="F36" s="4" t="s">
        <v>156</v>
      </c>
      <c r="G36" s="4" t="s">
        <v>147</v>
      </c>
      <c r="H36" s="4" t="s">
        <v>137</v>
      </c>
      <c r="I36" s="4" t="s">
        <v>159</v>
      </c>
      <c r="J36" s="4" t="s">
        <v>138</v>
      </c>
      <c r="K36" s="4" t="s">
        <v>145</v>
      </c>
      <c r="L36" s="4" t="s">
        <v>129</v>
      </c>
      <c r="M36" s="4" t="s">
        <v>155</v>
      </c>
      <c r="N36" s="4" t="s">
        <v>132</v>
      </c>
      <c r="O36" s="4" t="s">
        <v>144</v>
      </c>
      <c r="P36" s="4" t="s">
        <v>154</v>
      </c>
      <c r="Q36" s="4" t="s">
        <v>140</v>
      </c>
      <c r="R36" s="4" t="s">
        <v>127</v>
      </c>
      <c r="S36" s="4" t="s">
        <v>146</v>
      </c>
      <c r="U36" s="42" t="s">
        <v>146</v>
      </c>
      <c r="V36" s="4" t="s">
        <v>141</v>
      </c>
      <c r="X36" s="3">
        <f t="shared" si="26"/>
        <v>1</v>
      </c>
      <c r="Y36" s="3">
        <f t="shared" si="17"/>
        <v>0</v>
      </c>
      <c r="Z36" s="3">
        <f t="shared" si="18"/>
        <v>1</v>
      </c>
      <c r="AA36" s="3">
        <f t="shared" si="27"/>
        <v>1</v>
      </c>
      <c r="AB36" s="3">
        <f t="shared" si="19"/>
        <v>0</v>
      </c>
      <c r="AC36" s="3">
        <f t="shared" si="28"/>
        <v>0</v>
      </c>
      <c r="AD36" s="3">
        <f t="shared" si="20"/>
        <v>0</v>
      </c>
      <c r="AE36" s="3">
        <f t="shared" si="21"/>
        <v>1</v>
      </c>
      <c r="AF36" s="3">
        <f t="shared" si="29"/>
        <v>1</v>
      </c>
      <c r="AG36" s="3">
        <f t="shared" si="30"/>
        <v>0</v>
      </c>
      <c r="AH36" s="3">
        <f t="shared" si="22"/>
        <v>0</v>
      </c>
      <c r="AI36" s="3">
        <f t="shared" si="31"/>
        <v>1</v>
      </c>
      <c r="AJ36" s="3">
        <f t="shared" si="23"/>
        <v>0</v>
      </c>
      <c r="AK36" s="3">
        <f t="shared" si="32"/>
        <v>1</v>
      </c>
      <c r="AL36" s="3">
        <f t="shared" si="33"/>
        <v>1</v>
      </c>
      <c r="AM36" s="3">
        <f t="shared" si="34"/>
        <v>0</v>
      </c>
      <c r="AO36" s="3" t="e">
        <f t="shared" si="24"/>
        <v>#N/A</v>
      </c>
      <c r="AP36" s="3">
        <f t="shared" si="24"/>
        <v>1</v>
      </c>
    </row>
    <row r="37" spans="1:42" x14ac:dyDescent="0.25">
      <c r="A37" s="8" t="s">
        <v>100</v>
      </c>
      <c r="B37" s="4">
        <f t="shared" si="25"/>
        <v>9</v>
      </c>
      <c r="C37" s="5">
        <f t="shared" si="1"/>
        <v>1</v>
      </c>
      <c r="D37" s="28" t="s">
        <v>141</v>
      </c>
      <c r="E37" s="4" t="s">
        <v>151</v>
      </c>
      <c r="F37" s="4" t="s">
        <v>156</v>
      </c>
      <c r="G37" s="4" t="s">
        <v>147</v>
      </c>
      <c r="H37" s="4" t="s">
        <v>137</v>
      </c>
      <c r="I37" s="4" t="s">
        <v>134</v>
      </c>
      <c r="J37" s="4" t="s">
        <v>138</v>
      </c>
      <c r="K37" s="4" t="s">
        <v>135</v>
      </c>
      <c r="L37" s="4" t="s">
        <v>129</v>
      </c>
      <c r="M37" s="4" t="s">
        <v>131</v>
      </c>
      <c r="N37" s="4" t="s">
        <v>132</v>
      </c>
      <c r="O37" s="4" t="s">
        <v>144</v>
      </c>
      <c r="P37" s="4" t="s">
        <v>154</v>
      </c>
      <c r="Q37" s="4" t="s">
        <v>140</v>
      </c>
      <c r="R37" s="4" t="s">
        <v>127</v>
      </c>
      <c r="S37" s="4" t="s">
        <v>146</v>
      </c>
      <c r="U37" s="4" t="s">
        <v>144</v>
      </c>
      <c r="V37" s="42" t="s">
        <v>132</v>
      </c>
      <c r="X37" s="3">
        <f t="shared" si="26"/>
        <v>1</v>
      </c>
      <c r="Y37" s="3">
        <f t="shared" si="17"/>
        <v>0</v>
      </c>
      <c r="Z37" s="3">
        <f t="shared" si="18"/>
        <v>1</v>
      </c>
      <c r="AA37" s="3">
        <f t="shared" si="27"/>
        <v>1</v>
      </c>
      <c r="AB37" s="3">
        <f t="shared" si="19"/>
        <v>0</v>
      </c>
      <c r="AC37" s="3">
        <f t="shared" si="28"/>
        <v>1</v>
      </c>
      <c r="AD37" s="3">
        <f t="shared" si="20"/>
        <v>0</v>
      </c>
      <c r="AE37" s="3">
        <f t="shared" si="21"/>
        <v>0</v>
      </c>
      <c r="AF37" s="3">
        <f t="shared" si="29"/>
        <v>1</v>
      </c>
      <c r="AG37" s="3">
        <f t="shared" si="30"/>
        <v>1</v>
      </c>
      <c r="AH37" s="3">
        <f t="shared" si="22"/>
        <v>0</v>
      </c>
      <c r="AI37" s="3">
        <f t="shared" si="31"/>
        <v>1</v>
      </c>
      <c r="AJ37" s="3">
        <f t="shared" si="23"/>
        <v>0</v>
      </c>
      <c r="AK37" s="3">
        <f t="shared" si="32"/>
        <v>1</v>
      </c>
      <c r="AL37" s="3">
        <f t="shared" si="33"/>
        <v>1</v>
      </c>
      <c r="AM37" s="3">
        <f t="shared" si="34"/>
        <v>0</v>
      </c>
      <c r="AO37" s="3">
        <f t="shared" si="24"/>
        <v>1</v>
      </c>
      <c r="AP37" s="3" t="e">
        <f t="shared" si="24"/>
        <v>#N/A</v>
      </c>
    </row>
    <row r="38" spans="1:42" x14ac:dyDescent="0.25">
      <c r="A38" s="8" t="s">
        <v>101</v>
      </c>
      <c r="B38" s="4">
        <f t="shared" si="25"/>
        <v>7</v>
      </c>
      <c r="C38" s="5">
        <f t="shared" si="1"/>
        <v>2</v>
      </c>
      <c r="D38" s="28" t="s">
        <v>141</v>
      </c>
      <c r="E38" s="4" t="s">
        <v>151</v>
      </c>
      <c r="F38" s="4" t="s">
        <v>136</v>
      </c>
      <c r="G38" s="4" t="s">
        <v>147</v>
      </c>
      <c r="H38" s="4" t="s">
        <v>153</v>
      </c>
      <c r="I38" s="4" t="s">
        <v>159</v>
      </c>
      <c r="J38" s="4" t="s">
        <v>138</v>
      </c>
      <c r="K38" s="4" t="s">
        <v>135</v>
      </c>
      <c r="L38" s="4" t="s">
        <v>129</v>
      </c>
      <c r="M38" s="4" t="s">
        <v>155</v>
      </c>
      <c r="N38" s="4" t="s">
        <v>132</v>
      </c>
      <c r="O38" s="4" t="s">
        <v>144</v>
      </c>
      <c r="P38" s="4" t="s">
        <v>154</v>
      </c>
      <c r="Q38" s="4" t="s">
        <v>158</v>
      </c>
      <c r="R38" s="4" t="s">
        <v>127</v>
      </c>
      <c r="S38" s="4" t="s">
        <v>133</v>
      </c>
      <c r="U38" s="4" t="s">
        <v>129</v>
      </c>
      <c r="V38" s="4" t="s">
        <v>141</v>
      </c>
      <c r="X38" s="3">
        <f t="shared" si="26"/>
        <v>1</v>
      </c>
      <c r="Y38" s="3">
        <f t="shared" si="17"/>
        <v>0</v>
      </c>
      <c r="Z38" s="3">
        <f t="shared" si="18"/>
        <v>0</v>
      </c>
      <c r="AA38" s="3">
        <f t="shared" si="27"/>
        <v>1</v>
      </c>
      <c r="AB38" s="3">
        <f t="shared" si="19"/>
        <v>1</v>
      </c>
      <c r="AC38" s="3">
        <f t="shared" si="28"/>
        <v>0</v>
      </c>
      <c r="AD38" s="3">
        <f t="shared" si="20"/>
        <v>0</v>
      </c>
      <c r="AE38" s="3">
        <f t="shared" si="21"/>
        <v>0</v>
      </c>
      <c r="AF38" s="3">
        <f t="shared" si="29"/>
        <v>1</v>
      </c>
      <c r="AG38" s="3">
        <f t="shared" si="30"/>
        <v>0</v>
      </c>
      <c r="AH38" s="3">
        <f t="shared" si="22"/>
        <v>0</v>
      </c>
      <c r="AI38" s="3">
        <f t="shared" si="31"/>
        <v>1</v>
      </c>
      <c r="AJ38" s="3">
        <f t="shared" si="23"/>
        <v>0</v>
      </c>
      <c r="AK38" s="3">
        <f t="shared" si="32"/>
        <v>0</v>
      </c>
      <c r="AL38" s="3">
        <f t="shared" si="33"/>
        <v>1</v>
      </c>
      <c r="AM38" s="3">
        <f t="shared" si="34"/>
        <v>1</v>
      </c>
      <c r="AO38" s="3">
        <f t="shared" si="24"/>
        <v>1</v>
      </c>
      <c r="AP38" s="3">
        <f t="shared" si="24"/>
        <v>1</v>
      </c>
    </row>
    <row r="39" spans="1:42" x14ac:dyDescent="0.25">
      <c r="A39" s="8" t="s">
        <v>102</v>
      </c>
      <c r="B39" s="4">
        <f t="shared" si="25"/>
        <v>7</v>
      </c>
      <c r="C39" s="5">
        <f t="shared" si="1"/>
        <v>2</v>
      </c>
      <c r="D39" s="28" t="s">
        <v>141</v>
      </c>
      <c r="E39" s="4" t="s">
        <v>151</v>
      </c>
      <c r="F39" s="4" t="s">
        <v>136</v>
      </c>
      <c r="G39" s="4" t="s">
        <v>147</v>
      </c>
      <c r="H39" s="4" t="s">
        <v>137</v>
      </c>
      <c r="I39" s="4" t="s">
        <v>134</v>
      </c>
      <c r="J39" s="4" t="s">
        <v>138</v>
      </c>
      <c r="K39" s="4" t="s">
        <v>135</v>
      </c>
      <c r="L39" s="4" t="s">
        <v>129</v>
      </c>
      <c r="M39" s="4" t="s">
        <v>155</v>
      </c>
      <c r="N39" s="4" t="s">
        <v>143</v>
      </c>
      <c r="O39" s="4" t="s">
        <v>144</v>
      </c>
      <c r="P39" s="4" t="s">
        <v>154</v>
      </c>
      <c r="Q39" s="4" t="s">
        <v>158</v>
      </c>
      <c r="R39" s="4" t="s">
        <v>127</v>
      </c>
      <c r="S39" s="4" t="s">
        <v>146</v>
      </c>
      <c r="U39" s="4" t="s">
        <v>129</v>
      </c>
      <c r="V39" s="4" t="s">
        <v>144</v>
      </c>
      <c r="X39" s="3">
        <f t="shared" si="26"/>
        <v>1</v>
      </c>
      <c r="Y39" s="3">
        <f t="shared" si="17"/>
        <v>0</v>
      </c>
      <c r="Z39" s="3">
        <f t="shared" si="18"/>
        <v>0</v>
      </c>
      <c r="AA39" s="3">
        <f t="shared" si="27"/>
        <v>1</v>
      </c>
      <c r="AB39" s="3">
        <f t="shared" si="19"/>
        <v>0</v>
      </c>
      <c r="AC39" s="3">
        <f t="shared" si="28"/>
        <v>1</v>
      </c>
      <c r="AD39" s="3">
        <f t="shared" si="20"/>
        <v>0</v>
      </c>
      <c r="AE39" s="3">
        <f t="shared" si="21"/>
        <v>0</v>
      </c>
      <c r="AF39" s="3">
        <f t="shared" si="29"/>
        <v>1</v>
      </c>
      <c r="AG39" s="3">
        <f t="shared" si="30"/>
        <v>0</v>
      </c>
      <c r="AH39" s="3">
        <f t="shared" si="22"/>
        <v>1</v>
      </c>
      <c r="AI39" s="3">
        <f t="shared" si="31"/>
        <v>1</v>
      </c>
      <c r="AJ39" s="3">
        <f t="shared" si="23"/>
        <v>0</v>
      </c>
      <c r="AK39" s="3">
        <f t="shared" si="32"/>
        <v>0</v>
      </c>
      <c r="AL39" s="3">
        <f t="shared" si="33"/>
        <v>1</v>
      </c>
      <c r="AM39" s="3">
        <f t="shared" si="34"/>
        <v>0</v>
      </c>
      <c r="AO39" s="3">
        <f t="shared" si="24"/>
        <v>1</v>
      </c>
      <c r="AP39" s="3">
        <f t="shared" si="24"/>
        <v>1</v>
      </c>
    </row>
    <row r="40" spans="1:42" x14ac:dyDescent="0.25">
      <c r="A40" s="8" t="s">
        <v>103</v>
      </c>
      <c r="B40" s="4">
        <f t="shared" si="25"/>
        <v>8</v>
      </c>
      <c r="C40" s="5">
        <f t="shared" si="1"/>
        <v>1</v>
      </c>
      <c r="D40" s="28" t="s">
        <v>141</v>
      </c>
      <c r="E40" s="4" t="s">
        <v>151</v>
      </c>
      <c r="F40" s="4" t="s">
        <v>136</v>
      </c>
      <c r="G40" s="4" t="s">
        <v>147</v>
      </c>
      <c r="H40" s="4" t="s">
        <v>137</v>
      </c>
      <c r="I40" s="4" t="s">
        <v>134</v>
      </c>
      <c r="J40" s="4" t="s">
        <v>138</v>
      </c>
      <c r="K40" s="4" t="s">
        <v>135</v>
      </c>
      <c r="L40" s="4" t="s">
        <v>129</v>
      </c>
      <c r="M40" s="4" t="s">
        <v>131</v>
      </c>
      <c r="N40" s="4" t="s">
        <v>132</v>
      </c>
      <c r="O40" s="4" t="s">
        <v>144</v>
      </c>
      <c r="P40" s="4" t="s">
        <v>154</v>
      </c>
      <c r="Q40" s="4" t="s">
        <v>140</v>
      </c>
      <c r="R40" s="4" t="s">
        <v>127</v>
      </c>
      <c r="S40" s="4" t="s">
        <v>146</v>
      </c>
      <c r="U40" s="4" t="s">
        <v>129</v>
      </c>
      <c r="V40" s="42" t="s">
        <v>155</v>
      </c>
      <c r="X40" s="3">
        <f t="shared" si="26"/>
        <v>1</v>
      </c>
      <c r="Y40" s="3">
        <f t="shared" ref="Y40:Y66" si="35">IF(E40=$E$68,1,0)</f>
        <v>0</v>
      </c>
      <c r="Z40" s="3">
        <f t="shared" ref="Z40:Z66" si="36">IF(F40=$F$68,1,0)</f>
        <v>0</v>
      </c>
      <c r="AA40" s="3">
        <f t="shared" si="27"/>
        <v>1</v>
      </c>
      <c r="AB40" s="3">
        <f t="shared" ref="AB40:AB66" si="37">IF(H40=$H$68,1,0)</f>
        <v>0</v>
      </c>
      <c r="AC40" s="3">
        <f t="shared" si="28"/>
        <v>1</v>
      </c>
      <c r="AD40" s="3">
        <f t="shared" ref="AD40:AD66" si="38">IF(J40=$J$68,1,0)</f>
        <v>0</v>
      </c>
      <c r="AE40" s="3">
        <f t="shared" ref="AE40:AE66" si="39">IF(K40=$K$68,1,0)</f>
        <v>0</v>
      </c>
      <c r="AF40" s="3">
        <f t="shared" si="29"/>
        <v>1</v>
      </c>
      <c r="AG40" s="3">
        <f t="shared" si="30"/>
        <v>1</v>
      </c>
      <c r="AH40" s="3">
        <f t="shared" ref="AH40:AH66" si="40">IF(N40=$N$68,1,0)</f>
        <v>0</v>
      </c>
      <c r="AI40" s="3">
        <f t="shared" si="31"/>
        <v>1</v>
      </c>
      <c r="AJ40" s="3">
        <f t="shared" ref="AJ40:AJ66" si="41">IF(P40=$P$68,1,0)</f>
        <v>0</v>
      </c>
      <c r="AK40" s="3">
        <f t="shared" si="32"/>
        <v>1</v>
      </c>
      <c r="AL40" s="3">
        <f t="shared" si="33"/>
        <v>1</v>
      </c>
      <c r="AM40" s="3">
        <f t="shared" si="34"/>
        <v>0</v>
      </c>
      <c r="AO40" s="3">
        <f t="shared" si="24"/>
        <v>1</v>
      </c>
      <c r="AP40" s="3" t="e">
        <f t="shared" si="24"/>
        <v>#N/A</v>
      </c>
    </row>
    <row r="41" spans="1:42" x14ac:dyDescent="0.25">
      <c r="A41" s="8" t="s">
        <v>104</v>
      </c>
      <c r="B41" s="4">
        <f t="shared" si="25"/>
        <v>10</v>
      </c>
      <c r="C41" s="5">
        <f t="shared" si="1"/>
        <v>1</v>
      </c>
      <c r="D41" s="28" t="s">
        <v>141</v>
      </c>
      <c r="E41" s="4" t="s">
        <v>151</v>
      </c>
      <c r="F41" s="4" t="s">
        <v>136</v>
      </c>
      <c r="G41" s="4" t="s">
        <v>147</v>
      </c>
      <c r="H41" s="4" t="s">
        <v>137</v>
      </c>
      <c r="I41" s="4" t="s">
        <v>134</v>
      </c>
      <c r="J41" s="4" t="s">
        <v>150</v>
      </c>
      <c r="K41" s="4" t="s">
        <v>135</v>
      </c>
      <c r="L41" s="4" t="s">
        <v>129</v>
      </c>
      <c r="M41" s="4" t="s">
        <v>155</v>
      </c>
      <c r="N41" s="4" t="s">
        <v>132</v>
      </c>
      <c r="O41" s="4" t="s">
        <v>144</v>
      </c>
      <c r="P41" s="4" t="s">
        <v>157</v>
      </c>
      <c r="Q41" s="4" t="s">
        <v>140</v>
      </c>
      <c r="R41" s="4" t="s">
        <v>127</v>
      </c>
      <c r="S41" s="4" t="s">
        <v>133</v>
      </c>
      <c r="U41" s="4" t="s">
        <v>147</v>
      </c>
      <c r="V41" s="42" t="s">
        <v>136</v>
      </c>
      <c r="X41" s="3">
        <f t="shared" si="26"/>
        <v>1</v>
      </c>
      <c r="Y41" s="3">
        <f t="shared" si="35"/>
        <v>0</v>
      </c>
      <c r="Z41" s="3">
        <f t="shared" si="36"/>
        <v>0</v>
      </c>
      <c r="AA41" s="3">
        <f t="shared" si="27"/>
        <v>1</v>
      </c>
      <c r="AB41" s="3">
        <f t="shared" si="37"/>
        <v>0</v>
      </c>
      <c r="AC41" s="3">
        <f t="shared" si="28"/>
        <v>1</v>
      </c>
      <c r="AD41" s="3">
        <f t="shared" si="38"/>
        <v>1</v>
      </c>
      <c r="AE41" s="3">
        <f t="shared" si="39"/>
        <v>0</v>
      </c>
      <c r="AF41" s="3">
        <f t="shared" si="29"/>
        <v>1</v>
      </c>
      <c r="AG41" s="3">
        <f t="shared" si="30"/>
        <v>0</v>
      </c>
      <c r="AH41" s="3">
        <f t="shared" si="40"/>
        <v>0</v>
      </c>
      <c r="AI41" s="3">
        <f t="shared" si="31"/>
        <v>1</v>
      </c>
      <c r="AJ41" s="3">
        <f t="shared" si="41"/>
        <v>1</v>
      </c>
      <c r="AK41" s="3">
        <f t="shared" si="32"/>
        <v>1</v>
      </c>
      <c r="AL41" s="3">
        <f t="shared" si="33"/>
        <v>1</v>
      </c>
      <c r="AM41" s="3">
        <f t="shared" si="34"/>
        <v>1</v>
      </c>
      <c r="AO41" s="3">
        <f t="shared" si="24"/>
        <v>1</v>
      </c>
      <c r="AP41" s="3" t="e">
        <f t="shared" si="24"/>
        <v>#N/A</v>
      </c>
    </row>
    <row r="42" spans="1:42" x14ac:dyDescent="0.25">
      <c r="A42" s="8" t="s">
        <v>105</v>
      </c>
      <c r="B42" s="4">
        <f t="shared" si="25"/>
        <v>11</v>
      </c>
      <c r="C42" s="5">
        <f t="shared" si="1"/>
        <v>1</v>
      </c>
      <c r="D42" s="28" t="s">
        <v>141</v>
      </c>
      <c r="E42" s="4" t="s">
        <v>151</v>
      </c>
      <c r="F42" s="4" t="s">
        <v>136</v>
      </c>
      <c r="G42" s="4" t="s">
        <v>147</v>
      </c>
      <c r="H42" s="4" t="s">
        <v>153</v>
      </c>
      <c r="I42" s="4" t="s">
        <v>159</v>
      </c>
      <c r="J42" s="4" t="s">
        <v>150</v>
      </c>
      <c r="K42" s="4" t="s">
        <v>135</v>
      </c>
      <c r="L42" s="4" t="s">
        <v>129</v>
      </c>
      <c r="M42" s="4" t="s">
        <v>131</v>
      </c>
      <c r="N42" s="4" t="s">
        <v>132</v>
      </c>
      <c r="O42" s="4" t="s">
        <v>144</v>
      </c>
      <c r="P42" s="4" t="s">
        <v>157</v>
      </c>
      <c r="Q42" s="4" t="s">
        <v>140</v>
      </c>
      <c r="R42" s="4" t="s">
        <v>127</v>
      </c>
      <c r="S42" s="4" t="s">
        <v>133</v>
      </c>
      <c r="U42" s="4" t="s">
        <v>140</v>
      </c>
      <c r="V42" s="42" t="s">
        <v>135</v>
      </c>
      <c r="X42" s="3">
        <f t="shared" si="26"/>
        <v>1</v>
      </c>
      <c r="Y42" s="3">
        <f t="shared" si="35"/>
        <v>0</v>
      </c>
      <c r="Z42" s="3">
        <f t="shared" si="36"/>
        <v>0</v>
      </c>
      <c r="AA42" s="3">
        <f t="shared" si="27"/>
        <v>1</v>
      </c>
      <c r="AB42" s="3">
        <f t="shared" si="37"/>
        <v>1</v>
      </c>
      <c r="AC42" s="3">
        <f t="shared" si="28"/>
        <v>0</v>
      </c>
      <c r="AD42" s="3">
        <f t="shared" si="38"/>
        <v>1</v>
      </c>
      <c r="AE42" s="3">
        <f t="shared" si="39"/>
        <v>0</v>
      </c>
      <c r="AF42" s="3">
        <f t="shared" si="29"/>
        <v>1</v>
      </c>
      <c r="AG42" s="3">
        <f t="shared" si="30"/>
        <v>1</v>
      </c>
      <c r="AH42" s="3">
        <f t="shared" si="40"/>
        <v>0</v>
      </c>
      <c r="AI42" s="3">
        <f t="shared" si="31"/>
        <v>1</v>
      </c>
      <c r="AJ42" s="3">
        <f t="shared" si="41"/>
        <v>1</v>
      </c>
      <c r="AK42" s="3">
        <f t="shared" si="32"/>
        <v>1</v>
      </c>
      <c r="AL42" s="3">
        <f t="shared" si="33"/>
        <v>1</v>
      </c>
      <c r="AM42" s="3">
        <f t="shared" si="34"/>
        <v>1</v>
      </c>
      <c r="AO42" s="3">
        <f t="shared" si="24"/>
        <v>1</v>
      </c>
      <c r="AP42" s="3" t="e">
        <f t="shared" si="24"/>
        <v>#N/A</v>
      </c>
    </row>
    <row r="43" spans="1:42" x14ac:dyDescent="0.25">
      <c r="A43" s="8" t="s">
        <v>169</v>
      </c>
      <c r="B43" s="4">
        <f t="shared" si="25"/>
        <v>10</v>
      </c>
      <c r="C43" s="5">
        <f t="shared" si="1"/>
        <v>1</v>
      </c>
      <c r="D43" s="28" t="s">
        <v>141</v>
      </c>
      <c r="E43" s="4" t="s">
        <v>149</v>
      </c>
      <c r="F43" s="4" t="s">
        <v>156</v>
      </c>
      <c r="G43" s="4" t="s">
        <v>147</v>
      </c>
      <c r="H43" s="4" t="s">
        <v>137</v>
      </c>
      <c r="I43" s="4" t="s">
        <v>159</v>
      </c>
      <c r="J43" s="4" t="s">
        <v>138</v>
      </c>
      <c r="K43" s="4" t="s">
        <v>135</v>
      </c>
      <c r="L43" s="4" t="s">
        <v>129</v>
      </c>
      <c r="M43" s="4" t="s">
        <v>131</v>
      </c>
      <c r="N43" s="4" t="s">
        <v>143</v>
      </c>
      <c r="O43" s="4" t="s">
        <v>144</v>
      </c>
      <c r="P43" s="4" t="s">
        <v>154</v>
      </c>
      <c r="Q43" s="4" t="s">
        <v>140</v>
      </c>
      <c r="R43" s="4" t="s">
        <v>127</v>
      </c>
      <c r="S43" s="4" t="s">
        <v>146</v>
      </c>
      <c r="U43" s="4" t="s">
        <v>127</v>
      </c>
      <c r="V43" s="42" t="s">
        <v>135</v>
      </c>
      <c r="X43" s="3">
        <f t="shared" si="26"/>
        <v>1</v>
      </c>
      <c r="Y43" s="3">
        <f t="shared" si="35"/>
        <v>1</v>
      </c>
      <c r="Z43" s="3">
        <f t="shared" si="36"/>
        <v>1</v>
      </c>
      <c r="AA43" s="3">
        <f t="shared" si="27"/>
        <v>1</v>
      </c>
      <c r="AB43" s="3">
        <f t="shared" si="37"/>
        <v>0</v>
      </c>
      <c r="AC43" s="3">
        <f t="shared" si="28"/>
        <v>0</v>
      </c>
      <c r="AD43" s="3">
        <f t="shared" si="38"/>
        <v>0</v>
      </c>
      <c r="AE43" s="3">
        <f t="shared" si="39"/>
        <v>0</v>
      </c>
      <c r="AF43" s="3">
        <f t="shared" si="29"/>
        <v>1</v>
      </c>
      <c r="AG43" s="3">
        <f t="shared" si="30"/>
        <v>1</v>
      </c>
      <c r="AH43" s="3">
        <f t="shared" si="40"/>
        <v>1</v>
      </c>
      <c r="AI43" s="3">
        <f t="shared" si="31"/>
        <v>1</v>
      </c>
      <c r="AJ43" s="3">
        <f t="shared" si="41"/>
        <v>0</v>
      </c>
      <c r="AK43" s="3">
        <f t="shared" si="32"/>
        <v>1</v>
      </c>
      <c r="AL43" s="3">
        <f t="shared" si="33"/>
        <v>1</v>
      </c>
      <c r="AM43" s="3">
        <f t="shared" si="34"/>
        <v>0</v>
      </c>
      <c r="AO43" s="3">
        <f t="shared" si="24"/>
        <v>1</v>
      </c>
      <c r="AP43" s="3" t="e">
        <f t="shared" si="24"/>
        <v>#N/A</v>
      </c>
    </row>
    <row r="44" spans="1:42" x14ac:dyDescent="0.25">
      <c r="A44" s="8" t="s">
        <v>106</v>
      </c>
      <c r="B44" s="4">
        <f t="shared" si="25"/>
        <v>10</v>
      </c>
      <c r="C44" s="5">
        <f t="shared" si="1"/>
        <v>2</v>
      </c>
      <c r="D44" s="28" t="s">
        <v>141</v>
      </c>
      <c r="E44" s="4" t="s">
        <v>151</v>
      </c>
      <c r="F44" s="4" t="s">
        <v>136</v>
      </c>
      <c r="G44" s="4" t="s">
        <v>147</v>
      </c>
      <c r="H44" s="4" t="s">
        <v>153</v>
      </c>
      <c r="I44" s="4" t="s">
        <v>134</v>
      </c>
      <c r="J44" s="4" t="s">
        <v>138</v>
      </c>
      <c r="K44" s="4" t="s">
        <v>135</v>
      </c>
      <c r="L44" s="4" t="s">
        <v>129</v>
      </c>
      <c r="M44" s="4" t="s">
        <v>131</v>
      </c>
      <c r="N44" s="4" t="s">
        <v>132</v>
      </c>
      <c r="O44" s="4" t="s">
        <v>144</v>
      </c>
      <c r="P44" s="4" t="s">
        <v>154</v>
      </c>
      <c r="Q44" s="4" t="s">
        <v>140</v>
      </c>
      <c r="R44" s="4" t="s">
        <v>127</v>
      </c>
      <c r="S44" s="4" t="s">
        <v>133</v>
      </c>
      <c r="U44" s="4" t="s">
        <v>129</v>
      </c>
      <c r="V44" s="4" t="s">
        <v>144</v>
      </c>
      <c r="X44" s="3">
        <f t="shared" si="26"/>
        <v>1</v>
      </c>
      <c r="Y44" s="3">
        <f t="shared" si="35"/>
        <v>0</v>
      </c>
      <c r="Z44" s="3">
        <f t="shared" si="36"/>
        <v>0</v>
      </c>
      <c r="AA44" s="3">
        <f t="shared" si="27"/>
        <v>1</v>
      </c>
      <c r="AB44" s="3">
        <f t="shared" si="37"/>
        <v>1</v>
      </c>
      <c r="AC44" s="3">
        <f t="shared" si="28"/>
        <v>1</v>
      </c>
      <c r="AD44" s="3">
        <f t="shared" si="38"/>
        <v>0</v>
      </c>
      <c r="AE44" s="3">
        <f t="shared" si="39"/>
        <v>0</v>
      </c>
      <c r="AF44" s="3">
        <f t="shared" si="29"/>
        <v>1</v>
      </c>
      <c r="AG44" s="3">
        <f t="shared" si="30"/>
        <v>1</v>
      </c>
      <c r="AH44" s="3">
        <f t="shared" si="40"/>
        <v>0</v>
      </c>
      <c r="AI44" s="3">
        <f t="shared" si="31"/>
        <v>1</v>
      </c>
      <c r="AJ44" s="3">
        <f t="shared" si="41"/>
        <v>0</v>
      </c>
      <c r="AK44" s="3">
        <f t="shared" si="32"/>
        <v>1</v>
      </c>
      <c r="AL44" s="3">
        <f t="shared" si="33"/>
        <v>1</v>
      </c>
      <c r="AM44" s="3">
        <f t="shared" si="34"/>
        <v>1</v>
      </c>
      <c r="AO44" s="3">
        <f t="shared" si="24"/>
        <v>1</v>
      </c>
      <c r="AP44" s="3">
        <f t="shared" si="24"/>
        <v>1</v>
      </c>
    </row>
    <row r="45" spans="1:42" x14ac:dyDescent="0.25">
      <c r="A45" s="8" t="s">
        <v>107</v>
      </c>
      <c r="B45" s="4">
        <f t="shared" si="25"/>
        <v>8</v>
      </c>
      <c r="C45" s="5">
        <f t="shared" si="1"/>
        <v>2</v>
      </c>
      <c r="D45" s="28" t="s">
        <v>142</v>
      </c>
      <c r="E45" s="4" t="s">
        <v>151</v>
      </c>
      <c r="F45" s="4" t="s">
        <v>136</v>
      </c>
      <c r="G45" s="4" t="s">
        <v>147</v>
      </c>
      <c r="H45" s="4" t="s">
        <v>153</v>
      </c>
      <c r="I45" s="4" t="s">
        <v>159</v>
      </c>
      <c r="J45" s="4" t="s">
        <v>138</v>
      </c>
      <c r="K45" s="4" t="s">
        <v>135</v>
      </c>
      <c r="L45" s="4" t="s">
        <v>129</v>
      </c>
      <c r="M45" s="4" t="s">
        <v>131</v>
      </c>
      <c r="N45" s="4" t="s">
        <v>132</v>
      </c>
      <c r="O45" s="4" t="s">
        <v>144</v>
      </c>
      <c r="P45" s="4" t="s">
        <v>154</v>
      </c>
      <c r="Q45" s="4" t="s">
        <v>140</v>
      </c>
      <c r="R45" s="4" t="s">
        <v>127</v>
      </c>
      <c r="S45" s="4" t="s">
        <v>133</v>
      </c>
      <c r="U45" s="4" t="s">
        <v>129</v>
      </c>
      <c r="V45" s="4" t="s">
        <v>127</v>
      </c>
      <c r="X45" s="3">
        <f t="shared" si="26"/>
        <v>0</v>
      </c>
      <c r="Y45" s="3">
        <f t="shared" si="35"/>
        <v>0</v>
      </c>
      <c r="Z45" s="3">
        <f t="shared" si="36"/>
        <v>0</v>
      </c>
      <c r="AA45" s="3">
        <f t="shared" si="27"/>
        <v>1</v>
      </c>
      <c r="AB45" s="3">
        <f t="shared" si="37"/>
        <v>1</v>
      </c>
      <c r="AC45" s="3">
        <f t="shared" si="28"/>
        <v>0</v>
      </c>
      <c r="AD45" s="3">
        <f t="shared" si="38"/>
        <v>0</v>
      </c>
      <c r="AE45" s="3">
        <f t="shared" si="39"/>
        <v>0</v>
      </c>
      <c r="AF45" s="3">
        <f t="shared" si="29"/>
        <v>1</v>
      </c>
      <c r="AG45" s="3">
        <f t="shared" si="30"/>
        <v>1</v>
      </c>
      <c r="AH45" s="3">
        <f t="shared" si="40"/>
        <v>0</v>
      </c>
      <c r="AI45" s="3">
        <f t="shared" si="31"/>
        <v>1</v>
      </c>
      <c r="AJ45" s="3">
        <f t="shared" si="41"/>
        <v>0</v>
      </c>
      <c r="AK45" s="3">
        <f t="shared" si="32"/>
        <v>1</v>
      </c>
      <c r="AL45" s="3">
        <f t="shared" si="33"/>
        <v>1</v>
      </c>
      <c r="AM45" s="3">
        <f t="shared" si="34"/>
        <v>1</v>
      </c>
      <c r="AO45" s="3">
        <f t="shared" si="24"/>
        <v>1</v>
      </c>
      <c r="AP45" s="3">
        <f t="shared" si="24"/>
        <v>1</v>
      </c>
    </row>
    <row r="46" spans="1:42" x14ac:dyDescent="0.25">
      <c r="A46" s="8" t="s">
        <v>108</v>
      </c>
      <c r="B46" s="4">
        <f t="shared" si="25"/>
        <v>9</v>
      </c>
      <c r="C46" s="5">
        <f t="shared" si="1"/>
        <v>1</v>
      </c>
      <c r="D46" s="28" t="s">
        <v>141</v>
      </c>
      <c r="E46" s="4" t="s">
        <v>151</v>
      </c>
      <c r="F46" s="4" t="s">
        <v>156</v>
      </c>
      <c r="G46" s="4" t="s">
        <v>130</v>
      </c>
      <c r="H46" s="4" t="s">
        <v>153</v>
      </c>
      <c r="I46" s="4" t="s">
        <v>159</v>
      </c>
      <c r="J46" s="4" t="s">
        <v>150</v>
      </c>
      <c r="K46" s="4" t="s">
        <v>135</v>
      </c>
      <c r="L46" s="4" t="s">
        <v>129</v>
      </c>
      <c r="M46" s="4" t="s">
        <v>131</v>
      </c>
      <c r="N46" s="4" t="s">
        <v>132</v>
      </c>
      <c r="O46" s="4" t="s">
        <v>144</v>
      </c>
      <c r="P46" s="4" t="s">
        <v>154</v>
      </c>
      <c r="Q46" s="4" t="s">
        <v>140</v>
      </c>
      <c r="R46" s="4" t="s">
        <v>127</v>
      </c>
      <c r="S46" s="4" t="s">
        <v>146</v>
      </c>
      <c r="U46" s="4" t="s">
        <v>127</v>
      </c>
      <c r="V46" s="42" t="s">
        <v>132</v>
      </c>
      <c r="X46" s="3">
        <f t="shared" si="26"/>
        <v>1</v>
      </c>
      <c r="Y46" s="3">
        <f t="shared" si="35"/>
        <v>0</v>
      </c>
      <c r="Z46" s="3">
        <f t="shared" si="36"/>
        <v>1</v>
      </c>
      <c r="AA46" s="3">
        <f t="shared" si="27"/>
        <v>0</v>
      </c>
      <c r="AB46" s="3">
        <f t="shared" si="37"/>
        <v>1</v>
      </c>
      <c r="AC46" s="3">
        <f t="shared" si="28"/>
        <v>0</v>
      </c>
      <c r="AD46" s="3">
        <f t="shared" si="38"/>
        <v>1</v>
      </c>
      <c r="AE46" s="3">
        <f t="shared" si="39"/>
        <v>0</v>
      </c>
      <c r="AF46" s="3">
        <f t="shared" si="29"/>
        <v>1</v>
      </c>
      <c r="AG46" s="3">
        <f t="shared" si="30"/>
        <v>1</v>
      </c>
      <c r="AH46" s="3">
        <f t="shared" si="40"/>
        <v>0</v>
      </c>
      <c r="AI46" s="3">
        <f t="shared" si="31"/>
        <v>1</v>
      </c>
      <c r="AJ46" s="3">
        <f t="shared" si="41"/>
        <v>0</v>
      </c>
      <c r="AK46" s="3">
        <f t="shared" si="32"/>
        <v>1</v>
      </c>
      <c r="AL46" s="3">
        <f t="shared" si="33"/>
        <v>1</v>
      </c>
      <c r="AM46" s="3">
        <f t="shared" si="34"/>
        <v>0</v>
      </c>
      <c r="AO46" s="3">
        <f t="shared" si="24"/>
        <v>1</v>
      </c>
      <c r="AP46" s="3" t="e">
        <f t="shared" si="24"/>
        <v>#N/A</v>
      </c>
    </row>
    <row r="47" spans="1:42" x14ac:dyDescent="0.25">
      <c r="A47" s="8" t="s">
        <v>109</v>
      </c>
      <c r="B47" s="4">
        <f t="shared" si="25"/>
        <v>11</v>
      </c>
      <c r="C47" s="5">
        <f t="shared" si="1"/>
        <v>2</v>
      </c>
      <c r="D47" s="28" t="s">
        <v>141</v>
      </c>
      <c r="E47" s="4" t="s">
        <v>151</v>
      </c>
      <c r="F47" s="4" t="s">
        <v>136</v>
      </c>
      <c r="G47" s="4" t="s">
        <v>147</v>
      </c>
      <c r="H47" s="4" t="s">
        <v>153</v>
      </c>
      <c r="I47" s="4" t="s">
        <v>134</v>
      </c>
      <c r="J47" s="4" t="s">
        <v>138</v>
      </c>
      <c r="K47" s="4" t="s">
        <v>135</v>
      </c>
      <c r="L47" s="4" t="s">
        <v>129</v>
      </c>
      <c r="M47" s="4" t="s">
        <v>131</v>
      </c>
      <c r="N47" s="4" t="s">
        <v>132</v>
      </c>
      <c r="O47" s="4" t="s">
        <v>144</v>
      </c>
      <c r="P47" s="4" t="s">
        <v>157</v>
      </c>
      <c r="Q47" s="4" t="s">
        <v>140</v>
      </c>
      <c r="R47" s="4" t="s">
        <v>127</v>
      </c>
      <c r="S47" s="4" t="s">
        <v>133</v>
      </c>
      <c r="U47" s="4" t="s">
        <v>127</v>
      </c>
      <c r="V47" s="4" t="s">
        <v>140</v>
      </c>
      <c r="X47" s="3">
        <f t="shared" si="26"/>
        <v>1</v>
      </c>
      <c r="Y47" s="3">
        <f t="shared" si="35"/>
        <v>0</v>
      </c>
      <c r="Z47" s="3">
        <f t="shared" si="36"/>
        <v>0</v>
      </c>
      <c r="AA47" s="3">
        <f t="shared" si="27"/>
        <v>1</v>
      </c>
      <c r="AB47" s="3">
        <f t="shared" si="37"/>
        <v>1</v>
      </c>
      <c r="AC47" s="3">
        <f t="shared" si="28"/>
        <v>1</v>
      </c>
      <c r="AD47" s="3">
        <f t="shared" si="38"/>
        <v>0</v>
      </c>
      <c r="AE47" s="3">
        <f t="shared" si="39"/>
        <v>0</v>
      </c>
      <c r="AF47" s="3">
        <f t="shared" si="29"/>
        <v>1</v>
      </c>
      <c r="AG47" s="3">
        <f t="shared" si="30"/>
        <v>1</v>
      </c>
      <c r="AH47" s="3">
        <f t="shared" si="40"/>
        <v>0</v>
      </c>
      <c r="AI47" s="3">
        <f t="shared" si="31"/>
        <v>1</v>
      </c>
      <c r="AJ47" s="3">
        <f t="shared" si="41"/>
        <v>1</v>
      </c>
      <c r="AK47" s="3">
        <f t="shared" si="32"/>
        <v>1</v>
      </c>
      <c r="AL47" s="3">
        <f t="shared" si="33"/>
        <v>1</v>
      </c>
      <c r="AM47" s="3">
        <f t="shared" si="34"/>
        <v>1</v>
      </c>
      <c r="AO47" s="3">
        <f t="shared" si="24"/>
        <v>1</v>
      </c>
      <c r="AP47" s="3">
        <f t="shared" si="24"/>
        <v>1</v>
      </c>
    </row>
    <row r="48" spans="1:42" x14ac:dyDescent="0.25">
      <c r="A48" s="8" t="s">
        <v>128</v>
      </c>
      <c r="B48" s="4">
        <f t="shared" si="25"/>
        <v>9</v>
      </c>
      <c r="C48" s="5">
        <f t="shared" si="1"/>
        <v>2</v>
      </c>
      <c r="D48" s="28" t="s">
        <v>141</v>
      </c>
      <c r="E48" s="4" t="s">
        <v>151</v>
      </c>
      <c r="F48" s="4" t="s">
        <v>156</v>
      </c>
      <c r="G48" s="4" t="s">
        <v>147</v>
      </c>
      <c r="H48" s="4" t="s">
        <v>137</v>
      </c>
      <c r="I48" s="4" t="s">
        <v>134</v>
      </c>
      <c r="J48" s="4" t="s">
        <v>138</v>
      </c>
      <c r="K48" s="4" t="s">
        <v>135</v>
      </c>
      <c r="L48" s="4" t="s">
        <v>129</v>
      </c>
      <c r="M48" s="4" t="s">
        <v>155</v>
      </c>
      <c r="N48" s="4" t="s">
        <v>132</v>
      </c>
      <c r="O48" s="4" t="s">
        <v>144</v>
      </c>
      <c r="P48" s="4" t="s">
        <v>154</v>
      </c>
      <c r="Q48" s="4" t="s">
        <v>140</v>
      </c>
      <c r="R48" s="4" t="s">
        <v>127</v>
      </c>
      <c r="S48" s="4" t="s">
        <v>133</v>
      </c>
      <c r="U48" s="4" t="s">
        <v>147</v>
      </c>
      <c r="V48" s="4" t="s">
        <v>127</v>
      </c>
      <c r="X48" s="3">
        <f t="shared" si="26"/>
        <v>1</v>
      </c>
      <c r="Y48" s="3">
        <f t="shared" si="35"/>
        <v>0</v>
      </c>
      <c r="Z48" s="3">
        <f t="shared" si="36"/>
        <v>1</v>
      </c>
      <c r="AA48" s="3">
        <f t="shared" si="27"/>
        <v>1</v>
      </c>
      <c r="AB48" s="3">
        <f t="shared" si="37"/>
        <v>0</v>
      </c>
      <c r="AC48" s="3">
        <f t="shared" si="28"/>
        <v>1</v>
      </c>
      <c r="AD48" s="3">
        <f t="shared" si="38"/>
        <v>0</v>
      </c>
      <c r="AE48" s="3">
        <f t="shared" si="39"/>
        <v>0</v>
      </c>
      <c r="AF48" s="3">
        <f t="shared" si="29"/>
        <v>1</v>
      </c>
      <c r="AG48" s="3">
        <f t="shared" si="30"/>
        <v>0</v>
      </c>
      <c r="AH48" s="3">
        <f t="shared" si="40"/>
        <v>0</v>
      </c>
      <c r="AI48" s="3">
        <f t="shared" si="31"/>
        <v>1</v>
      </c>
      <c r="AJ48" s="3">
        <f t="shared" si="41"/>
        <v>0</v>
      </c>
      <c r="AK48" s="3">
        <f t="shared" si="32"/>
        <v>1</v>
      </c>
      <c r="AL48" s="3">
        <f t="shared" si="33"/>
        <v>1</v>
      </c>
      <c r="AM48" s="3">
        <f t="shared" si="34"/>
        <v>1</v>
      </c>
      <c r="AO48" s="3">
        <f t="shared" si="24"/>
        <v>1</v>
      </c>
      <c r="AP48" s="3">
        <f t="shared" si="24"/>
        <v>1</v>
      </c>
    </row>
    <row r="49" spans="1:42" x14ac:dyDescent="0.25">
      <c r="A49" s="8" t="s">
        <v>110</v>
      </c>
      <c r="B49" s="4">
        <f t="shared" si="25"/>
        <v>10</v>
      </c>
      <c r="C49" s="5">
        <f t="shared" si="1"/>
        <v>1</v>
      </c>
      <c r="D49" s="28" t="s">
        <v>141</v>
      </c>
      <c r="E49" s="4" t="s">
        <v>151</v>
      </c>
      <c r="F49" s="4" t="s">
        <v>136</v>
      </c>
      <c r="G49" s="4" t="s">
        <v>147</v>
      </c>
      <c r="H49" s="4" t="s">
        <v>153</v>
      </c>
      <c r="I49" s="4" t="s">
        <v>159</v>
      </c>
      <c r="J49" s="4" t="s">
        <v>150</v>
      </c>
      <c r="K49" s="4" t="s">
        <v>135</v>
      </c>
      <c r="L49" s="4" t="s">
        <v>129</v>
      </c>
      <c r="M49" s="4" t="s">
        <v>131</v>
      </c>
      <c r="N49" s="4" t="s">
        <v>132</v>
      </c>
      <c r="O49" s="4" t="s">
        <v>144</v>
      </c>
      <c r="P49" s="4" t="s">
        <v>154</v>
      </c>
      <c r="Q49" s="4" t="s">
        <v>140</v>
      </c>
      <c r="R49" s="4" t="s">
        <v>127</v>
      </c>
      <c r="S49" s="4" t="s">
        <v>133</v>
      </c>
      <c r="U49" s="42" t="s">
        <v>135</v>
      </c>
      <c r="V49" s="4" t="s">
        <v>129</v>
      </c>
      <c r="X49" s="3">
        <f t="shared" si="26"/>
        <v>1</v>
      </c>
      <c r="Y49" s="3">
        <f t="shared" si="35"/>
        <v>0</v>
      </c>
      <c r="Z49" s="3">
        <f t="shared" si="36"/>
        <v>0</v>
      </c>
      <c r="AA49" s="3">
        <f t="shared" si="27"/>
        <v>1</v>
      </c>
      <c r="AB49" s="3">
        <f t="shared" si="37"/>
        <v>1</v>
      </c>
      <c r="AC49" s="3">
        <f t="shared" si="28"/>
        <v>0</v>
      </c>
      <c r="AD49" s="3">
        <f t="shared" si="38"/>
        <v>1</v>
      </c>
      <c r="AE49" s="3">
        <f t="shared" si="39"/>
        <v>0</v>
      </c>
      <c r="AF49" s="3">
        <f t="shared" si="29"/>
        <v>1</v>
      </c>
      <c r="AG49" s="3">
        <f t="shared" si="30"/>
        <v>1</v>
      </c>
      <c r="AH49" s="3">
        <f t="shared" si="40"/>
        <v>0</v>
      </c>
      <c r="AI49" s="3">
        <f t="shared" si="31"/>
        <v>1</v>
      </c>
      <c r="AJ49" s="3">
        <f t="shared" si="41"/>
        <v>0</v>
      </c>
      <c r="AK49" s="3">
        <f t="shared" si="32"/>
        <v>1</v>
      </c>
      <c r="AL49" s="3">
        <f t="shared" si="33"/>
        <v>1</v>
      </c>
      <c r="AM49" s="3">
        <f t="shared" si="34"/>
        <v>1</v>
      </c>
      <c r="AO49" s="3" t="e">
        <f t="shared" si="24"/>
        <v>#N/A</v>
      </c>
      <c r="AP49" s="3">
        <f t="shared" si="24"/>
        <v>1</v>
      </c>
    </row>
    <row r="50" spans="1:42" x14ac:dyDescent="0.25">
      <c r="A50" s="8" t="s">
        <v>111</v>
      </c>
      <c r="B50" s="4">
        <f t="shared" si="25"/>
        <v>10</v>
      </c>
      <c r="C50" s="5">
        <f t="shared" si="1"/>
        <v>2</v>
      </c>
      <c r="D50" s="28" t="s">
        <v>141</v>
      </c>
      <c r="E50" s="4" t="s">
        <v>151</v>
      </c>
      <c r="F50" s="4" t="s">
        <v>136</v>
      </c>
      <c r="G50" s="4" t="s">
        <v>147</v>
      </c>
      <c r="H50" s="4" t="s">
        <v>153</v>
      </c>
      <c r="I50" s="4" t="s">
        <v>159</v>
      </c>
      <c r="J50" s="4" t="s">
        <v>138</v>
      </c>
      <c r="K50" s="4" t="s">
        <v>145</v>
      </c>
      <c r="L50" s="4" t="s">
        <v>129</v>
      </c>
      <c r="M50" s="4" t="s">
        <v>131</v>
      </c>
      <c r="N50" s="4" t="s">
        <v>132</v>
      </c>
      <c r="O50" s="4" t="s">
        <v>144</v>
      </c>
      <c r="P50" s="4" t="s">
        <v>154</v>
      </c>
      <c r="Q50" s="4" t="s">
        <v>140</v>
      </c>
      <c r="R50" s="4" t="s">
        <v>127</v>
      </c>
      <c r="S50" s="4" t="s">
        <v>133</v>
      </c>
      <c r="U50" s="4" t="s">
        <v>127</v>
      </c>
      <c r="V50" s="4" t="s">
        <v>140</v>
      </c>
      <c r="X50" s="3">
        <f t="shared" si="26"/>
        <v>1</v>
      </c>
      <c r="Y50" s="3">
        <f t="shared" si="35"/>
        <v>0</v>
      </c>
      <c r="Z50" s="3">
        <f t="shared" si="36"/>
        <v>0</v>
      </c>
      <c r="AA50" s="3">
        <f t="shared" si="27"/>
        <v>1</v>
      </c>
      <c r="AB50" s="3">
        <f t="shared" si="37"/>
        <v>1</v>
      </c>
      <c r="AC50" s="3">
        <f t="shared" si="28"/>
        <v>0</v>
      </c>
      <c r="AD50" s="3">
        <f t="shared" si="38"/>
        <v>0</v>
      </c>
      <c r="AE50" s="3">
        <f t="shared" si="39"/>
        <v>1</v>
      </c>
      <c r="AF50" s="3">
        <f t="shared" si="29"/>
        <v>1</v>
      </c>
      <c r="AG50" s="3">
        <f t="shared" si="30"/>
        <v>1</v>
      </c>
      <c r="AH50" s="3">
        <f t="shared" si="40"/>
        <v>0</v>
      </c>
      <c r="AI50" s="3">
        <f t="shared" si="31"/>
        <v>1</v>
      </c>
      <c r="AJ50" s="3">
        <f t="shared" si="41"/>
        <v>0</v>
      </c>
      <c r="AK50" s="3">
        <f t="shared" si="32"/>
        <v>1</v>
      </c>
      <c r="AL50" s="3">
        <f t="shared" si="33"/>
        <v>1</v>
      </c>
      <c r="AM50" s="3">
        <f t="shared" si="34"/>
        <v>1</v>
      </c>
      <c r="AO50" s="3">
        <f t="shared" si="24"/>
        <v>1</v>
      </c>
      <c r="AP50" s="3">
        <f t="shared" si="24"/>
        <v>1</v>
      </c>
    </row>
    <row r="51" spans="1:42" x14ac:dyDescent="0.25">
      <c r="A51" s="8" t="s">
        <v>112</v>
      </c>
      <c r="B51" s="4">
        <f t="shared" si="25"/>
        <v>8</v>
      </c>
      <c r="C51" s="5">
        <f t="shared" si="1"/>
        <v>1</v>
      </c>
      <c r="D51" s="28" t="s">
        <v>141</v>
      </c>
      <c r="E51" s="4" t="s">
        <v>151</v>
      </c>
      <c r="F51" s="4" t="s">
        <v>156</v>
      </c>
      <c r="G51" s="4" t="s">
        <v>147</v>
      </c>
      <c r="H51" s="4" t="s">
        <v>137</v>
      </c>
      <c r="I51" s="4" t="s">
        <v>159</v>
      </c>
      <c r="J51" s="4" t="s">
        <v>138</v>
      </c>
      <c r="K51" s="4" t="s">
        <v>145</v>
      </c>
      <c r="L51" s="4" t="s">
        <v>129</v>
      </c>
      <c r="M51" s="4" t="s">
        <v>131</v>
      </c>
      <c r="N51" s="4" t="s">
        <v>132</v>
      </c>
      <c r="O51" s="4" t="s">
        <v>144</v>
      </c>
      <c r="P51" s="4" t="s">
        <v>154</v>
      </c>
      <c r="Q51" s="4" t="s">
        <v>158</v>
      </c>
      <c r="R51" s="4" t="s">
        <v>127</v>
      </c>
      <c r="S51" s="4" t="s">
        <v>146</v>
      </c>
      <c r="U51" s="42" t="s">
        <v>146</v>
      </c>
      <c r="V51" s="4" t="s">
        <v>141</v>
      </c>
      <c r="X51" s="3">
        <f t="shared" si="26"/>
        <v>1</v>
      </c>
      <c r="Y51" s="3">
        <f t="shared" si="35"/>
        <v>0</v>
      </c>
      <c r="Z51" s="3">
        <f t="shared" si="36"/>
        <v>1</v>
      </c>
      <c r="AA51" s="3">
        <f t="shared" si="27"/>
        <v>1</v>
      </c>
      <c r="AB51" s="3">
        <f t="shared" si="37"/>
        <v>0</v>
      </c>
      <c r="AC51" s="3">
        <f t="shared" si="28"/>
        <v>0</v>
      </c>
      <c r="AD51" s="3">
        <f t="shared" si="38"/>
        <v>0</v>
      </c>
      <c r="AE51" s="3">
        <f t="shared" si="39"/>
        <v>1</v>
      </c>
      <c r="AF51" s="3">
        <f t="shared" si="29"/>
        <v>1</v>
      </c>
      <c r="AG51" s="3">
        <f t="shared" si="30"/>
        <v>1</v>
      </c>
      <c r="AH51" s="3">
        <f t="shared" si="40"/>
        <v>0</v>
      </c>
      <c r="AI51" s="3">
        <f t="shared" si="31"/>
        <v>1</v>
      </c>
      <c r="AJ51" s="3">
        <f t="shared" si="41"/>
        <v>0</v>
      </c>
      <c r="AK51" s="3">
        <f t="shared" si="32"/>
        <v>0</v>
      </c>
      <c r="AL51" s="3">
        <f t="shared" si="33"/>
        <v>1</v>
      </c>
      <c r="AM51" s="3">
        <f t="shared" si="34"/>
        <v>0</v>
      </c>
      <c r="AO51" s="3" t="e">
        <f t="shared" si="24"/>
        <v>#N/A</v>
      </c>
      <c r="AP51" s="3">
        <f t="shared" si="24"/>
        <v>1</v>
      </c>
    </row>
    <row r="52" spans="1:42" x14ac:dyDescent="0.25">
      <c r="A52" s="8" t="s">
        <v>113</v>
      </c>
      <c r="B52" s="4">
        <f t="shared" si="25"/>
        <v>8</v>
      </c>
      <c r="C52" s="5">
        <f t="shared" si="1"/>
        <v>1</v>
      </c>
      <c r="D52" s="28" t="s">
        <v>141</v>
      </c>
      <c r="E52" s="4" t="s">
        <v>151</v>
      </c>
      <c r="F52" s="4" t="s">
        <v>136</v>
      </c>
      <c r="G52" s="4" t="s">
        <v>147</v>
      </c>
      <c r="H52" s="4" t="s">
        <v>153</v>
      </c>
      <c r="I52" s="4" t="s">
        <v>159</v>
      </c>
      <c r="J52" s="4" t="s">
        <v>150</v>
      </c>
      <c r="K52" s="4" t="s">
        <v>145</v>
      </c>
      <c r="L52" s="4" t="s">
        <v>148</v>
      </c>
      <c r="M52" s="4" t="s">
        <v>155</v>
      </c>
      <c r="N52" s="4" t="s">
        <v>132</v>
      </c>
      <c r="O52" s="4" t="s">
        <v>144</v>
      </c>
      <c r="P52" s="4" t="s">
        <v>154</v>
      </c>
      <c r="Q52" s="4" t="s">
        <v>158</v>
      </c>
      <c r="R52" s="4" t="s">
        <v>127</v>
      </c>
      <c r="S52" s="4" t="s">
        <v>133</v>
      </c>
      <c r="U52" s="42" t="s">
        <v>132</v>
      </c>
      <c r="V52" s="4" t="s">
        <v>127</v>
      </c>
      <c r="X52" s="3">
        <f t="shared" si="26"/>
        <v>1</v>
      </c>
      <c r="Y52" s="3">
        <f t="shared" si="35"/>
        <v>0</v>
      </c>
      <c r="Z52" s="3">
        <f t="shared" si="36"/>
        <v>0</v>
      </c>
      <c r="AA52" s="3">
        <f t="shared" si="27"/>
        <v>1</v>
      </c>
      <c r="AB52" s="3">
        <f t="shared" si="37"/>
        <v>1</v>
      </c>
      <c r="AC52" s="3">
        <f t="shared" si="28"/>
        <v>0</v>
      </c>
      <c r="AD52" s="3">
        <f t="shared" si="38"/>
        <v>1</v>
      </c>
      <c r="AE52" s="3">
        <f t="shared" si="39"/>
        <v>1</v>
      </c>
      <c r="AF52" s="3">
        <f t="shared" si="29"/>
        <v>0</v>
      </c>
      <c r="AG52" s="3">
        <f t="shared" si="30"/>
        <v>0</v>
      </c>
      <c r="AH52" s="3">
        <f t="shared" si="40"/>
        <v>0</v>
      </c>
      <c r="AI52" s="3">
        <f t="shared" si="31"/>
        <v>1</v>
      </c>
      <c r="AJ52" s="3">
        <f t="shared" si="41"/>
        <v>0</v>
      </c>
      <c r="AK52" s="3">
        <f t="shared" si="32"/>
        <v>0</v>
      </c>
      <c r="AL52" s="3">
        <f t="shared" si="33"/>
        <v>1</v>
      </c>
      <c r="AM52" s="3">
        <f t="shared" si="34"/>
        <v>1</v>
      </c>
      <c r="AO52" s="3" t="e">
        <f t="shared" si="24"/>
        <v>#N/A</v>
      </c>
      <c r="AP52" s="3">
        <f t="shared" si="24"/>
        <v>1</v>
      </c>
    </row>
    <row r="53" spans="1:42" x14ac:dyDescent="0.25">
      <c r="A53" s="8" t="s">
        <v>114</v>
      </c>
      <c r="B53" s="4">
        <f t="shared" si="25"/>
        <v>9</v>
      </c>
      <c r="C53" s="5">
        <f t="shared" si="1"/>
        <v>2</v>
      </c>
      <c r="D53" s="28" t="s">
        <v>141</v>
      </c>
      <c r="E53" s="4" t="s">
        <v>151</v>
      </c>
      <c r="F53" s="4" t="s">
        <v>136</v>
      </c>
      <c r="G53" s="4" t="s">
        <v>147</v>
      </c>
      <c r="H53" s="4" t="s">
        <v>153</v>
      </c>
      <c r="I53" s="4" t="s">
        <v>159</v>
      </c>
      <c r="J53" s="4" t="s">
        <v>138</v>
      </c>
      <c r="K53" s="4" t="s">
        <v>145</v>
      </c>
      <c r="L53" s="4" t="s">
        <v>129</v>
      </c>
      <c r="M53" s="4" t="s">
        <v>131</v>
      </c>
      <c r="N53" s="4" t="s">
        <v>132</v>
      </c>
      <c r="O53" s="4" t="s">
        <v>144</v>
      </c>
      <c r="P53" s="4" t="s">
        <v>154</v>
      </c>
      <c r="Q53" s="4" t="s">
        <v>140</v>
      </c>
      <c r="R53" s="4" t="s">
        <v>127</v>
      </c>
      <c r="S53" s="4" t="s">
        <v>146</v>
      </c>
      <c r="U53" s="4" t="s">
        <v>127</v>
      </c>
      <c r="V53" s="4" t="s">
        <v>147</v>
      </c>
      <c r="X53" s="3">
        <f t="shared" si="26"/>
        <v>1</v>
      </c>
      <c r="Y53" s="3">
        <f t="shared" si="35"/>
        <v>0</v>
      </c>
      <c r="Z53" s="3">
        <f t="shared" si="36"/>
        <v>0</v>
      </c>
      <c r="AA53" s="3">
        <f t="shared" si="27"/>
        <v>1</v>
      </c>
      <c r="AB53" s="3">
        <f t="shared" si="37"/>
        <v>1</v>
      </c>
      <c r="AC53" s="3">
        <f t="shared" si="28"/>
        <v>0</v>
      </c>
      <c r="AD53" s="3">
        <f t="shared" si="38"/>
        <v>0</v>
      </c>
      <c r="AE53" s="3">
        <f t="shared" si="39"/>
        <v>1</v>
      </c>
      <c r="AF53" s="3">
        <f t="shared" si="29"/>
        <v>1</v>
      </c>
      <c r="AG53" s="3">
        <f t="shared" si="30"/>
        <v>1</v>
      </c>
      <c r="AH53" s="3">
        <f t="shared" si="40"/>
        <v>0</v>
      </c>
      <c r="AI53" s="3">
        <f t="shared" si="31"/>
        <v>1</v>
      </c>
      <c r="AJ53" s="3">
        <f t="shared" si="41"/>
        <v>0</v>
      </c>
      <c r="AK53" s="3">
        <f t="shared" si="32"/>
        <v>1</v>
      </c>
      <c r="AL53" s="3">
        <f t="shared" si="33"/>
        <v>1</v>
      </c>
      <c r="AM53" s="3">
        <f t="shared" si="34"/>
        <v>0</v>
      </c>
      <c r="AO53" s="3">
        <f t="shared" si="24"/>
        <v>1</v>
      </c>
      <c r="AP53" s="3">
        <f t="shared" si="24"/>
        <v>1</v>
      </c>
    </row>
    <row r="54" spans="1:42" x14ac:dyDescent="0.25">
      <c r="A54" s="8" t="s">
        <v>115</v>
      </c>
      <c r="B54" s="4">
        <f t="shared" si="25"/>
        <v>11</v>
      </c>
      <c r="C54" s="5">
        <f t="shared" si="1"/>
        <v>2</v>
      </c>
      <c r="D54" s="28" t="s">
        <v>141</v>
      </c>
      <c r="E54" s="4" t="s">
        <v>151</v>
      </c>
      <c r="F54" s="4" t="s">
        <v>156</v>
      </c>
      <c r="G54" s="4" t="s">
        <v>147</v>
      </c>
      <c r="H54" s="4" t="s">
        <v>153</v>
      </c>
      <c r="I54" s="4" t="s">
        <v>134</v>
      </c>
      <c r="J54" s="4" t="s">
        <v>138</v>
      </c>
      <c r="K54" s="4" t="s">
        <v>135</v>
      </c>
      <c r="L54" s="4" t="s">
        <v>129</v>
      </c>
      <c r="M54" s="4" t="s">
        <v>131</v>
      </c>
      <c r="N54" s="4" t="s">
        <v>132</v>
      </c>
      <c r="O54" s="4" t="s">
        <v>144</v>
      </c>
      <c r="P54" s="4" t="s">
        <v>154</v>
      </c>
      <c r="Q54" s="4" t="s">
        <v>140</v>
      </c>
      <c r="R54" s="4" t="s">
        <v>127</v>
      </c>
      <c r="S54" s="4" t="s">
        <v>133</v>
      </c>
      <c r="U54" s="4" t="s">
        <v>129</v>
      </c>
      <c r="V54" s="4" t="s">
        <v>144</v>
      </c>
      <c r="X54" s="3">
        <f t="shared" si="26"/>
        <v>1</v>
      </c>
      <c r="Y54" s="3">
        <f t="shared" si="35"/>
        <v>0</v>
      </c>
      <c r="Z54" s="3">
        <f t="shared" si="36"/>
        <v>1</v>
      </c>
      <c r="AA54" s="3">
        <f t="shared" si="27"/>
        <v>1</v>
      </c>
      <c r="AB54" s="3">
        <f t="shared" si="37"/>
        <v>1</v>
      </c>
      <c r="AC54" s="3">
        <f t="shared" si="28"/>
        <v>1</v>
      </c>
      <c r="AD54" s="3">
        <f t="shared" si="38"/>
        <v>0</v>
      </c>
      <c r="AE54" s="3">
        <f t="shared" si="39"/>
        <v>0</v>
      </c>
      <c r="AF54" s="3">
        <f t="shared" si="29"/>
        <v>1</v>
      </c>
      <c r="AG54" s="3">
        <f t="shared" si="30"/>
        <v>1</v>
      </c>
      <c r="AH54" s="3">
        <f t="shared" si="40"/>
        <v>0</v>
      </c>
      <c r="AI54" s="3">
        <f t="shared" si="31"/>
        <v>1</v>
      </c>
      <c r="AJ54" s="3">
        <f t="shared" si="41"/>
        <v>0</v>
      </c>
      <c r="AK54" s="3">
        <f t="shared" si="32"/>
        <v>1</v>
      </c>
      <c r="AL54" s="3">
        <f t="shared" si="33"/>
        <v>1</v>
      </c>
      <c r="AM54" s="3">
        <f t="shared" si="34"/>
        <v>1</v>
      </c>
      <c r="AO54" s="3">
        <f t="shared" si="24"/>
        <v>1</v>
      </c>
      <c r="AP54" s="3">
        <f t="shared" si="24"/>
        <v>1</v>
      </c>
    </row>
    <row r="55" spans="1:42" x14ac:dyDescent="0.25">
      <c r="A55" s="8" t="s">
        <v>116</v>
      </c>
      <c r="B55" s="4">
        <f t="shared" si="25"/>
        <v>10</v>
      </c>
      <c r="C55" s="5">
        <f t="shared" si="1"/>
        <v>2</v>
      </c>
      <c r="D55" s="28" t="s">
        <v>141</v>
      </c>
      <c r="E55" s="4" t="s">
        <v>151</v>
      </c>
      <c r="F55" s="4" t="s">
        <v>156</v>
      </c>
      <c r="G55" s="4" t="s">
        <v>147</v>
      </c>
      <c r="H55" s="4" t="s">
        <v>153</v>
      </c>
      <c r="I55" s="4" t="s">
        <v>159</v>
      </c>
      <c r="J55" s="4" t="s">
        <v>138</v>
      </c>
      <c r="K55" s="4" t="s">
        <v>135</v>
      </c>
      <c r="L55" s="4" t="s">
        <v>129</v>
      </c>
      <c r="M55" s="4" t="s">
        <v>131</v>
      </c>
      <c r="N55" s="4" t="s">
        <v>132</v>
      </c>
      <c r="O55" s="4" t="s">
        <v>144</v>
      </c>
      <c r="P55" s="4" t="s">
        <v>154</v>
      </c>
      <c r="Q55" s="4" t="s">
        <v>140</v>
      </c>
      <c r="R55" s="4" t="s">
        <v>127</v>
      </c>
      <c r="S55" s="4" t="s">
        <v>133</v>
      </c>
      <c r="U55" s="4" t="s">
        <v>129</v>
      </c>
      <c r="V55" s="4" t="s">
        <v>144</v>
      </c>
      <c r="X55" s="3">
        <f t="shared" si="26"/>
        <v>1</v>
      </c>
      <c r="Y55" s="3">
        <f t="shared" si="35"/>
        <v>0</v>
      </c>
      <c r="Z55" s="3">
        <f t="shared" si="36"/>
        <v>1</v>
      </c>
      <c r="AA55" s="3">
        <f t="shared" si="27"/>
        <v>1</v>
      </c>
      <c r="AB55" s="3">
        <f t="shared" si="37"/>
        <v>1</v>
      </c>
      <c r="AC55" s="3">
        <f t="shared" si="28"/>
        <v>0</v>
      </c>
      <c r="AD55" s="3">
        <f t="shared" si="38"/>
        <v>0</v>
      </c>
      <c r="AE55" s="3">
        <f t="shared" si="39"/>
        <v>0</v>
      </c>
      <c r="AF55" s="3">
        <f t="shared" si="29"/>
        <v>1</v>
      </c>
      <c r="AG55" s="3">
        <f t="shared" si="30"/>
        <v>1</v>
      </c>
      <c r="AH55" s="3">
        <f t="shared" si="40"/>
        <v>0</v>
      </c>
      <c r="AI55" s="3">
        <f t="shared" si="31"/>
        <v>1</v>
      </c>
      <c r="AJ55" s="3">
        <f t="shared" si="41"/>
        <v>0</v>
      </c>
      <c r="AK55" s="3">
        <f t="shared" si="32"/>
        <v>1</v>
      </c>
      <c r="AL55" s="3">
        <f t="shared" si="33"/>
        <v>1</v>
      </c>
      <c r="AM55" s="3">
        <f t="shared" si="34"/>
        <v>1</v>
      </c>
      <c r="AO55" s="3">
        <f t="shared" si="24"/>
        <v>1</v>
      </c>
      <c r="AP55" s="3">
        <f t="shared" si="24"/>
        <v>1</v>
      </c>
    </row>
    <row r="56" spans="1:42" x14ac:dyDescent="0.25">
      <c r="A56" s="8" t="s">
        <v>117</v>
      </c>
      <c r="B56" s="4">
        <f t="shared" si="25"/>
        <v>11</v>
      </c>
      <c r="C56" s="5">
        <f t="shared" si="1"/>
        <v>2</v>
      </c>
      <c r="D56" s="28" t="s">
        <v>141</v>
      </c>
      <c r="E56" s="4" t="s">
        <v>151</v>
      </c>
      <c r="F56" s="4" t="s">
        <v>156</v>
      </c>
      <c r="G56" s="4" t="s">
        <v>147</v>
      </c>
      <c r="H56" s="4" t="s">
        <v>153</v>
      </c>
      <c r="I56" s="4" t="s">
        <v>159</v>
      </c>
      <c r="J56" s="4" t="s">
        <v>150</v>
      </c>
      <c r="K56" s="4" t="s">
        <v>135</v>
      </c>
      <c r="L56" s="4" t="s">
        <v>129</v>
      </c>
      <c r="M56" s="4" t="s">
        <v>131</v>
      </c>
      <c r="N56" s="4" t="s">
        <v>132</v>
      </c>
      <c r="O56" s="4" t="s">
        <v>144</v>
      </c>
      <c r="P56" s="4" t="s">
        <v>157</v>
      </c>
      <c r="Q56" s="4" t="s">
        <v>158</v>
      </c>
      <c r="R56" s="4" t="s">
        <v>127</v>
      </c>
      <c r="S56" s="4" t="s">
        <v>133</v>
      </c>
      <c r="U56" s="4" t="s">
        <v>127</v>
      </c>
      <c r="V56" s="4" t="s">
        <v>129</v>
      </c>
      <c r="X56" s="3">
        <f t="shared" si="26"/>
        <v>1</v>
      </c>
      <c r="Y56" s="3">
        <f t="shared" si="35"/>
        <v>0</v>
      </c>
      <c r="Z56" s="3">
        <f t="shared" si="36"/>
        <v>1</v>
      </c>
      <c r="AA56" s="3">
        <f t="shared" si="27"/>
        <v>1</v>
      </c>
      <c r="AB56" s="3">
        <f t="shared" si="37"/>
        <v>1</v>
      </c>
      <c r="AC56" s="3">
        <f t="shared" si="28"/>
        <v>0</v>
      </c>
      <c r="AD56" s="3">
        <f t="shared" si="38"/>
        <v>1</v>
      </c>
      <c r="AE56" s="3">
        <f t="shared" si="39"/>
        <v>0</v>
      </c>
      <c r="AF56" s="3">
        <f t="shared" si="29"/>
        <v>1</v>
      </c>
      <c r="AG56" s="3">
        <f t="shared" si="30"/>
        <v>1</v>
      </c>
      <c r="AH56" s="3">
        <f t="shared" si="40"/>
        <v>0</v>
      </c>
      <c r="AI56" s="3">
        <f t="shared" si="31"/>
        <v>1</v>
      </c>
      <c r="AJ56" s="3">
        <f t="shared" si="41"/>
        <v>1</v>
      </c>
      <c r="AK56" s="3">
        <f t="shared" si="32"/>
        <v>0</v>
      </c>
      <c r="AL56" s="3">
        <f t="shared" si="33"/>
        <v>1</v>
      </c>
      <c r="AM56" s="3">
        <f t="shared" si="34"/>
        <v>1</v>
      </c>
      <c r="AO56" s="3">
        <f t="shared" si="24"/>
        <v>1</v>
      </c>
      <c r="AP56" s="3">
        <f t="shared" si="24"/>
        <v>1</v>
      </c>
    </row>
    <row r="57" spans="1:42" x14ac:dyDescent="0.25">
      <c r="A57" s="8" t="s">
        <v>118</v>
      </c>
      <c r="B57" s="4">
        <f t="shared" si="25"/>
        <v>7</v>
      </c>
      <c r="C57" s="5">
        <f t="shared" si="1"/>
        <v>0</v>
      </c>
      <c r="D57" s="28" t="s">
        <v>141</v>
      </c>
      <c r="E57" s="4" t="s">
        <v>151</v>
      </c>
      <c r="F57" s="4" t="s">
        <v>136</v>
      </c>
      <c r="G57" s="4" t="s">
        <v>147</v>
      </c>
      <c r="H57" s="4" t="s">
        <v>137</v>
      </c>
      <c r="I57" s="4" t="s">
        <v>159</v>
      </c>
      <c r="J57" s="4" t="s">
        <v>138</v>
      </c>
      <c r="K57" s="4" t="s">
        <v>135</v>
      </c>
      <c r="L57" s="4" t="s">
        <v>129</v>
      </c>
      <c r="M57" s="4" t="s">
        <v>131</v>
      </c>
      <c r="N57" s="4" t="s">
        <v>132</v>
      </c>
      <c r="O57" s="4" t="s">
        <v>144</v>
      </c>
      <c r="P57" s="4" t="s">
        <v>154</v>
      </c>
      <c r="Q57" s="4" t="s">
        <v>140</v>
      </c>
      <c r="R57" s="4" t="s">
        <v>127</v>
      </c>
      <c r="S57" s="4" t="s">
        <v>146</v>
      </c>
      <c r="U57" s="42" t="s">
        <v>151</v>
      </c>
      <c r="V57" s="42" t="s">
        <v>138</v>
      </c>
      <c r="X57" s="3">
        <f t="shared" si="26"/>
        <v>1</v>
      </c>
      <c r="Y57" s="3">
        <f t="shared" si="35"/>
        <v>0</v>
      </c>
      <c r="Z57" s="3">
        <f t="shared" si="36"/>
        <v>0</v>
      </c>
      <c r="AA57" s="3">
        <f t="shared" si="27"/>
        <v>1</v>
      </c>
      <c r="AB57" s="3">
        <f t="shared" si="37"/>
        <v>0</v>
      </c>
      <c r="AC57" s="3">
        <f t="shared" si="28"/>
        <v>0</v>
      </c>
      <c r="AD57" s="3">
        <f t="shared" si="38"/>
        <v>0</v>
      </c>
      <c r="AE57" s="3">
        <f t="shared" si="39"/>
        <v>0</v>
      </c>
      <c r="AF57" s="3">
        <f t="shared" si="29"/>
        <v>1</v>
      </c>
      <c r="AG57" s="3">
        <f t="shared" si="30"/>
        <v>1</v>
      </c>
      <c r="AH57" s="3">
        <f t="shared" si="40"/>
        <v>0</v>
      </c>
      <c r="AI57" s="3">
        <f t="shared" si="31"/>
        <v>1</v>
      </c>
      <c r="AJ57" s="3">
        <f t="shared" si="41"/>
        <v>0</v>
      </c>
      <c r="AK57" s="3">
        <f t="shared" si="32"/>
        <v>1</v>
      </c>
      <c r="AL57" s="3">
        <f t="shared" si="33"/>
        <v>1</v>
      </c>
      <c r="AM57" s="3">
        <f t="shared" si="34"/>
        <v>0</v>
      </c>
      <c r="AO57" s="3" t="e">
        <f t="shared" si="24"/>
        <v>#N/A</v>
      </c>
      <c r="AP57" s="3" t="e">
        <f t="shared" si="24"/>
        <v>#N/A</v>
      </c>
    </row>
    <row r="58" spans="1:42" x14ac:dyDescent="0.25">
      <c r="A58" s="8" t="s">
        <v>200</v>
      </c>
      <c r="B58" s="4">
        <f t="shared" si="25"/>
        <v>10</v>
      </c>
      <c r="C58" s="5">
        <f t="shared" si="1"/>
        <v>1</v>
      </c>
      <c r="D58" s="28" t="s">
        <v>141</v>
      </c>
      <c r="E58" s="4" t="s">
        <v>151</v>
      </c>
      <c r="F58" s="4" t="s">
        <v>156</v>
      </c>
      <c r="G58" s="4" t="s">
        <v>147</v>
      </c>
      <c r="H58" s="4" t="s">
        <v>153</v>
      </c>
      <c r="I58" s="4" t="s">
        <v>134</v>
      </c>
      <c r="J58" s="4" t="s">
        <v>138</v>
      </c>
      <c r="K58" s="4" t="s">
        <v>145</v>
      </c>
      <c r="L58" s="4" t="s">
        <v>129</v>
      </c>
      <c r="M58" s="4" t="s">
        <v>155</v>
      </c>
      <c r="N58" s="4" t="s">
        <v>132</v>
      </c>
      <c r="O58" s="4" t="s">
        <v>144</v>
      </c>
      <c r="P58" s="4" t="s">
        <v>154</v>
      </c>
      <c r="Q58" s="4" t="s">
        <v>140</v>
      </c>
      <c r="R58" s="4" t="s">
        <v>127</v>
      </c>
      <c r="S58" s="4" t="s">
        <v>146</v>
      </c>
      <c r="U58" s="4" t="s">
        <v>127</v>
      </c>
      <c r="V58" s="42" t="s">
        <v>155</v>
      </c>
      <c r="X58" s="3">
        <f t="shared" si="26"/>
        <v>1</v>
      </c>
      <c r="Y58" s="3">
        <f t="shared" si="35"/>
        <v>0</v>
      </c>
      <c r="Z58" s="3">
        <f t="shared" si="36"/>
        <v>1</v>
      </c>
      <c r="AA58" s="3">
        <f t="shared" si="27"/>
        <v>1</v>
      </c>
      <c r="AB58" s="3">
        <f t="shared" si="37"/>
        <v>1</v>
      </c>
      <c r="AC58" s="3">
        <f t="shared" si="28"/>
        <v>1</v>
      </c>
      <c r="AD58" s="3">
        <f t="shared" si="38"/>
        <v>0</v>
      </c>
      <c r="AE58" s="3">
        <f t="shared" si="39"/>
        <v>1</v>
      </c>
      <c r="AF58" s="3">
        <f t="shared" si="29"/>
        <v>1</v>
      </c>
      <c r="AG58" s="3">
        <f t="shared" si="30"/>
        <v>0</v>
      </c>
      <c r="AH58" s="3">
        <f t="shared" si="40"/>
        <v>0</v>
      </c>
      <c r="AI58" s="3">
        <f t="shared" si="31"/>
        <v>1</v>
      </c>
      <c r="AJ58" s="3">
        <f t="shared" si="41"/>
        <v>0</v>
      </c>
      <c r="AK58" s="3">
        <f t="shared" si="32"/>
        <v>1</v>
      </c>
      <c r="AL58" s="3">
        <f t="shared" si="33"/>
        <v>1</v>
      </c>
      <c r="AM58" s="3">
        <f t="shared" si="34"/>
        <v>0</v>
      </c>
      <c r="AO58" s="3">
        <f t="shared" si="24"/>
        <v>1</v>
      </c>
      <c r="AP58" s="3" t="e">
        <f t="shared" si="24"/>
        <v>#N/A</v>
      </c>
    </row>
    <row r="59" spans="1:42" x14ac:dyDescent="0.25">
      <c r="A59" s="8" t="s">
        <v>119</v>
      </c>
      <c r="B59" s="4">
        <f t="shared" si="25"/>
        <v>11</v>
      </c>
      <c r="C59" s="5">
        <f t="shared" si="1"/>
        <v>2</v>
      </c>
      <c r="D59" s="28" t="s">
        <v>141</v>
      </c>
      <c r="E59" s="4" t="s">
        <v>151</v>
      </c>
      <c r="F59" s="4" t="s">
        <v>156</v>
      </c>
      <c r="G59" s="4" t="s">
        <v>147</v>
      </c>
      <c r="H59" s="4" t="s">
        <v>153</v>
      </c>
      <c r="I59" s="4" t="s">
        <v>159</v>
      </c>
      <c r="J59" s="4" t="s">
        <v>150</v>
      </c>
      <c r="K59" s="4" t="s">
        <v>135</v>
      </c>
      <c r="L59" s="4" t="s">
        <v>129</v>
      </c>
      <c r="M59" s="4" t="s">
        <v>131</v>
      </c>
      <c r="N59" s="4" t="s">
        <v>132</v>
      </c>
      <c r="O59" s="4" t="s">
        <v>144</v>
      </c>
      <c r="P59" s="4" t="s">
        <v>154</v>
      </c>
      <c r="Q59" s="4" t="s">
        <v>140</v>
      </c>
      <c r="R59" s="4" t="s">
        <v>127</v>
      </c>
      <c r="S59" s="4" t="s">
        <v>133</v>
      </c>
      <c r="U59" s="4" t="s">
        <v>140</v>
      </c>
      <c r="V59" s="4" t="s">
        <v>144</v>
      </c>
      <c r="X59" s="3">
        <f t="shared" si="26"/>
        <v>1</v>
      </c>
      <c r="Y59" s="3">
        <f t="shared" si="35"/>
        <v>0</v>
      </c>
      <c r="Z59" s="3">
        <f t="shared" si="36"/>
        <v>1</v>
      </c>
      <c r="AA59" s="3">
        <f t="shared" si="27"/>
        <v>1</v>
      </c>
      <c r="AB59" s="3">
        <f t="shared" si="37"/>
        <v>1</v>
      </c>
      <c r="AC59" s="3">
        <f t="shared" si="28"/>
        <v>0</v>
      </c>
      <c r="AD59" s="3">
        <f t="shared" si="38"/>
        <v>1</v>
      </c>
      <c r="AE59" s="3">
        <f t="shared" si="39"/>
        <v>0</v>
      </c>
      <c r="AF59" s="3">
        <f t="shared" si="29"/>
        <v>1</v>
      </c>
      <c r="AG59" s="3">
        <f t="shared" si="30"/>
        <v>1</v>
      </c>
      <c r="AH59" s="3">
        <f t="shared" si="40"/>
        <v>0</v>
      </c>
      <c r="AI59" s="3">
        <f t="shared" si="31"/>
        <v>1</v>
      </c>
      <c r="AJ59" s="3">
        <f t="shared" si="41"/>
        <v>0</v>
      </c>
      <c r="AK59" s="3">
        <f t="shared" si="32"/>
        <v>1</v>
      </c>
      <c r="AL59" s="3">
        <f t="shared" si="33"/>
        <v>1</v>
      </c>
      <c r="AM59" s="3">
        <f t="shared" si="34"/>
        <v>1</v>
      </c>
      <c r="AO59" s="3">
        <f t="shared" si="24"/>
        <v>1</v>
      </c>
      <c r="AP59" s="3">
        <f t="shared" si="24"/>
        <v>1</v>
      </c>
    </row>
    <row r="60" spans="1:42" x14ac:dyDescent="0.25">
      <c r="A60" s="8" t="s">
        <v>120</v>
      </c>
      <c r="B60" s="4">
        <f t="shared" si="25"/>
        <v>7</v>
      </c>
      <c r="C60" s="5">
        <f t="shared" si="1"/>
        <v>2</v>
      </c>
      <c r="D60" s="28" t="s">
        <v>141</v>
      </c>
      <c r="E60" s="4" t="s">
        <v>151</v>
      </c>
      <c r="F60" s="4" t="s">
        <v>156</v>
      </c>
      <c r="G60" s="4" t="s">
        <v>147</v>
      </c>
      <c r="H60" s="4" t="s">
        <v>153</v>
      </c>
      <c r="I60" s="4" t="s">
        <v>159</v>
      </c>
      <c r="J60" s="4" t="s">
        <v>138</v>
      </c>
      <c r="K60" s="4" t="s">
        <v>135</v>
      </c>
      <c r="L60" s="4" t="s">
        <v>129</v>
      </c>
      <c r="M60" s="4" t="s">
        <v>155</v>
      </c>
      <c r="N60" s="4" t="s">
        <v>132</v>
      </c>
      <c r="O60" s="4" t="s">
        <v>144</v>
      </c>
      <c r="P60" s="4" t="s">
        <v>154</v>
      </c>
      <c r="Q60" s="4" t="s">
        <v>158</v>
      </c>
      <c r="R60" s="4" t="s">
        <v>127</v>
      </c>
      <c r="S60" s="4" t="s">
        <v>146</v>
      </c>
      <c r="U60" s="4" t="s">
        <v>141</v>
      </c>
      <c r="V60" s="4" t="s">
        <v>127</v>
      </c>
      <c r="X60" s="3">
        <f t="shared" si="26"/>
        <v>1</v>
      </c>
      <c r="Y60" s="3">
        <f t="shared" si="35"/>
        <v>0</v>
      </c>
      <c r="Z60" s="3">
        <f t="shared" si="36"/>
        <v>1</v>
      </c>
      <c r="AA60" s="3">
        <f t="shared" si="27"/>
        <v>1</v>
      </c>
      <c r="AB60" s="3">
        <f t="shared" si="37"/>
        <v>1</v>
      </c>
      <c r="AC60" s="3">
        <f t="shared" si="28"/>
        <v>0</v>
      </c>
      <c r="AD60" s="3">
        <f t="shared" si="38"/>
        <v>0</v>
      </c>
      <c r="AE60" s="3">
        <f t="shared" si="39"/>
        <v>0</v>
      </c>
      <c r="AF60" s="3">
        <f t="shared" si="29"/>
        <v>1</v>
      </c>
      <c r="AG60" s="3">
        <f t="shared" si="30"/>
        <v>0</v>
      </c>
      <c r="AH60" s="3">
        <f t="shared" si="40"/>
        <v>0</v>
      </c>
      <c r="AI60" s="3">
        <f t="shared" si="31"/>
        <v>1</v>
      </c>
      <c r="AJ60" s="3">
        <f t="shared" si="41"/>
        <v>0</v>
      </c>
      <c r="AK60" s="3">
        <f t="shared" si="32"/>
        <v>0</v>
      </c>
      <c r="AL60" s="3">
        <f t="shared" si="33"/>
        <v>1</v>
      </c>
      <c r="AM60" s="3">
        <f t="shared" si="34"/>
        <v>0</v>
      </c>
      <c r="AO60" s="3">
        <f t="shared" si="24"/>
        <v>1</v>
      </c>
      <c r="AP60" s="3">
        <f t="shared" si="24"/>
        <v>1</v>
      </c>
    </row>
    <row r="61" spans="1:42" x14ac:dyDescent="0.25">
      <c r="A61" s="8" t="s">
        <v>121</v>
      </c>
      <c r="B61" s="4">
        <f t="shared" si="25"/>
        <v>10</v>
      </c>
      <c r="C61" s="5">
        <f t="shared" si="1"/>
        <v>1</v>
      </c>
      <c r="D61" s="28" t="s">
        <v>141</v>
      </c>
      <c r="E61" s="4" t="s">
        <v>151</v>
      </c>
      <c r="F61" s="4" t="s">
        <v>156</v>
      </c>
      <c r="G61" s="4" t="s">
        <v>147</v>
      </c>
      <c r="H61" s="4" t="s">
        <v>137</v>
      </c>
      <c r="I61" s="4" t="s">
        <v>159</v>
      </c>
      <c r="J61" s="4" t="s">
        <v>150</v>
      </c>
      <c r="K61" s="4" t="s">
        <v>135</v>
      </c>
      <c r="L61" s="4" t="s">
        <v>129</v>
      </c>
      <c r="M61" s="4" t="s">
        <v>131</v>
      </c>
      <c r="N61" s="4" t="s">
        <v>132</v>
      </c>
      <c r="O61" s="4" t="s">
        <v>144</v>
      </c>
      <c r="P61" s="4" t="s">
        <v>154</v>
      </c>
      <c r="Q61" s="4" t="s">
        <v>140</v>
      </c>
      <c r="R61" s="4" t="s">
        <v>127</v>
      </c>
      <c r="S61" s="4" t="s">
        <v>133</v>
      </c>
      <c r="U61" s="42" t="s">
        <v>132</v>
      </c>
      <c r="V61" s="4" t="s">
        <v>127</v>
      </c>
      <c r="X61" s="3">
        <f t="shared" si="26"/>
        <v>1</v>
      </c>
      <c r="Y61" s="3">
        <f t="shared" si="35"/>
        <v>0</v>
      </c>
      <c r="Z61" s="3">
        <f t="shared" si="36"/>
        <v>1</v>
      </c>
      <c r="AA61" s="3">
        <f t="shared" si="27"/>
        <v>1</v>
      </c>
      <c r="AB61" s="3">
        <f t="shared" si="37"/>
        <v>0</v>
      </c>
      <c r="AC61" s="3">
        <f t="shared" si="28"/>
        <v>0</v>
      </c>
      <c r="AD61" s="3">
        <f t="shared" si="38"/>
        <v>1</v>
      </c>
      <c r="AE61" s="3">
        <f t="shared" si="39"/>
        <v>0</v>
      </c>
      <c r="AF61" s="3">
        <f t="shared" si="29"/>
        <v>1</v>
      </c>
      <c r="AG61" s="3">
        <f t="shared" si="30"/>
        <v>1</v>
      </c>
      <c r="AH61" s="3">
        <f t="shared" si="40"/>
        <v>0</v>
      </c>
      <c r="AI61" s="3">
        <f t="shared" si="31"/>
        <v>1</v>
      </c>
      <c r="AJ61" s="3">
        <f t="shared" si="41"/>
        <v>0</v>
      </c>
      <c r="AK61" s="3">
        <f t="shared" si="32"/>
        <v>1</v>
      </c>
      <c r="AL61" s="3">
        <f t="shared" si="33"/>
        <v>1</v>
      </c>
      <c r="AM61" s="3">
        <f t="shared" si="34"/>
        <v>1</v>
      </c>
      <c r="AO61" s="3" t="e">
        <f t="shared" si="24"/>
        <v>#N/A</v>
      </c>
      <c r="AP61" s="3">
        <f t="shared" si="24"/>
        <v>1</v>
      </c>
    </row>
    <row r="62" spans="1:42" x14ac:dyDescent="0.25">
      <c r="A62" s="8" t="s">
        <v>122</v>
      </c>
      <c r="B62" s="4">
        <f t="shared" si="25"/>
        <v>10</v>
      </c>
      <c r="C62" s="5">
        <f t="shared" si="1"/>
        <v>1</v>
      </c>
      <c r="D62" s="28" t="s">
        <v>141</v>
      </c>
      <c r="E62" s="4" t="s">
        <v>151</v>
      </c>
      <c r="F62" s="4" t="s">
        <v>156</v>
      </c>
      <c r="G62" s="4" t="s">
        <v>147</v>
      </c>
      <c r="H62" s="4" t="s">
        <v>153</v>
      </c>
      <c r="I62" s="4" t="s">
        <v>134</v>
      </c>
      <c r="J62" s="4" t="s">
        <v>138</v>
      </c>
      <c r="K62" s="4" t="s">
        <v>135</v>
      </c>
      <c r="L62" s="4" t="s">
        <v>129</v>
      </c>
      <c r="M62" s="4" t="s">
        <v>131</v>
      </c>
      <c r="N62" s="4" t="s">
        <v>132</v>
      </c>
      <c r="O62" s="4" t="s">
        <v>144</v>
      </c>
      <c r="P62" s="4" t="s">
        <v>154</v>
      </c>
      <c r="Q62" s="4" t="s">
        <v>140</v>
      </c>
      <c r="R62" s="4" t="s">
        <v>127</v>
      </c>
      <c r="S62" s="4" t="s">
        <v>146</v>
      </c>
      <c r="U62" s="42" t="s">
        <v>132</v>
      </c>
      <c r="V62" s="4" t="s">
        <v>129</v>
      </c>
      <c r="X62" s="3">
        <f t="shared" si="26"/>
        <v>1</v>
      </c>
      <c r="Y62" s="3">
        <f t="shared" si="35"/>
        <v>0</v>
      </c>
      <c r="Z62" s="3">
        <f t="shared" si="36"/>
        <v>1</v>
      </c>
      <c r="AA62" s="3">
        <f t="shared" si="27"/>
        <v>1</v>
      </c>
      <c r="AB62" s="3">
        <f t="shared" si="37"/>
        <v>1</v>
      </c>
      <c r="AC62" s="3">
        <f t="shared" si="28"/>
        <v>1</v>
      </c>
      <c r="AD62" s="3">
        <f t="shared" si="38"/>
        <v>0</v>
      </c>
      <c r="AE62" s="3">
        <f t="shared" si="39"/>
        <v>0</v>
      </c>
      <c r="AF62" s="3">
        <f t="shared" si="29"/>
        <v>1</v>
      </c>
      <c r="AG62" s="3">
        <f t="shared" si="30"/>
        <v>1</v>
      </c>
      <c r="AH62" s="3">
        <f t="shared" si="40"/>
        <v>0</v>
      </c>
      <c r="AI62" s="3">
        <f t="shared" si="31"/>
        <v>1</v>
      </c>
      <c r="AJ62" s="3">
        <f t="shared" si="41"/>
        <v>0</v>
      </c>
      <c r="AK62" s="3">
        <f t="shared" si="32"/>
        <v>1</v>
      </c>
      <c r="AL62" s="3">
        <f t="shared" si="33"/>
        <v>1</v>
      </c>
      <c r="AM62" s="3">
        <f t="shared" si="34"/>
        <v>0</v>
      </c>
      <c r="AO62" s="3" t="e">
        <f t="shared" si="24"/>
        <v>#N/A</v>
      </c>
      <c r="AP62" s="3">
        <f t="shared" si="24"/>
        <v>1</v>
      </c>
    </row>
    <row r="63" spans="1:42" x14ac:dyDescent="0.25">
      <c r="A63" s="8" t="s">
        <v>123</v>
      </c>
      <c r="B63" s="4">
        <f t="shared" si="25"/>
        <v>7</v>
      </c>
      <c r="C63" s="5">
        <f t="shared" si="1"/>
        <v>1</v>
      </c>
      <c r="D63" s="28" t="s">
        <v>141</v>
      </c>
      <c r="E63" s="4" t="s">
        <v>151</v>
      </c>
      <c r="F63" s="4" t="s">
        <v>136</v>
      </c>
      <c r="G63" s="4" t="s">
        <v>147</v>
      </c>
      <c r="H63" s="4" t="s">
        <v>153</v>
      </c>
      <c r="I63" s="4" t="s">
        <v>159</v>
      </c>
      <c r="J63" s="4" t="s">
        <v>138</v>
      </c>
      <c r="K63" s="4" t="s">
        <v>135</v>
      </c>
      <c r="L63" s="4" t="s">
        <v>129</v>
      </c>
      <c r="M63" s="4" t="s">
        <v>155</v>
      </c>
      <c r="N63" s="4" t="s">
        <v>132</v>
      </c>
      <c r="O63" s="4" t="s">
        <v>144</v>
      </c>
      <c r="P63" s="4" t="s">
        <v>154</v>
      </c>
      <c r="Q63" s="4" t="s">
        <v>140</v>
      </c>
      <c r="R63" s="4" t="s">
        <v>127</v>
      </c>
      <c r="S63" s="4" t="s">
        <v>146</v>
      </c>
      <c r="U63" s="42" t="s">
        <v>159</v>
      </c>
      <c r="V63" s="4" t="s">
        <v>127</v>
      </c>
      <c r="X63" s="3">
        <f t="shared" si="26"/>
        <v>1</v>
      </c>
      <c r="Y63" s="3">
        <f t="shared" si="35"/>
        <v>0</v>
      </c>
      <c r="Z63" s="3">
        <f t="shared" si="36"/>
        <v>0</v>
      </c>
      <c r="AA63" s="3">
        <f t="shared" si="27"/>
        <v>1</v>
      </c>
      <c r="AB63" s="3">
        <f t="shared" si="37"/>
        <v>1</v>
      </c>
      <c r="AC63" s="3">
        <f t="shared" si="28"/>
        <v>0</v>
      </c>
      <c r="AD63" s="3">
        <f t="shared" si="38"/>
        <v>0</v>
      </c>
      <c r="AE63" s="3">
        <f t="shared" si="39"/>
        <v>0</v>
      </c>
      <c r="AF63" s="3">
        <f t="shared" si="29"/>
        <v>1</v>
      </c>
      <c r="AG63" s="3">
        <f t="shared" si="30"/>
        <v>0</v>
      </c>
      <c r="AH63" s="3">
        <f t="shared" si="40"/>
        <v>0</v>
      </c>
      <c r="AI63" s="3">
        <f t="shared" si="31"/>
        <v>1</v>
      </c>
      <c r="AJ63" s="3">
        <f t="shared" si="41"/>
        <v>0</v>
      </c>
      <c r="AK63" s="3">
        <f t="shared" si="32"/>
        <v>1</v>
      </c>
      <c r="AL63" s="3">
        <f t="shared" si="33"/>
        <v>1</v>
      </c>
      <c r="AM63" s="3">
        <f t="shared" si="34"/>
        <v>0</v>
      </c>
      <c r="AO63" s="3" t="e">
        <f t="shared" si="24"/>
        <v>#N/A</v>
      </c>
      <c r="AP63" s="3">
        <f t="shared" si="24"/>
        <v>1</v>
      </c>
    </row>
    <row r="64" spans="1:42" x14ac:dyDescent="0.25">
      <c r="A64" s="8" t="s">
        <v>124</v>
      </c>
      <c r="B64" s="4">
        <f t="shared" si="25"/>
        <v>9</v>
      </c>
      <c r="C64" s="5">
        <f t="shared" si="1"/>
        <v>1</v>
      </c>
      <c r="D64" s="28" t="s">
        <v>141</v>
      </c>
      <c r="E64" s="4" t="s">
        <v>151</v>
      </c>
      <c r="F64" s="4" t="s">
        <v>156</v>
      </c>
      <c r="G64" s="4" t="s">
        <v>130</v>
      </c>
      <c r="H64" s="4" t="s">
        <v>153</v>
      </c>
      <c r="I64" s="4" t="s">
        <v>134</v>
      </c>
      <c r="J64" s="4" t="s">
        <v>138</v>
      </c>
      <c r="K64" s="4" t="s">
        <v>135</v>
      </c>
      <c r="L64" s="4" t="s">
        <v>129</v>
      </c>
      <c r="M64" s="4" t="s">
        <v>131</v>
      </c>
      <c r="N64" s="4" t="s">
        <v>132</v>
      </c>
      <c r="O64" s="4" t="s">
        <v>144</v>
      </c>
      <c r="P64" s="4" t="s">
        <v>154</v>
      </c>
      <c r="Q64" s="4" t="s">
        <v>140</v>
      </c>
      <c r="R64" s="4" t="s">
        <v>127</v>
      </c>
      <c r="S64" s="4" t="s">
        <v>146</v>
      </c>
      <c r="U64" s="4" t="s">
        <v>129</v>
      </c>
      <c r="V64" s="42" t="s">
        <v>132</v>
      </c>
      <c r="X64" s="3">
        <f t="shared" si="26"/>
        <v>1</v>
      </c>
      <c r="Y64" s="3">
        <f t="shared" si="35"/>
        <v>0</v>
      </c>
      <c r="Z64" s="3">
        <f t="shared" si="36"/>
        <v>1</v>
      </c>
      <c r="AA64" s="3">
        <f t="shared" si="27"/>
        <v>0</v>
      </c>
      <c r="AB64" s="3">
        <f t="shared" si="37"/>
        <v>1</v>
      </c>
      <c r="AC64" s="3">
        <f t="shared" si="28"/>
        <v>1</v>
      </c>
      <c r="AD64" s="3">
        <f t="shared" si="38"/>
        <v>0</v>
      </c>
      <c r="AE64" s="3">
        <f t="shared" si="39"/>
        <v>0</v>
      </c>
      <c r="AF64" s="3">
        <f t="shared" si="29"/>
        <v>1</v>
      </c>
      <c r="AG64" s="3">
        <f t="shared" si="30"/>
        <v>1</v>
      </c>
      <c r="AH64" s="3">
        <f t="shared" si="40"/>
        <v>0</v>
      </c>
      <c r="AI64" s="3">
        <f t="shared" si="31"/>
        <v>1</v>
      </c>
      <c r="AJ64" s="3">
        <f t="shared" si="41"/>
        <v>0</v>
      </c>
      <c r="AK64" s="3">
        <f t="shared" si="32"/>
        <v>1</v>
      </c>
      <c r="AL64" s="3">
        <f t="shared" si="33"/>
        <v>1</v>
      </c>
      <c r="AM64" s="3">
        <f t="shared" si="34"/>
        <v>0</v>
      </c>
      <c r="AO64" s="3">
        <f t="shared" si="24"/>
        <v>1</v>
      </c>
      <c r="AP64" s="3" t="e">
        <f t="shared" si="24"/>
        <v>#N/A</v>
      </c>
    </row>
    <row r="65" spans="1:42" x14ac:dyDescent="0.25">
      <c r="A65" s="8" t="s">
        <v>125</v>
      </c>
      <c r="B65" s="4">
        <f t="shared" si="25"/>
        <v>9</v>
      </c>
      <c r="C65" s="5">
        <f t="shared" si="1"/>
        <v>2</v>
      </c>
      <c r="D65" s="28" t="s">
        <v>141</v>
      </c>
      <c r="E65" s="4" t="s">
        <v>151</v>
      </c>
      <c r="F65" s="4" t="s">
        <v>156</v>
      </c>
      <c r="G65" s="4" t="s">
        <v>130</v>
      </c>
      <c r="H65" s="4" t="s">
        <v>137</v>
      </c>
      <c r="I65" s="4" t="s">
        <v>134</v>
      </c>
      <c r="J65" s="4" t="s">
        <v>150</v>
      </c>
      <c r="K65" s="4" t="s">
        <v>135</v>
      </c>
      <c r="L65" s="4" t="s">
        <v>129</v>
      </c>
      <c r="M65" s="4" t="s">
        <v>131</v>
      </c>
      <c r="N65" s="4" t="s">
        <v>132</v>
      </c>
      <c r="O65" s="4" t="s">
        <v>144</v>
      </c>
      <c r="P65" s="4" t="s">
        <v>154</v>
      </c>
      <c r="Q65" s="4" t="s">
        <v>140</v>
      </c>
      <c r="R65" s="4" t="s">
        <v>127</v>
      </c>
      <c r="S65" s="4" t="s">
        <v>146</v>
      </c>
      <c r="U65" s="4" t="s">
        <v>141</v>
      </c>
      <c r="V65" s="4" t="s">
        <v>127</v>
      </c>
      <c r="X65" s="3">
        <f t="shared" si="26"/>
        <v>1</v>
      </c>
      <c r="Y65" s="3">
        <f t="shared" si="35"/>
        <v>0</v>
      </c>
      <c r="Z65" s="3">
        <f t="shared" si="36"/>
        <v>1</v>
      </c>
      <c r="AA65" s="3">
        <f t="shared" si="27"/>
        <v>0</v>
      </c>
      <c r="AB65" s="3">
        <f t="shared" si="37"/>
        <v>0</v>
      </c>
      <c r="AC65" s="3">
        <f t="shared" si="28"/>
        <v>1</v>
      </c>
      <c r="AD65" s="3">
        <f t="shared" si="38"/>
        <v>1</v>
      </c>
      <c r="AE65" s="3">
        <f t="shared" si="39"/>
        <v>0</v>
      </c>
      <c r="AF65" s="3">
        <f t="shared" si="29"/>
        <v>1</v>
      </c>
      <c r="AG65" s="3">
        <f t="shared" si="30"/>
        <v>1</v>
      </c>
      <c r="AH65" s="3">
        <f t="shared" si="40"/>
        <v>0</v>
      </c>
      <c r="AI65" s="3">
        <f t="shared" si="31"/>
        <v>1</v>
      </c>
      <c r="AJ65" s="3">
        <f t="shared" si="41"/>
        <v>0</v>
      </c>
      <c r="AK65" s="3">
        <f t="shared" si="32"/>
        <v>1</v>
      </c>
      <c r="AL65" s="3">
        <f t="shared" si="33"/>
        <v>1</v>
      </c>
      <c r="AM65" s="3">
        <f t="shared" si="34"/>
        <v>0</v>
      </c>
      <c r="AO65" s="3">
        <f t="shared" si="24"/>
        <v>1</v>
      </c>
      <c r="AP65" s="3">
        <f t="shared" si="24"/>
        <v>1</v>
      </c>
    </row>
    <row r="66" spans="1:42" ht="15.75" thickBot="1" x14ac:dyDescent="0.3">
      <c r="A66" s="29" t="s">
        <v>126</v>
      </c>
      <c r="B66" s="6">
        <f t="shared" si="0"/>
        <v>10</v>
      </c>
      <c r="C66" s="7">
        <f t="shared" si="1"/>
        <v>2</v>
      </c>
      <c r="D66" s="28" t="s">
        <v>141</v>
      </c>
      <c r="E66" s="4" t="s">
        <v>151</v>
      </c>
      <c r="F66" s="4" t="s">
        <v>156</v>
      </c>
      <c r="G66" s="4" t="s">
        <v>147</v>
      </c>
      <c r="H66" s="4" t="s">
        <v>153</v>
      </c>
      <c r="I66" s="4" t="s">
        <v>159</v>
      </c>
      <c r="J66" s="4" t="s">
        <v>138</v>
      </c>
      <c r="K66" s="4" t="s">
        <v>135</v>
      </c>
      <c r="L66" s="4" t="s">
        <v>129</v>
      </c>
      <c r="M66" s="4" t="s">
        <v>131</v>
      </c>
      <c r="N66" s="4" t="s">
        <v>132</v>
      </c>
      <c r="O66" s="4" t="s">
        <v>144</v>
      </c>
      <c r="P66" s="4" t="s">
        <v>154</v>
      </c>
      <c r="Q66" s="4" t="s">
        <v>140</v>
      </c>
      <c r="R66" s="4" t="s">
        <v>127</v>
      </c>
      <c r="S66" s="4" t="s">
        <v>133</v>
      </c>
      <c r="U66" s="4" t="s">
        <v>127</v>
      </c>
      <c r="V66" s="4" t="s">
        <v>129</v>
      </c>
      <c r="X66" s="3">
        <f t="shared" si="26"/>
        <v>1</v>
      </c>
      <c r="Y66" s="3">
        <f t="shared" si="35"/>
        <v>0</v>
      </c>
      <c r="Z66" s="3">
        <f t="shared" si="36"/>
        <v>1</v>
      </c>
      <c r="AA66" s="3">
        <f t="shared" si="27"/>
        <v>1</v>
      </c>
      <c r="AB66" s="3">
        <f t="shared" si="37"/>
        <v>1</v>
      </c>
      <c r="AC66" s="3">
        <f t="shared" si="28"/>
        <v>0</v>
      </c>
      <c r="AD66" s="3">
        <f t="shared" si="38"/>
        <v>0</v>
      </c>
      <c r="AE66" s="3">
        <f t="shared" si="39"/>
        <v>0</v>
      </c>
      <c r="AF66" s="3">
        <f t="shared" si="29"/>
        <v>1</v>
      </c>
      <c r="AG66" s="3">
        <f t="shared" si="30"/>
        <v>1</v>
      </c>
      <c r="AH66" s="3">
        <f t="shared" si="40"/>
        <v>0</v>
      </c>
      <c r="AI66" s="3">
        <f t="shared" si="31"/>
        <v>1</v>
      </c>
      <c r="AJ66" s="3">
        <f t="shared" si="41"/>
        <v>0</v>
      </c>
      <c r="AK66" s="3">
        <f t="shared" si="32"/>
        <v>1</v>
      </c>
      <c r="AL66" s="3">
        <f t="shared" si="33"/>
        <v>1</v>
      </c>
      <c r="AM66" s="3">
        <f t="shared" si="34"/>
        <v>1</v>
      </c>
      <c r="AO66" s="3">
        <f t="shared" si="24"/>
        <v>1</v>
      </c>
      <c r="AP66" s="3">
        <f t="shared" si="24"/>
        <v>1</v>
      </c>
    </row>
    <row r="67" spans="1:42" x14ac:dyDescent="0.25">
      <c r="A67" s="3" t="s">
        <v>256</v>
      </c>
    </row>
    <row r="68" spans="1:42" x14ac:dyDescent="0.25">
      <c r="A68" s="46" t="s">
        <v>220</v>
      </c>
      <c r="D68" s="4" t="s">
        <v>141</v>
      </c>
      <c r="E68" s="4" t="s">
        <v>149</v>
      </c>
      <c r="F68" s="4" t="s">
        <v>156</v>
      </c>
      <c r="G68" s="4" t="s">
        <v>147</v>
      </c>
      <c r="H68" s="4" t="s">
        <v>153</v>
      </c>
      <c r="I68" s="4" t="s">
        <v>134</v>
      </c>
      <c r="J68" s="4" t="s">
        <v>150</v>
      </c>
      <c r="K68" s="4" t="s">
        <v>145</v>
      </c>
      <c r="L68" s="4" t="s">
        <v>129</v>
      </c>
      <c r="M68" s="4" t="s">
        <v>131</v>
      </c>
      <c r="N68" s="4" t="s">
        <v>143</v>
      </c>
      <c r="O68" s="4" t="s">
        <v>144</v>
      </c>
      <c r="P68" s="4" t="s">
        <v>157</v>
      </c>
      <c r="Q68" s="4" t="s">
        <v>140</v>
      </c>
      <c r="R68" s="4" t="s">
        <v>127</v>
      </c>
      <c r="S68" s="4" t="s">
        <v>133</v>
      </c>
    </row>
    <row r="69" spans="1:42" x14ac:dyDescent="0.25">
      <c r="A69"/>
      <c r="D69" s="3">
        <v>1</v>
      </c>
      <c r="E69" s="3">
        <v>1</v>
      </c>
      <c r="F69" s="3">
        <v>1</v>
      </c>
      <c r="G69" s="3">
        <v>1</v>
      </c>
      <c r="H69" s="3">
        <v>1</v>
      </c>
      <c r="I69" s="3">
        <v>1</v>
      </c>
      <c r="J69" s="3">
        <v>1</v>
      </c>
      <c r="K69" s="3">
        <v>1</v>
      </c>
      <c r="L69" s="3">
        <v>1</v>
      </c>
      <c r="M69" s="3">
        <v>1</v>
      </c>
      <c r="N69" s="3">
        <v>1</v>
      </c>
      <c r="O69" s="3">
        <v>1</v>
      </c>
      <c r="P69" s="3">
        <v>1</v>
      </c>
      <c r="Q69" s="3">
        <v>1</v>
      </c>
      <c r="R69" s="3">
        <v>1</v>
      </c>
      <c r="S69" s="3">
        <v>1</v>
      </c>
    </row>
  </sheetData>
  <conditionalFormatting sqref="E3:E66">
    <cfRule type="cellIs" dxfId="267" priority="320" operator="notEqual">
      <formula>$E$68</formula>
    </cfRule>
  </conditionalFormatting>
  <conditionalFormatting sqref="F3:F66">
    <cfRule type="cellIs" dxfId="266" priority="322" operator="notEqual">
      <formula>$F$68</formula>
    </cfRule>
  </conditionalFormatting>
  <conditionalFormatting sqref="G3:G66">
    <cfRule type="cellIs" dxfId="265" priority="324" operator="notEqual">
      <formula>$G$68</formula>
    </cfRule>
  </conditionalFormatting>
  <conditionalFormatting sqref="H3:H66">
    <cfRule type="cellIs" dxfId="264" priority="326" operator="notEqual">
      <formula>$H$68</formula>
    </cfRule>
  </conditionalFormatting>
  <conditionalFormatting sqref="I3:I66">
    <cfRule type="cellIs" dxfId="263" priority="328" operator="notEqual">
      <formula>$I$68</formula>
    </cfRule>
  </conditionalFormatting>
  <conditionalFormatting sqref="J3:J66">
    <cfRule type="cellIs" dxfId="262" priority="330" operator="notEqual">
      <formula>$J$68</formula>
    </cfRule>
  </conditionalFormatting>
  <conditionalFormatting sqref="K3:K66">
    <cfRule type="cellIs" dxfId="261" priority="332" operator="notEqual">
      <formula>$K$68</formula>
    </cfRule>
  </conditionalFormatting>
  <conditionalFormatting sqref="L3:L66">
    <cfRule type="cellIs" dxfId="260" priority="334" operator="notEqual">
      <formula>$L$68</formula>
    </cfRule>
  </conditionalFormatting>
  <conditionalFormatting sqref="M3:M66">
    <cfRule type="cellIs" dxfId="259" priority="336" operator="notEqual">
      <formula>$M$68</formula>
    </cfRule>
  </conditionalFormatting>
  <conditionalFormatting sqref="N3:N66">
    <cfRule type="cellIs" dxfId="258" priority="338" operator="notEqual">
      <formula>$N$68</formula>
    </cfRule>
  </conditionalFormatting>
  <conditionalFormatting sqref="O3:O66">
    <cfRule type="cellIs" dxfId="257" priority="340" operator="notEqual">
      <formula>$O$68</formula>
    </cfRule>
  </conditionalFormatting>
  <conditionalFormatting sqref="P3:P66">
    <cfRule type="cellIs" dxfId="256" priority="342" operator="notEqual">
      <formula>$P$68</formula>
    </cfRule>
  </conditionalFormatting>
  <conditionalFormatting sqref="Q3:Q66">
    <cfRule type="cellIs" dxfId="255" priority="344" operator="notEqual">
      <formula>$Q$68</formula>
    </cfRule>
  </conditionalFormatting>
  <conditionalFormatting sqref="R3:R66">
    <cfRule type="cellIs" dxfId="254" priority="346" operator="notEqual">
      <formula>$R$68</formula>
    </cfRule>
  </conditionalFormatting>
  <conditionalFormatting sqref="S3:S66">
    <cfRule type="cellIs" dxfId="253" priority="348" operator="notEqual">
      <formula>$S$68</formula>
    </cfRule>
  </conditionalFormatting>
  <conditionalFormatting sqref="D3:D66">
    <cfRule type="cellIs" dxfId="252" priority="350" operator="notEqual">
      <formula>$D$68</formula>
    </cfRule>
  </conditionalFormatting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69"/>
  <sheetViews>
    <sheetView workbookViewId="0">
      <selection activeCell="F1" sqref="F1"/>
    </sheetView>
  </sheetViews>
  <sheetFormatPr defaultColWidth="8.85546875" defaultRowHeight="15" x14ac:dyDescent="0.25"/>
  <cols>
    <col min="1" max="1" width="19.7109375" style="1" customWidth="1"/>
    <col min="2" max="2" width="7.42578125" style="3" bestFit="1" customWidth="1"/>
    <col min="3" max="3" width="5.85546875" style="3" customWidth="1"/>
    <col min="4" max="4" width="4.85546875" style="3" bestFit="1" customWidth="1"/>
    <col min="5" max="5" width="6.140625" style="3" bestFit="1" customWidth="1"/>
    <col min="6" max="6" width="5.42578125" style="3" bestFit="1" customWidth="1"/>
    <col min="7" max="7" width="4.85546875" style="3" bestFit="1" customWidth="1"/>
    <col min="8" max="8" width="6.5703125" style="3" bestFit="1" customWidth="1"/>
    <col min="9" max="9" width="5.5703125" style="3" bestFit="1" customWidth="1"/>
    <col min="10" max="10" width="4.5703125" style="3" bestFit="1" customWidth="1"/>
    <col min="11" max="11" width="5.7109375" style="3" bestFit="1" customWidth="1"/>
    <col min="12" max="12" width="5.85546875" style="3" bestFit="1" customWidth="1"/>
    <col min="13" max="15" width="4.5703125" style="3" bestFit="1" customWidth="1"/>
    <col min="16" max="16" width="4.85546875" style="3" bestFit="1" customWidth="1"/>
    <col min="17" max="18" width="4.5703125" style="3" bestFit="1" customWidth="1"/>
    <col min="19" max="19" width="6.28515625" style="3" bestFit="1" customWidth="1"/>
    <col min="20" max="20" width="2.7109375" style="3" customWidth="1"/>
    <col min="21" max="22" width="6.28515625" style="3" bestFit="1" customWidth="1"/>
    <col min="23" max="23" width="2.7109375" style="3" customWidth="1"/>
    <col min="24" max="38" width="2" style="3" bestFit="1" customWidth="1"/>
    <col min="39" max="39" width="4" style="3" bestFit="1" customWidth="1"/>
    <col min="40" max="40" width="2.7109375" style="3" customWidth="1"/>
    <col min="41" max="42" width="5.42578125" style="3" bestFit="1" customWidth="1"/>
  </cols>
  <sheetData>
    <row r="1" spans="1:42" ht="15.75" x14ac:dyDescent="0.25">
      <c r="A1" s="24" t="s">
        <v>199</v>
      </c>
      <c r="B1" s="25"/>
    </row>
    <row r="2" spans="1:42" ht="15.75" thickBot="1" x14ac:dyDescent="0.3">
      <c r="A2" s="2"/>
      <c r="B2" s="2" t="s">
        <v>0</v>
      </c>
      <c r="C2" s="2" t="s">
        <v>1</v>
      </c>
      <c r="U2" s="2" t="s">
        <v>1</v>
      </c>
    </row>
    <row r="3" spans="1:42" x14ac:dyDescent="0.25">
      <c r="A3" s="23" t="s">
        <v>166</v>
      </c>
      <c r="B3" s="26">
        <f t="shared" ref="B3:B66" si="0">SUM(X3:AM3)</f>
        <v>9</v>
      </c>
      <c r="C3" s="27">
        <f t="shared" ref="C3:C66" si="1">COUNT(AO3:AP3)</f>
        <v>0</v>
      </c>
      <c r="D3" s="28" t="s">
        <v>151</v>
      </c>
      <c r="E3" s="4" t="s">
        <v>158</v>
      </c>
      <c r="F3" s="4" t="s">
        <v>154</v>
      </c>
      <c r="G3" s="4" t="s">
        <v>141</v>
      </c>
      <c r="H3" s="4" t="s">
        <v>127</v>
      </c>
      <c r="I3" s="4" t="s">
        <v>156</v>
      </c>
      <c r="J3" s="4" t="s">
        <v>135</v>
      </c>
      <c r="K3" s="4" t="s">
        <v>132</v>
      </c>
      <c r="L3" s="4" t="s">
        <v>133</v>
      </c>
      <c r="M3" s="4" t="s">
        <v>130</v>
      </c>
      <c r="N3" s="4" t="s">
        <v>142</v>
      </c>
      <c r="O3" s="4" t="s">
        <v>129</v>
      </c>
      <c r="P3" s="4" t="s">
        <v>155</v>
      </c>
      <c r="Q3" s="4" t="s">
        <v>140</v>
      </c>
      <c r="R3" s="4" t="s">
        <v>144</v>
      </c>
      <c r="S3" s="4" t="s">
        <v>143</v>
      </c>
      <c r="U3" s="42" t="s">
        <v>141</v>
      </c>
      <c r="V3" s="42" t="s">
        <v>155</v>
      </c>
      <c r="X3" s="3">
        <f t="shared" ref="X3:X33" si="2">IF(D3=$D$68,1,0)</f>
        <v>1</v>
      </c>
      <c r="Y3" s="3">
        <f t="shared" ref="Y3:Y33" si="3">IF(E3=$E$68,1,0)</f>
        <v>1</v>
      </c>
      <c r="Z3" s="3">
        <f t="shared" ref="Z3:Z33" si="4">IF(F3=$F$68,1,0)</f>
        <v>0</v>
      </c>
      <c r="AA3" s="3">
        <f t="shared" ref="AA3:AA33" si="5">IF(G3=$G$68,1,0)</f>
        <v>0</v>
      </c>
      <c r="AB3" s="3">
        <f t="shared" ref="AB3:AB33" si="6">IF(H3=$H$68,1,0)</f>
        <v>0</v>
      </c>
      <c r="AC3" s="3">
        <f t="shared" ref="AC3:AC33" si="7">IF(I3=$I$68,1,0)</f>
        <v>0</v>
      </c>
      <c r="AD3" s="3">
        <f t="shared" ref="AD3:AD33" si="8">IF(J3=$J$68,1,0)</f>
        <v>1</v>
      </c>
      <c r="AE3" s="3">
        <f t="shared" ref="AE3:AE33" si="9">IF(K3=$K$68,1,0)</f>
        <v>1</v>
      </c>
      <c r="AF3" s="3">
        <f t="shared" ref="AF3:AF33" si="10">IF(L3=$L$68,1,0)</f>
        <v>1</v>
      </c>
      <c r="AG3" s="3">
        <f t="shared" ref="AG3:AG33" si="11">IF(M3=$M$68,1,0)</f>
        <v>0</v>
      </c>
      <c r="AH3" s="3">
        <f t="shared" ref="AH3:AH33" si="12">IF(N3=$N$68,1,0)</f>
        <v>0</v>
      </c>
      <c r="AI3" s="3">
        <f t="shared" ref="AI3:AI33" si="13">IF(O3=$O$68,1,0)</f>
        <v>1</v>
      </c>
      <c r="AJ3" s="3">
        <f t="shared" ref="AJ3:AJ33" si="14">IF(P3=$P$68,1,0)</f>
        <v>0</v>
      </c>
      <c r="AK3" s="3">
        <f t="shared" ref="AK3:AK33" si="15">IF(Q3=$Q$68,1,0)</f>
        <v>1</v>
      </c>
      <c r="AL3" s="3">
        <f t="shared" ref="AL3:AL33" si="16">IF(R3=$R$68,1,0)</f>
        <v>1</v>
      </c>
      <c r="AM3" s="3">
        <f t="shared" ref="AM3:AM33" si="17">IF(S3=$S$68,1,0)</f>
        <v>1</v>
      </c>
      <c r="AO3" s="3" t="e">
        <f t="shared" ref="AO3:AO19" si="18">HLOOKUP(U3,$D$68:$S$69,2,FALSE)</f>
        <v>#N/A</v>
      </c>
      <c r="AP3" s="3" t="e">
        <f t="shared" ref="AP3:AP19" si="19">HLOOKUP(V3,$D$68:$S$69,2,FALSE)</f>
        <v>#N/A</v>
      </c>
    </row>
    <row r="4" spans="1:42" x14ac:dyDescent="0.25">
      <c r="A4" s="44" t="s">
        <v>70</v>
      </c>
      <c r="B4" s="4">
        <f t="shared" ref="B4:B30" si="20">SUM(X4:AM4)</f>
        <v>9</v>
      </c>
      <c r="C4" s="5">
        <f t="shared" si="1"/>
        <v>1</v>
      </c>
      <c r="D4" s="28" t="s">
        <v>151</v>
      </c>
      <c r="E4" s="4" t="s">
        <v>158</v>
      </c>
      <c r="F4" s="4" t="s">
        <v>154</v>
      </c>
      <c r="G4" s="4" t="s">
        <v>141</v>
      </c>
      <c r="H4" s="4" t="s">
        <v>127</v>
      </c>
      <c r="I4" s="4" t="s">
        <v>146</v>
      </c>
      <c r="J4" s="4" t="s">
        <v>135</v>
      </c>
      <c r="K4" s="4" t="s">
        <v>132</v>
      </c>
      <c r="L4" s="4" t="s">
        <v>133</v>
      </c>
      <c r="M4" s="4" t="s">
        <v>137</v>
      </c>
      <c r="N4" s="4" t="s">
        <v>142</v>
      </c>
      <c r="O4" s="4" t="s">
        <v>129</v>
      </c>
      <c r="P4" s="4" t="s">
        <v>148</v>
      </c>
      <c r="Q4" s="4" t="s">
        <v>147</v>
      </c>
      <c r="R4" s="4" t="s">
        <v>131</v>
      </c>
      <c r="S4" s="4" t="s">
        <v>153</v>
      </c>
      <c r="U4" s="4" t="s">
        <v>133</v>
      </c>
      <c r="V4" s="42" t="s">
        <v>141</v>
      </c>
      <c r="X4" s="3">
        <f t="shared" si="2"/>
        <v>1</v>
      </c>
      <c r="Y4" s="3">
        <f t="shared" si="3"/>
        <v>1</v>
      </c>
      <c r="Z4" s="3">
        <f t="shared" si="4"/>
        <v>0</v>
      </c>
      <c r="AA4" s="3">
        <f t="shared" si="5"/>
        <v>0</v>
      </c>
      <c r="AB4" s="3">
        <f t="shared" si="6"/>
        <v>0</v>
      </c>
      <c r="AC4" s="3">
        <f t="shared" si="7"/>
        <v>1</v>
      </c>
      <c r="AD4" s="3">
        <f t="shared" si="8"/>
        <v>1</v>
      </c>
      <c r="AE4" s="3">
        <f t="shared" si="9"/>
        <v>1</v>
      </c>
      <c r="AF4" s="3">
        <f t="shared" si="10"/>
        <v>1</v>
      </c>
      <c r="AG4" s="3">
        <f t="shared" si="11"/>
        <v>1</v>
      </c>
      <c r="AH4" s="3">
        <f t="shared" si="12"/>
        <v>0</v>
      </c>
      <c r="AI4" s="3">
        <f t="shared" si="13"/>
        <v>1</v>
      </c>
      <c r="AJ4" s="3">
        <f t="shared" si="14"/>
        <v>1</v>
      </c>
      <c r="AK4" s="3">
        <f t="shared" si="15"/>
        <v>0</v>
      </c>
      <c r="AL4" s="3">
        <f t="shared" si="16"/>
        <v>0</v>
      </c>
      <c r="AM4" s="3">
        <f t="shared" si="17"/>
        <v>0</v>
      </c>
      <c r="AO4" s="3">
        <f t="shared" si="18"/>
        <v>1</v>
      </c>
      <c r="AP4" s="3" t="e">
        <f t="shared" si="19"/>
        <v>#N/A</v>
      </c>
    </row>
    <row r="5" spans="1:42" x14ac:dyDescent="0.25">
      <c r="A5" s="44" t="s">
        <v>71</v>
      </c>
      <c r="B5" s="4">
        <f t="shared" si="20"/>
        <v>8</v>
      </c>
      <c r="C5" s="5">
        <f t="shared" si="1"/>
        <v>0</v>
      </c>
      <c r="D5" s="28" t="s">
        <v>151</v>
      </c>
      <c r="E5" s="4" t="s">
        <v>152</v>
      </c>
      <c r="F5" s="4" t="s">
        <v>154</v>
      </c>
      <c r="G5" s="4" t="s">
        <v>141</v>
      </c>
      <c r="H5" s="4" t="s">
        <v>127</v>
      </c>
      <c r="I5" s="4" t="s">
        <v>146</v>
      </c>
      <c r="J5" s="4" t="s">
        <v>135</v>
      </c>
      <c r="K5" s="4" t="s">
        <v>132</v>
      </c>
      <c r="L5" s="4" t="s">
        <v>133</v>
      </c>
      <c r="M5" s="4" t="s">
        <v>130</v>
      </c>
      <c r="N5" s="4" t="s">
        <v>142</v>
      </c>
      <c r="O5" s="4" t="s">
        <v>129</v>
      </c>
      <c r="P5" s="4" t="s">
        <v>148</v>
      </c>
      <c r="Q5" s="4" t="s">
        <v>147</v>
      </c>
      <c r="R5" s="4" t="s">
        <v>144</v>
      </c>
      <c r="S5" s="4" t="s">
        <v>153</v>
      </c>
      <c r="U5" s="42" t="s">
        <v>142</v>
      </c>
      <c r="V5" s="42" t="s">
        <v>141</v>
      </c>
      <c r="X5" s="3">
        <f t="shared" si="2"/>
        <v>1</v>
      </c>
      <c r="Y5" s="3">
        <f t="shared" si="3"/>
        <v>0</v>
      </c>
      <c r="Z5" s="3">
        <f t="shared" si="4"/>
        <v>0</v>
      </c>
      <c r="AA5" s="3">
        <f t="shared" si="5"/>
        <v>0</v>
      </c>
      <c r="AB5" s="3">
        <f t="shared" si="6"/>
        <v>0</v>
      </c>
      <c r="AC5" s="3">
        <f t="shared" si="7"/>
        <v>1</v>
      </c>
      <c r="AD5" s="3">
        <f t="shared" si="8"/>
        <v>1</v>
      </c>
      <c r="AE5" s="3">
        <f t="shared" si="9"/>
        <v>1</v>
      </c>
      <c r="AF5" s="3">
        <f t="shared" si="10"/>
        <v>1</v>
      </c>
      <c r="AG5" s="3">
        <f t="shared" si="11"/>
        <v>0</v>
      </c>
      <c r="AH5" s="3">
        <f t="shared" si="12"/>
        <v>0</v>
      </c>
      <c r="AI5" s="3">
        <f t="shared" si="13"/>
        <v>1</v>
      </c>
      <c r="AJ5" s="3">
        <f t="shared" si="14"/>
        <v>1</v>
      </c>
      <c r="AK5" s="3">
        <f t="shared" si="15"/>
        <v>0</v>
      </c>
      <c r="AL5" s="3">
        <f t="shared" si="16"/>
        <v>1</v>
      </c>
      <c r="AM5" s="3">
        <f t="shared" si="17"/>
        <v>0</v>
      </c>
      <c r="AO5" s="3" t="e">
        <f t="shared" si="18"/>
        <v>#N/A</v>
      </c>
      <c r="AP5" s="3" t="e">
        <f t="shared" si="19"/>
        <v>#N/A</v>
      </c>
    </row>
    <row r="6" spans="1:42" x14ac:dyDescent="0.25">
      <c r="A6" s="8" t="s">
        <v>72</v>
      </c>
      <c r="B6" s="4">
        <f t="shared" si="20"/>
        <v>6</v>
      </c>
      <c r="C6" s="5">
        <f t="shared" si="1"/>
        <v>0</v>
      </c>
      <c r="D6" s="28" t="s">
        <v>151</v>
      </c>
      <c r="E6" s="4" t="s">
        <v>152</v>
      </c>
      <c r="F6" s="4" t="s">
        <v>154</v>
      </c>
      <c r="G6" s="4" t="s">
        <v>141</v>
      </c>
      <c r="H6" s="4" t="s">
        <v>127</v>
      </c>
      <c r="I6" s="4" t="s">
        <v>146</v>
      </c>
      <c r="J6" s="4" t="s">
        <v>134</v>
      </c>
      <c r="K6" s="4" t="s">
        <v>132</v>
      </c>
      <c r="L6" s="4" t="s">
        <v>133</v>
      </c>
      <c r="M6" s="4" t="s">
        <v>130</v>
      </c>
      <c r="N6" s="4" t="s">
        <v>142</v>
      </c>
      <c r="O6" s="4" t="s">
        <v>129</v>
      </c>
      <c r="P6" s="4" t="s">
        <v>155</v>
      </c>
      <c r="Q6" s="4" t="s">
        <v>147</v>
      </c>
      <c r="R6" s="4" t="s">
        <v>131</v>
      </c>
      <c r="S6" s="4" t="s">
        <v>143</v>
      </c>
      <c r="U6" s="42" t="s">
        <v>141</v>
      </c>
      <c r="V6" s="42" t="s">
        <v>131</v>
      </c>
      <c r="X6" s="3">
        <f t="shared" si="2"/>
        <v>1</v>
      </c>
      <c r="Y6" s="3">
        <f t="shared" si="3"/>
        <v>0</v>
      </c>
      <c r="Z6" s="3">
        <f t="shared" si="4"/>
        <v>0</v>
      </c>
      <c r="AA6" s="3">
        <f t="shared" si="5"/>
        <v>0</v>
      </c>
      <c r="AB6" s="3">
        <f t="shared" si="6"/>
        <v>0</v>
      </c>
      <c r="AC6" s="3">
        <f t="shared" si="7"/>
        <v>1</v>
      </c>
      <c r="AD6" s="3">
        <f t="shared" si="8"/>
        <v>0</v>
      </c>
      <c r="AE6" s="3">
        <f t="shared" si="9"/>
        <v>1</v>
      </c>
      <c r="AF6" s="3">
        <f t="shared" si="10"/>
        <v>1</v>
      </c>
      <c r="AG6" s="3">
        <f t="shared" si="11"/>
        <v>0</v>
      </c>
      <c r="AH6" s="3">
        <f t="shared" si="12"/>
        <v>0</v>
      </c>
      <c r="AI6" s="3">
        <f t="shared" si="13"/>
        <v>1</v>
      </c>
      <c r="AJ6" s="3">
        <f t="shared" si="14"/>
        <v>0</v>
      </c>
      <c r="AK6" s="3">
        <f t="shared" si="15"/>
        <v>0</v>
      </c>
      <c r="AL6" s="3">
        <f t="shared" si="16"/>
        <v>0</v>
      </c>
      <c r="AM6" s="3">
        <f t="shared" si="17"/>
        <v>1</v>
      </c>
      <c r="AO6" s="3" t="e">
        <f t="shared" si="18"/>
        <v>#N/A</v>
      </c>
      <c r="AP6" s="3" t="e">
        <f t="shared" si="19"/>
        <v>#N/A</v>
      </c>
    </row>
    <row r="7" spans="1:42" x14ac:dyDescent="0.25">
      <c r="A7" s="8" t="s">
        <v>73</v>
      </c>
      <c r="B7" s="4">
        <f t="shared" si="20"/>
        <v>6</v>
      </c>
      <c r="C7" s="5">
        <f t="shared" si="1"/>
        <v>0</v>
      </c>
      <c r="D7" s="28" t="s">
        <v>151</v>
      </c>
      <c r="E7" s="4" t="s">
        <v>158</v>
      </c>
      <c r="F7" s="4" t="s">
        <v>154</v>
      </c>
      <c r="G7" s="4" t="s">
        <v>141</v>
      </c>
      <c r="H7" s="4" t="s">
        <v>145</v>
      </c>
      <c r="I7" s="4" t="s">
        <v>156</v>
      </c>
      <c r="J7" s="4" t="s">
        <v>134</v>
      </c>
      <c r="K7" s="4" t="s">
        <v>132</v>
      </c>
      <c r="L7" s="4" t="s">
        <v>136</v>
      </c>
      <c r="M7" s="4" t="s">
        <v>130</v>
      </c>
      <c r="N7" s="4" t="s">
        <v>142</v>
      </c>
      <c r="O7" s="4" t="s">
        <v>129</v>
      </c>
      <c r="P7" s="4" t="s">
        <v>155</v>
      </c>
      <c r="Q7" s="4" t="s">
        <v>140</v>
      </c>
      <c r="R7" s="4" t="s">
        <v>131</v>
      </c>
      <c r="S7" s="4" t="s">
        <v>153</v>
      </c>
      <c r="U7" s="42" t="s">
        <v>141</v>
      </c>
      <c r="V7" s="42" t="s">
        <v>134</v>
      </c>
      <c r="X7" s="3">
        <f t="shared" si="2"/>
        <v>1</v>
      </c>
      <c r="Y7" s="3">
        <f t="shared" si="3"/>
        <v>1</v>
      </c>
      <c r="Z7" s="3">
        <f t="shared" si="4"/>
        <v>0</v>
      </c>
      <c r="AA7" s="3">
        <f t="shared" si="5"/>
        <v>0</v>
      </c>
      <c r="AB7" s="3">
        <f t="shared" si="6"/>
        <v>1</v>
      </c>
      <c r="AC7" s="3">
        <f t="shared" si="7"/>
        <v>0</v>
      </c>
      <c r="AD7" s="3">
        <f t="shared" si="8"/>
        <v>0</v>
      </c>
      <c r="AE7" s="3">
        <f t="shared" si="9"/>
        <v>1</v>
      </c>
      <c r="AF7" s="3">
        <f t="shared" si="10"/>
        <v>0</v>
      </c>
      <c r="AG7" s="3">
        <f t="shared" si="11"/>
        <v>0</v>
      </c>
      <c r="AH7" s="3">
        <f t="shared" si="12"/>
        <v>0</v>
      </c>
      <c r="AI7" s="3">
        <f t="shared" si="13"/>
        <v>1</v>
      </c>
      <c r="AJ7" s="3">
        <f t="shared" si="14"/>
        <v>0</v>
      </c>
      <c r="AK7" s="3">
        <f t="shared" si="15"/>
        <v>1</v>
      </c>
      <c r="AL7" s="3">
        <f t="shared" si="16"/>
        <v>0</v>
      </c>
      <c r="AM7" s="3">
        <f t="shared" si="17"/>
        <v>0</v>
      </c>
      <c r="AO7" s="3" t="e">
        <f t="shared" si="18"/>
        <v>#N/A</v>
      </c>
      <c r="AP7" s="3" t="e">
        <f t="shared" si="19"/>
        <v>#N/A</v>
      </c>
    </row>
    <row r="8" spans="1:42" x14ac:dyDescent="0.25">
      <c r="A8" s="8" t="s">
        <v>74</v>
      </c>
      <c r="B8" s="4">
        <f t="shared" si="20"/>
        <v>8</v>
      </c>
      <c r="C8" s="5">
        <f t="shared" si="1"/>
        <v>1</v>
      </c>
      <c r="D8" s="28" t="s">
        <v>159</v>
      </c>
      <c r="E8" s="4" t="s">
        <v>158</v>
      </c>
      <c r="F8" s="4" t="s">
        <v>154</v>
      </c>
      <c r="G8" s="4" t="s">
        <v>141</v>
      </c>
      <c r="H8" s="4" t="s">
        <v>127</v>
      </c>
      <c r="I8" s="4" t="s">
        <v>146</v>
      </c>
      <c r="J8" s="4" t="s">
        <v>135</v>
      </c>
      <c r="K8" s="4" t="s">
        <v>132</v>
      </c>
      <c r="L8" s="4" t="s">
        <v>133</v>
      </c>
      <c r="M8" s="4" t="s">
        <v>130</v>
      </c>
      <c r="N8" s="4" t="s">
        <v>142</v>
      </c>
      <c r="O8" s="4" t="s">
        <v>129</v>
      </c>
      <c r="P8" s="4" t="s">
        <v>155</v>
      </c>
      <c r="Q8" s="4" t="s">
        <v>140</v>
      </c>
      <c r="R8" s="4" t="s">
        <v>131</v>
      </c>
      <c r="S8" s="4" t="s">
        <v>143</v>
      </c>
      <c r="U8" s="4" t="s">
        <v>133</v>
      </c>
      <c r="V8" s="42" t="s">
        <v>141</v>
      </c>
      <c r="X8" s="3">
        <f t="shared" si="2"/>
        <v>0</v>
      </c>
      <c r="Y8" s="3">
        <f t="shared" si="3"/>
        <v>1</v>
      </c>
      <c r="Z8" s="3">
        <f t="shared" si="4"/>
        <v>0</v>
      </c>
      <c r="AA8" s="3">
        <f t="shared" si="5"/>
        <v>0</v>
      </c>
      <c r="AB8" s="3">
        <f t="shared" si="6"/>
        <v>0</v>
      </c>
      <c r="AC8" s="3">
        <f t="shared" si="7"/>
        <v>1</v>
      </c>
      <c r="AD8" s="3">
        <f t="shared" si="8"/>
        <v>1</v>
      </c>
      <c r="AE8" s="3">
        <f t="shared" si="9"/>
        <v>1</v>
      </c>
      <c r="AF8" s="3">
        <f t="shared" si="10"/>
        <v>1</v>
      </c>
      <c r="AG8" s="3">
        <f t="shared" si="11"/>
        <v>0</v>
      </c>
      <c r="AH8" s="3">
        <f t="shared" si="12"/>
        <v>0</v>
      </c>
      <c r="AI8" s="3">
        <f t="shared" si="13"/>
        <v>1</v>
      </c>
      <c r="AJ8" s="3">
        <f t="shared" si="14"/>
        <v>0</v>
      </c>
      <c r="AK8" s="3">
        <f t="shared" si="15"/>
        <v>1</v>
      </c>
      <c r="AL8" s="3">
        <f t="shared" si="16"/>
        <v>0</v>
      </c>
      <c r="AM8" s="3">
        <f t="shared" si="17"/>
        <v>1</v>
      </c>
      <c r="AO8" s="3">
        <f t="shared" si="18"/>
        <v>1</v>
      </c>
      <c r="AP8" s="3" t="e">
        <f t="shared" si="19"/>
        <v>#N/A</v>
      </c>
    </row>
    <row r="9" spans="1:42" x14ac:dyDescent="0.25">
      <c r="A9" s="8" t="s">
        <v>161</v>
      </c>
      <c r="B9" s="4">
        <f t="shared" si="20"/>
        <v>6</v>
      </c>
      <c r="C9" s="5">
        <f t="shared" si="1"/>
        <v>1</v>
      </c>
      <c r="D9" s="28" t="s">
        <v>159</v>
      </c>
      <c r="E9" s="4" t="s">
        <v>158</v>
      </c>
      <c r="F9" s="4" t="s">
        <v>139</v>
      </c>
      <c r="G9" s="4" t="s">
        <v>141</v>
      </c>
      <c r="H9" s="4" t="s">
        <v>127</v>
      </c>
      <c r="I9" s="4" t="s">
        <v>156</v>
      </c>
      <c r="J9" s="4" t="s">
        <v>135</v>
      </c>
      <c r="K9" s="4" t="s">
        <v>149</v>
      </c>
      <c r="L9" s="4" t="s">
        <v>133</v>
      </c>
      <c r="M9" s="4" t="s">
        <v>130</v>
      </c>
      <c r="N9" s="4" t="s">
        <v>150</v>
      </c>
      <c r="O9" s="4" t="s">
        <v>157</v>
      </c>
      <c r="P9" s="4" t="s">
        <v>155</v>
      </c>
      <c r="Q9" s="4" t="s">
        <v>147</v>
      </c>
      <c r="R9" s="4" t="s">
        <v>131</v>
      </c>
      <c r="S9" s="4" t="s">
        <v>143</v>
      </c>
      <c r="U9" s="42" t="s">
        <v>141</v>
      </c>
      <c r="V9" s="4" t="s">
        <v>133</v>
      </c>
      <c r="X9" s="3">
        <f t="shared" si="2"/>
        <v>0</v>
      </c>
      <c r="Y9" s="3">
        <f t="shared" si="3"/>
        <v>1</v>
      </c>
      <c r="Z9" s="3">
        <f t="shared" si="4"/>
        <v>1</v>
      </c>
      <c r="AA9" s="3">
        <f t="shared" si="5"/>
        <v>0</v>
      </c>
      <c r="AB9" s="3">
        <f t="shared" si="6"/>
        <v>0</v>
      </c>
      <c r="AC9" s="3">
        <f t="shared" si="7"/>
        <v>0</v>
      </c>
      <c r="AD9" s="3">
        <f t="shared" si="8"/>
        <v>1</v>
      </c>
      <c r="AE9" s="3">
        <f t="shared" si="9"/>
        <v>0</v>
      </c>
      <c r="AF9" s="3">
        <f t="shared" si="10"/>
        <v>1</v>
      </c>
      <c r="AG9" s="3">
        <f t="shared" si="11"/>
        <v>0</v>
      </c>
      <c r="AH9" s="3">
        <f t="shared" si="12"/>
        <v>1</v>
      </c>
      <c r="AI9" s="3">
        <f t="shared" si="13"/>
        <v>0</v>
      </c>
      <c r="AJ9" s="3">
        <f t="shared" si="14"/>
        <v>0</v>
      </c>
      <c r="AK9" s="3">
        <f t="shared" si="15"/>
        <v>0</v>
      </c>
      <c r="AL9" s="3">
        <f t="shared" si="16"/>
        <v>0</v>
      </c>
      <c r="AM9" s="3">
        <f t="shared" si="17"/>
        <v>1</v>
      </c>
      <c r="AO9" s="3" t="e">
        <f t="shared" si="18"/>
        <v>#N/A</v>
      </c>
      <c r="AP9" s="3">
        <f t="shared" si="19"/>
        <v>1</v>
      </c>
    </row>
    <row r="10" spans="1:42" x14ac:dyDescent="0.25">
      <c r="A10" s="8" t="s">
        <v>75</v>
      </c>
      <c r="B10" s="4">
        <f t="shared" si="20"/>
        <v>7</v>
      </c>
      <c r="C10" s="5">
        <f t="shared" si="1"/>
        <v>1</v>
      </c>
      <c r="D10" s="28" t="s">
        <v>159</v>
      </c>
      <c r="E10" s="4" t="s">
        <v>158</v>
      </c>
      <c r="F10" s="4" t="s">
        <v>139</v>
      </c>
      <c r="G10" s="4" t="s">
        <v>141</v>
      </c>
      <c r="H10" s="4" t="s">
        <v>127</v>
      </c>
      <c r="I10" s="4" t="s">
        <v>146</v>
      </c>
      <c r="J10" s="4" t="s">
        <v>135</v>
      </c>
      <c r="K10" s="4" t="s">
        <v>132</v>
      </c>
      <c r="L10" s="4" t="s">
        <v>133</v>
      </c>
      <c r="M10" s="4" t="s">
        <v>130</v>
      </c>
      <c r="N10" s="4" t="s">
        <v>142</v>
      </c>
      <c r="O10" s="4" t="s">
        <v>129</v>
      </c>
      <c r="P10" s="4" t="s">
        <v>155</v>
      </c>
      <c r="Q10" s="4" t="s">
        <v>147</v>
      </c>
      <c r="R10" s="4" t="s">
        <v>131</v>
      </c>
      <c r="S10" s="4" t="s">
        <v>153</v>
      </c>
      <c r="U10" s="42" t="s">
        <v>142</v>
      </c>
      <c r="V10" s="4" t="s">
        <v>132</v>
      </c>
      <c r="X10" s="3">
        <f t="shared" si="2"/>
        <v>0</v>
      </c>
      <c r="Y10" s="3">
        <f t="shared" si="3"/>
        <v>1</v>
      </c>
      <c r="Z10" s="3">
        <f t="shared" si="4"/>
        <v>1</v>
      </c>
      <c r="AA10" s="3">
        <f t="shared" si="5"/>
        <v>0</v>
      </c>
      <c r="AB10" s="3">
        <f t="shared" si="6"/>
        <v>0</v>
      </c>
      <c r="AC10" s="3">
        <f t="shared" si="7"/>
        <v>1</v>
      </c>
      <c r="AD10" s="3">
        <f t="shared" si="8"/>
        <v>1</v>
      </c>
      <c r="AE10" s="3">
        <f t="shared" si="9"/>
        <v>1</v>
      </c>
      <c r="AF10" s="3">
        <f t="shared" si="10"/>
        <v>1</v>
      </c>
      <c r="AG10" s="3">
        <f t="shared" si="11"/>
        <v>0</v>
      </c>
      <c r="AH10" s="3">
        <f t="shared" si="12"/>
        <v>0</v>
      </c>
      <c r="AI10" s="3">
        <f t="shared" si="13"/>
        <v>1</v>
      </c>
      <c r="AJ10" s="3">
        <f t="shared" si="14"/>
        <v>0</v>
      </c>
      <c r="AK10" s="3">
        <f t="shared" si="15"/>
        <v>0</v>
      </c>
      <c r="AL10" s="3">
        <f t="shared" si="16"/>
        <v>0</v>
      </c>
      <c r="AM10" s="3">
        <f t="shared" si="17"/>
        <v>0</v>
      </c>
      <c r="AO10" s="3" t="e">
        <f t="shared" si="18"/>
        <v>#N/A</v>
      </c>
      <c r="AP10" s="3">
        <f t="shared" si="19"/>
        <v>1</v>
      </c>
    </row>
    <row r="11" spans="1:42" x14ac:dyDescent="0.25">
      <c r="A11" s="8" t="s">
        <v>76</v>
      </c>
      <c r="B11" s="4">
        <f t="shared" si="20"/>
        <v>9</v>
      </c>
      <c r="C11" s="5">
        <f t="shared" si="1"/>
        <v>0</v>
      </c>
      <c r="D11" s="28" t="s">
        <v>151</v>
      </c>
      <c r="E11" s="4" t="s">
        <v>158</v>
      </c>
      <c r="F11" s="4" t="s">
        <v>139</v>
      </c>
      <c r="G11" s="4" t="s">
        <v>141</v>
      </c>
      <c r="H11" s="4" t="s">
        <v>127</v>
      </c>
      <c r="I11" s="4" t="s">
        <v>146</v>
      </c>
      <c r="J11" s="4" t="s">
        <v>135</v>
      </c>
      <c r="K11" s="4" t="s">
        <v>132</v>
      </c>
      <c r="L11" s="4" t="s">
        <v>133</v>
      </c>
      <c r="M11" s="4" t="s">
        <v>130</v>
      </c>
      <c r="N11" s="4" t="s">
        <v>142</v>
      </c>
      <c r="O11" s="4" t="s">
        <v>129</v>
      </c>
      <c r="P11" s="4" t="s">
        <v>155</v>
      </c>
      <c r="Q11" s="4" t="s">
        <v>147</v>
      </c>
      <c r="R11" s="4" t="s">
        <v>131</v>
      </c>
      <c r="S11" s="4" t="s">
        <v>143</v>
      </c>
      <c r="U11" s="42" t="s">
        <v>142</v>
      </c>
      <c r="V11" s="42" t="s">
        <v>141</v>
      </c>
      <c r="X11" s="3">
        <f t="shared" si="2"/>
        <v>1</v>
      </c>
      <c r="Y11" s="3">
        <f t="shared" si="3"/>
        <v>1</v>
      </c>
      <c r="Z11" s="3">
        <f t="shared" si="4"/>
        <v>1</v>
      </c>
      <c r="AA11" s="3">
        <f t="shared" si="5"/>
        <v>0</v>
      </c>
      <c r="AB11" s="3">
        <f t="shared" si="6"/>
        <v>0</v>
      </c>
      <c r="AC11" s="3">
        <f t="shared" si="7"/>
        <v>1</v>
      </c>
      <c r="AD11" s="3">
        <f t="shared" si="8"/>
        <v>1</v>
      </c>
      <c r="AE11" s="3">
        <f t="shared" si="9"/>
        <v>1</v>
      </c>
      <c r="AF11" s="3">
        <f t="shared" si="10"/>
        <v>1</v>
      </c>
      <c r="AG11" s="3">
        <f t="shared" si="11"/>
        <v>0</v>
      </c>
      <c r="AH11" s="3">
        <f t="shared" si="12"/>
        <v>0</v>
      </c>
      <c r="AI11" s="3">
        <f t="shared" si="13"/>
        <v>1</v>
      </c>
      <c r="AJ11" s="3">
        <f t="shared" si="14"/>
        <v>0</v>
      </c>
      <c r="AK11" s="3">
        <f t="shared" si="15"/>
        <v>0</v>
      </c>
      <c r="AL11" s="3">
        <f t="shared" si="16"/>
        <v>0</v>
      </c>
      <c r="AM11" s="3">
        <f t="shared" si="17"/>
        <v>1</v>
      </c>
      <c r="AO11" s="3" t="e">
        <f t="shared" si="18"/>
        <v>#N/A</v>
      </c>
      <c r="AP11" s="3" t="e">
        <f t="shared" si="19"/>
        <v>#N/A</v>
      </c>
    </row>
    <row r="12" spans="1:42" x14ac:dyDescent="0.25">
      <c r="A12" s="8" t="s">
        <v>77</v>
      </c>
      <c r="B12" s="4">
        <f t="shared" si="20"/>
        <v>8</v>
      </c>
      <c r="C12" s="5">
        <f t="shared" si="1"/>
        <v>2</v>
      </c>
      <c r="D12" s="28" t="s">
        <v>151</v>
      </c>
      <c r="E12" s="4" t="s">
        <v>158</v>
      </c>
      <c r="F12" s="4" t="s">
        <v>139</v>
      </c>
      <c r="G12" s="4" t="s">
        <v>141</v>
      </c>
      <c r="H12" s="4" t="s">
        <v>145</v>
      </c>
      <c r="I12" s="4" t="s">
        <v>146</v>
      </c>
      <c r="J12" s="4" t="s">
        <v>135</v>
      </c>
      <c r="K12" s="4" t="s">
        <v>132</v>
      </c>
      <c r="L12" s="4" t="s">
        <v>136</v>
      </c>
      <c r="M12" s="4" t="s">
        <v>137</v>
      </c>
      <c r="N12" s="4" t="s">
        <v>142</v>
      </c>
      <c r="O12" s="4" t="s">
        <v>157</v>
      </c>
      <c r="P12" s="4" t="s">
        <v>155</v>
      </c>
      <c r="Q12" s="4" t="s">
        <v>147</v>
      </c>
      <c r="R12" s="4" t="s">
        <v>131</v>
      </c>
      <c r="S12" s="4" t="s">
        <v>153</v>
      </c>
      <c r="U12" s="4" t="s">
        <v>151</v>
      </c>
      <c r="V12" s="4" t="s">
        <v>132</v>
      </c>
      <c r="X12" s="3">
        <f t="shared" si="2"/>
        <v>1</v>
      </c>
      <c r="Y12" s="3">
        <f t="shared" si="3"/>
        <v>1</v>
      </c>
      <c r="Z12" s="3">
        <f t="shared" si="4"/>
        <v>1</v>
      </c>
      <c r="AA12" s="3">
        <f t="shared" si="5"/>
        <v>0</v>
      </c>
      <c r="AB12" s="3">
        <f t="shared" si="6"/>
        <v>1</v>
      </c>
      <c r="AC12" s="3">
        <f t="shared" si="7"/>
        <v>1</v>
      </c>
      <c r="AD12" s="3">
        <f t="shared" si="8"/>
        <v>1</v>
      </c>
      <c r="AE12" s="3">
        <f t="shared" si="9"/>
        <v>1</v>
      </c>
      <c r="AF12" s="3">
        <f t="shared" si="10"/>
        <v>0</v>
      </c>
      <c r="AG12" s="3">
        <f t="shared" si="11"/>
        <v>1</v>
      </c>
      <c r="AH12" s="3">
        <f t="shared" si="12"/>
        <v>0</v>
      </c>
      <c r="AI12" s="3">
        <f t="shared" si="13"/>
        <v>0</v>
      </c>
      <c r="AJ12" s="3">
        <f t="shared" si="14"/>
        <v>0</v>
      </c>
      <c r="AK12" s="3">
        <f t="shared" si="15"/>
        <v>0</v>
      </c>
      <c r="AL12" s="3">
        <f t="shared" si="16"/>
        <v>0</v>
      </c>
      <c r="AM12" s="3">
        <f t="shared" si="17"/>
        <v>0</v>
      </c>
      <c r="AO12" s="3">
        <f t="shared" si="18"/>
        <v>1</v>
      </c>
      <c r="AP12" s="3">
        <f t="shared" si="19"/>
        <v>1</v>
      </c>
    </row>
    <row r="13" spans="1:42" x14ac:dyDescent="0.25">
      <c r="A13" s="8" t="s">
        <v>78</v>
      </c>
      <c r="B13" s="4">
        <f t="shared" si="20"/>
        <v>9</v>
      </c>
      <c r="C13" s="5">
        <f t="shared" si="1"/>
        <v>0</v>
      </c>
      <c r="D13" s="28" t="s">
        <v>159</v>
      </c>
      <c r="E13" s="4" t="s">
        <v>158</v>
      </c>
      <c r="F13" s="4" t="s">
        <v>154</v>
      </c>
      <c r="G13" s="4" t="s">
        <v>141</v>
      </c>
      <c r="H13" s="4" t="s">
        <v>127</v>
      </c>
      <c r="I13" s="4" t="s">
        <v>146</v>
      </c>
      <c r="J13" s="4" t="s">
        <v>135</v>
      </c>
      <c r="K13" s="4" t="s">
        <v>132</v>
      </c>
      <c r="L13" s="4" t="s">
        <v>133</v>
      </c>
      <c r="M13" s="4" t="s">
        <v>137</v>
      </c>
      <c r="N13" s="4" t="s">
        <v>142</v>
      </c>
      <c r="O13" s="4" t="s">
        <v>157</v>
      </c>
      <c r="P13" s="4" t="s">
        <v>148</v>
      </c>
      <c r="Q13" s="4" t="s">
        <v>140</v>
      </c>
      <c r="R13" s="4" t="s">
        <v>144</v>
      </c>
      <c r="S13" s="4" t="s">
        <v>153</v>
      </c>
      <c r="U13" s="42" t="s">
        <v>127</v>
      </c>
      <c r="V13" s="42" t="s">
        <v>141</v>
      </c>
      <c r="X13" s="3">
        <f t="shared" si="2"/>
        <v>0</v>
      </c>
      <c r="Y13" s="3">
        <f t="shared" si="3"/>
        <v>1</v>
      </c>
      <c r="Z13" s="3">
        <f t="shared" si="4"/>
        <v>0</v>
      </c>
      <c r="AA13" s="3">
        <f t="shared" si="5"/>
        <v>0</v>
      </c>
      <c r="AB13" s="3">
        <f t="shared" si="6"/>
        <v>0</v>
      </c>
      <c r="AC13" s="3">
        <f t="shared" si="7"/>
        <v>1</v>
      </c>
      <c r="AD13" s="3">
        <f t="shared" si="8"/>
        <v>1</v>
      </c>
      <c r="AE13" s="3">
        <f t="shared" si="9"/>
        <v>1</v>
      </c>
      <c r="AF13" s="3">
        <f t="shared" si="10"/>
        <v>1</v>
      </c>
      <c r="AG13" s="3">
        <f t="shared" si="11"/>
        <v>1</v>
      </c>
      <c r="AH13" s="3">
        <f t="shared" si="12"/>
        <v>0</v>
      </c>
      <c r="AI13" s="3">
        <f t="shared" si="13"/>
        <v>0</v>
      </c>
      <c r="AJ13" s="3">
        <f t="shared" si="14"/>
        <v>1</v>
      </c>
      <c r="AK13" s="3">
        <f t="shared" si="15"/>
        <v>1</v>
      </c>
      <c r="AL13" s="3">
        <f t="shared" si="16"/>
        <v>1</v>
      </c>
      <c r="AM13" s="3">
        <f t="shared" si="17"/>
        <v>0</v>
      </c>
      <c r="AO13" s="3" t="e">
        <f t="shared" si="18"/>
        <v>#N/A</v>
      </c>
      <c r="AP13" s="3" t="e">
        <f t="shared" si="19"/>
        <v>#N/A</v>
      </c>
    </row>
    <row r="14" spans="1:42" x14ac:dyDescent="0.25">
      <c r="A14" s="8" t="s">
        <v>167</v>
      </c>
      <c r="B14" s="4">
        <f t="shared" si="20"/>
        <v>7</v>
      </c>
      <c r="C14" s="5">
        <f t="shared" si="1"/>
        <v>0</v>
      </c>
      <c r="D14" s="28" t="s">
        <v>151</v>
      </c>
      <c r="E14" s="4" t="s">
        <v>158</v>
      </c>
      <c r="F14" s="4" t="s">
        <v>154</v>
      </c>
      <c r="G14" s="4" t="s">
        <v>141</v>
      </c>
      <c r="H14" s="4" t="s">
        <v>127</v>
      </c>
      <c r="I14" s="4" t="s">
        <v>146</v>
      </c>
      <c r="J14" s="4" t="s">
        <v>135</v>
      </c>
      <c r="K14" s="4" t="s">
        <v>132</v>
      </c>
      <c r="L14" s="4" t="s">
        <v>133</v>
      </c>
      <c r="M14" s="4" t="s">
        <v>130</v>
      </c>
      <c r="N14" s="4" t="s">
        <v>142</v>
      </c>
      <c r="O14" s="4" t="s">
        <v>129</v>
      </c>
      <c r="P14" s="4" t="s">
        <v>155</v>
      </c>
      <c r="Q14" s="4" t="s">
        <v>147</v>
      </c>
      <c r="R14" s="4" t="s">
        <v>131</v>
      </c>
      <c r="S14" s="4" t="s">
        <v>153</v>
      </c>
      <c r="U14" s="42" t="s">
        <v>142</v>
      </c>
      <c r="V14" s="42" t="s">
        <v>141</v>
      </c>
      <c r="X14" s="3">
        <f t="shared" si="2"/>
        <v>1</v>
      </c>
      <c r="Y14" s="3">
        <f t="shared" si="3"/>
        <v>1</v>
      </c>
      <c r="Z14" s="3">
        <f t="shared" si="4"/>
        <v>0</v>
      </c>
      <c r="AA14" s="3">
        <f t="shared" si="5"/>
        <v>0</v>
      </c>
      <c r="AB14" s="3">
        <f t="shared" si="6"/>
        <v>0</v>
      </c>
      <c r="AC14" s="3">
        <f t="shared" si="7"/>
        <v>1</v>
      </c>
      <c r="AD14" s="3">
        <f t="shared" si="8"/>
        <v>1</v>
      </c>
      <c r="AE14" s="3">
        <f t="shared" si="9"/>
        <v>1</v>
      </c>
      <c r="AF14" s="3">
        <f t="shared" si="10"/>
        <v>1</v>
      </c>
      <c r="AG14" s="3">
        <f t="shared" si="11"/>
        <v>0</v>
      </c>
      <c r="AH14" s="3">
        <f t="shared" si="12"/>
        <v>0</v>
      </c>
      <c r="AI14" s="3">
        <f t="shared" si="13"/>
        <v>1</v>
      </c>
      <c r="AJ14" s="3">
        <f t="shared" si="14"/>
        <v>0</v>
      </c>
      <c r="AK14" s="3">
        <f t="shared" si="15"/>
        <v>0</v>
      </c>
      <c r="AL14" s="3">
        <f t="shared" si="16"/>
        <v>0</v>
      </c>
      <c r="AM14" s="3">
        <f t="shared" si="17"/>
        <v>0</v>
      </c>
      <c r="AO14" s="3" t="e">
        <f t="shared" si="18"/>
        <v>#N/A</v>
      </c>
      <c r="AP14" s="3" t="e">
        <f t="shared" si="19"/>
        <v>#N/A</v>
      </c>
    </row>
    <row r="15" spans="1:42" x14ac:dyDescent="0.25">
      <c r="A15" s="8" t="s">
        <v>79</v>
      </c>
      <c r="B15" s="4">
        <f t="shared" si="20"/>
        <v>10</v>
      </c>
      <c r="C15" s="5">
        <f t="shared" si="1"/>
        <v>1</v>
      </c>
      <c r="D15" s="28" t="s">
        <v>159</v>
      </c>
      <c r="E15" s="4" t="s">
        <v>158</v>
      </c>
      <c r="F15" s="4" t="s">
        <v>139</v>
      </c>
      <c r="G15" s="4" t="s">
        <v>141</v>
      </c>
      <c r="H15" s="4" t="s">
        <v>127</v>
      </c>
      <c r="I15" s="4" t="s">
        <v>146</v>
      </c>
      <c r="J15" s="4" t="s">
        <v>135</v>
      </c>
      <c r="K15" s="4" t="s">
        <v>132</v>
      </c>
      <c r="L15" s="4" t="s">
        <v>133</v>
      </c>
      <c r="M15" s="4" t="s">
        <v>130</v>
      </c>
      <c r="N15" s="4" t="s">
        <v>142</v>
      </c>
      <c r="O15" s="4" t="s">
        <v>129</v>
      </c>
      <c r="P15" s="4" t="s">
        <v>148</v>
      </c>
      <c r="Q15" s="4" t="s">
        <v>147</v>
      </c>
      <c r="R15" s="4" t="s">
        <v>144</v>
      </c>
      <c r="S15" s="4" t="s">
        <v>143</v>
      </c>
      <c r="U15" s="42" t="s">
        <v>127</v>
      </c>
      <c r="V15" s="4" t="s">
        <v>133</v>
      </c>
      <c r="X15" s="3">
        <f t="shared" si="2"/>
        <v>0</v>
      </c>
      <c r="Y15" s="3">
        <f t="shared" si="3"/>
        <v>1</v>
      </c>
      <c r="Z15" s="3">
        <f t="shared" si="4"/>
        <v>1</v>
      </c>
      <c r="AA15" s="3">
        <f t="shared" si="5"/>
        <v>0</v>
      </c>
      <c r="AB15" s="3">
        <f t="shared" si="6"/>
        <v>0</v>
      </c>
      <c r="AC15" s="3">
        <f t="shared" si="7"/>
        <v>1</v>
      </c>
      <c r="AD15" s="3">
        <f t="shared" si="8"/>
        <v>1</v>
      </c>
      <c r="AE15" s="3">
        <f t="shared" si="9"/>
        <v>1</v>
      </c>
      <c r="AF15" s="3">
        <f t="shared" si="10"/>
        <v>1</v>
      </c>
      <c r="AG15" s="3">
        <f t="shared" si="11"/>
        <v>0</v>
      </c>
      <c r="AH15" s="3">
        <f t="shared" si="12"/>
        <v>0</v>
      </c>
      <c r="AI15" s="3">
        <f t="shared" si="13"/>
        <v>1</v>
      </c>
      <c r="AJ15" s="3">
        <f t="shared" si="14"/>
        <v>1</v>
      </c>
      <c r="AK15" s="3">
        <f t="shared" si="15"/>
        <v>0</v>
      </c>
      <c r="AL15" s="3">
        <f t="shared" si="16"/>
        <v>1</v>
      </c>
      <c r="AM15" s="3">
        <f t="shared" si="17"/>
        <v>1</v>
      </c>
      <c r="AO15" s="3" t="e">
        <f t="shared" si="18"/>
        <v>#N/A</v>
      </c>
      <c r="AP15" s="3">
        <f t="shared" si="19"/>
        <v>1</v>
      </c>
    </row>
    <row r="16" spans="1:42" x14ac:dyDescent="0.25">
      <c r="A16" s="8" t="s">
        <v>168</v>
      </c>
      <c r="B16" s="4">
        <f t="shared" si="20"/>
        <v>9</v>
      </c>
      <c r="C16" s="5">
        <f t="shared" si="1"/>
        <v>2</v>
      </c>
      <c r="D16" s="28" t="s">
        <v>159</v>
      </c>
      <c r="E16" s="4" t="s">
        <v>158</v>
      </c>
      <c r="F16" s="4" t="s">
        <v>139</v>
      </c>
      <c r="G16" s="4" t="s">
        <v>141</v>
      </c>
      <c r="H16" s="4" t="s">
        <v>145</v>
      </c>
      <c r="I16" s="4" t="s">
        <v>146</v>
      </c>
      <c r="J16" s="4" t="s">
        <v>135</v>
      </c>
      <c r="K16" s="4" t="s">
        <v>132</v>
      </c>
      <c r="L16" s="4" t="s">
        <v>133</v>
      </c>
      <c r="M16" s="4" t="s">
        <v>130</v>
      </c>
      <c r="N16" s="4" t="s">
        <v>142</v>
      </c>
      <c r="O16" s="4" t="s">
        <v>157</v>
      </c>
      <c r="P16" s="4" t="s">
        <v>155</v>
      </c>
      <c r="Q16" s="4" t="s">
        <v>147</v>
      </c>
      <c r="R16" s="4" t="s">
        <v>144</v>
      </c>
      <c r="S16" s="4" t="s">
        <v>143</v>
      </c>
      <c r="U16" s="4" t="s">
        <v>133</v>
      </c>
      <c r="V16" s="4" t="s">
        <v>132</v>
      </c>
      <c r="X16" s="3">
        <f t="shared" si="2"/>
        <v>0</v>
      </c>
      <c r="Y16" s="3">
        <f t="shared" si="3"/>
        <v>1</v>
      </c>
      <c r="Z16" s="3">
        <f t="shared" si="4"/>
        <v>1</v>
      </c>
      <c r="AA16" s="3">
        <f t="shared" si="5"/>
        <v>0</v>
      </c>
      <c r="AB16" s="3">
        <f t="shared" si="6"/>
        <v>1</v>
      </c>
      <c r="AC16" s="3">
        <f t="shared" si="7"/>
        <v>1</v>
      </c>
      <c r="AD16" s="3">
        <f t="shared" si="8"/>
        <v>1</v>
      </c>
      <c r="AE16" s="3">
        <f t="shared" si="9"/>
        <v>1</v>
      </c>
      <c r="AF16" s="3">
        <f t="shared" si="10"/>
        <v>1</v>
      </c>
      <c r="AG16" s="3">
        <f t="shared" si="11"/>
        <v>0</v>
      </c>
      <c r="AH16" s="3">
        <f t="shared" si="12"/>
        <v>0</v>
      </c>
      <c r="AI16" s="3">
        <f t="shared" si="13"/>
        <v>0</v>
      </c>
      <c r="AJ16" s="3">
        <f t="shared" si="14"/>
        <v>0</v>
      </c>
      <c r="AK16" s="3">
        <f t="shared" si="15"/>
        <v>0</v>
      </c>
      <c r="AL16" s="3">
        <f t="shared" si="16"/>
        <v>1</v>
      </c>
      <c r="AM16" s="3">
        <f t="shared" si="17"/>
        <v>1</v>
      </c>
      <c r="AO16" s="3">
        <f t="shared" si="18"/>
        <v>1</v>
      </c>
      <c r="AP16" s="3">
        <f t="shared" si="19"/>
        <v>1</v>
      </c>
    </row>
    <row r="17" spans="1:42" x14ac:dyDescent="0.25">
      <c r="A17" s="8" t="s">
        <v>80</v>
      </c>
      <c r="B17" s="4">
        <f t="shared" si="20"/>
        <v>7</v>
      </c>
      <c r="C17" s="5">
        <f t="shared" si="1"/>
        <v>0</v>
      </c>
      <c r="D17" s="28" t="s">
        <v>151</v>
      </c>
      <c r="E17" s="4" t="s">
        <v>158</v>
      </c>
      <c r="F17" s="4" t="s">
        <v>154</v>
      </c>
      <c r="G17" s="4" t="s">
        <v>141</v>
      </c>
      <c r="H17" s="4" t="s">
        <v>127</v>
      </c>
      <c r="I17" s="4" t="s">
        <v>146</v>
      </c>
      <c r="J17" s="4" t="s">
        <v>135</v>
      </c>
      <c r="K17" s="4" t="s">
        <v>132</v>
      </c>
      <c r="L17" s="4" t="s">
        <v>133</v>
      </c>
      <c r="M17" s="4" t="s">
        <v>130</v>
      </c>
      <c r="N17" s="4" t="s">
        <v>142</v>
      </c>
      <c r="O17" s="4" t="s">
        <v>129</v>
      </c>
      <c r="P17" s="4" t="s">
        <v>155</v>
      </c>
      <c r="Q17" s="4" t="s">
        <v>147</v>
      </c>
      <c r="R17" s="4" t="s">
        <v>131</v>
      </c>
      <c r="S17" s="4" t="s">
        <v>153</v>
      </c>
      <c r="U17" s="42" t="s">
        <v>142</v>
      </c>
      <c r="V17" s="42" t="s">
        <v>141</v>
      </c>
      <c r="X17" s="3">
        <f t="shared" si="2"/>
        <v>1</v>
      </c>
      <c r="Y17" s="3">
        <f t="shared" si="3"/>
        <v>1</v>
      </c>
      <c r="Z17" s="3">
        <f t="shared" si="4"/>
        <v>0</v>
      </c>
      <c r="AA17" s="3">
        <f t="shared" si="5"/>
        <v>0</v>
      </c>
      <c r="AB17" s="3">
        <f t="shared" si="6"/>
        <v>0</v>
      </c>
      <c r="AC17" s="3">
        <f t="shared" si="7"/>
        <v>1</v>
      </c>
      <c r="AD17" s="3">
        <f t="shared" si="8"/>
        <v>1</v>
      </c>
      <c r="AE17" s="3">
        <f t="shared" si="9"/>
        <v>1</v>
      </c>
      <c r="AF17" s="3">
        <f t="shared" si="10"/>
        <v>1</v>
      </c>
      <c r="AG17" s="3">
        <f t="shared" si="11"/>
        <v>0</v>
      </c>
      <c r="AH17" s="3">
        <f t="shared" si="12"/>
        <v>0</v>
      </c>
      <c r="AI17" s="3">
        <f t="shared" si="13"/>
        <v>1</v>
      </c>
      <c r="AJ17" s="3">
        <f t="shared" si="14"/>
        <v>0</v>
      </c>
      <c r="AK17" s="3">
        <f t="shared" si="15"/>
        <v>0</v>
      </c>
      <c r="AL17" s="3">
        <f t="shared" si="16"/>
        <v>0</v>
      </c>
      <c r="AM17" s="3">
        <f t="shared" si="17"/>
        <v>0</v>
      </c>
      <c r="AO17" s="3" t="e">
        <f t="shared" si="18"/>
        <v>#N/A</v>
      </c>
      <c r="AP17" s="3" t="e">
        <f t="shared" si="19"/>
        <v>#N/A</v>
      </c>
    </row>
    <row r="18" spans="1:42" x14ac:dyDescent="0.25">
      <c r="A18" s="8" t="s">
        <v>81</v>
      </c>
      <c r="B18" s="4">
        <f t="shared" si="20"/>
        <v>11</v>
      </c>
      <c r="C18" s="5">
        <f t="shared" si="1"/>
        <v>0</v>
      </c>
      <c r="D18" s="28" t="s">
        <v>151</v>
      </c>
      <c r="E18" s="4" t="s">
        <v>158</v>
      </c>
      <c r="F18" s="4" t="s">
        <v>139</v>
      </c>
      <c r="G18" s="4" t="s">
        <v>141</v>
      </c>
      <c r="H18" s="4" t="s">
        <v>127</v>
      </c>
      <c r="I18" s="4" t="s">
        <v>156</v>
      </c>
      <c r="J18" s="4" t="s">
        <v>135</v>
      </c>
      <c r="K18" s="4" t="s">
        <v>132</v>
      </c>
      <c r="L18" s="4" t="s">
        <v>133</v>
      </c>
      <c r="M18" s="4" t="s">
        <v>137</v>
      </c>
      <c r="N18" s="4" t="s">
        <v>142</v>
      </c>
      <c r="O18" s="4" t="s">
        <v>129</v>
      </c>
      <c r="P18" s="4" t="s">
        <v>148</v>
      </c>
      <c r="Q18" s="4" t="s">
        <v>147</v>
      </c>
      <c r="R18" s="4" t="s">
        <v>144</v>
      </c>
      <c r="S18" s="4" t="s">
        <v>143</v>
      </c>
      <c r="U18" s="42" t="s">
        <v>141</v>
      </c>
      <c r="V18" s="42" t="s">
        <v>147</v>
      </c>
      <c r="X18" s="3">
        <f t="shared" si="2"/>
        <v>1</v>
      </c>
      <c r="Y18" s="3">
        <f t="shared" si="3"/>
        <v>1</v>
      </c>
      <c r="Z18" s="3">
        <f t="shared" si="4"/>
        <v>1</v>
      </c>
      <c r="AA18" s="3">
        <f t="shared" si="5"/>
        <v>0</v>
      </c>
      <c r="AB18" s="3">
        <f t="shared" si="6"/>
        <v>0</v>
      </c>
      <c r="AC18" s="3">
        <f t="shared" si="7"/>
        <v>0</v>
      </c>
      <c r="AD18" s="3">
        <f t="shared" si="8"/>
        <v>1</v>
      </c>
      <c r="AE18" s="3">
        <f t="shared" si="9"/>
        <v>1</v>
      </c>
      <c r="AF18" s="3">
        <f t="shared" si="10"/>
        <v>1</v>
      </c>
      <c r="AG18" s="3">
        <f t="shared" si="11"/>
        <v>1</v>
      </c>
      <c r="AH18" s="3">
        <f t="shared" si="12"/>
        <v>0</v>
      </c>
      <c r="AI18" s="3">
        <f t="shared" si="13"/>
        <v>1</v>
      </c>
      <c r="AJ18" s="3">
        <f t="shared" si="14"/>
        <v>1</v>
      </c>
      <c r="AK18" s="3">
        <f t="shared" si="15"/>
        <v>0</v>
      </c>
      <c r="AL18" s="3">
        <f t="shared" si="16"/>
        <v>1</v>
      </c>
      <c r="AM18" s="3">
        <f t="shared" si="17"/>
        <v>1</v>
      </c>
      <c r="AO18" s="3" t="e">
        <f t="shared" si="18"/>
        <v>#N/A</v>
      </c>
      <c r="AP18" s="3" t="e">
        <f t="shared" si="19"/>
        <v>#N/A</v>
      </c>
    </row>
    <row r="19" spans="1:42" x14ac:dyDescent="0.25">
      <c r="A19" s="8" t="s">
        <v>82</v>
      </c>
      <c r="B19" s="4">
        <f t="shared" si="20"/>
        <v>9</v>
      </c>
      <c r="C19" s="5">
        <f t="shared" si="1"/>
        <v>1</v>
      </c>
      <c r="D19" s="28" t="s">
        <v>159</v>
      </c>
      <c r="E19" s="4" t="s">
        <v>158</v>
      </c>
      <c r="F19" s="4" t="s">
        <v>139</v>
      </c>
      <c r="G19" s="4" t="s">
        <v>141</v>
      </c>
      <c r="H19" s="4" t="s">
        <v>145</v>
      </c>
      <c r="I19" s="4" t="s">
        <v>146</v>
      </c>
      <c r="J19" s="4" t="s">
        <v>135</v>
      </c>
      <c r="K19" s="4" t="s">
        <v>132</v>
      </c>
      <c r="L19" s="4" t="s">
        <v>133</v>
      </c>
      <c r="M19" s="4" t="s">
        <v>130</v>
      </c>
      <c r="N19" s="4" t="s">
        <v>150</v>
      </c>
      <c r="O19" s="4" t="s">
        <v>129</v>
      </c>
      <c r="P19" s="4" t="s">
        <v>155</v>
      </c>
      <c r="Q19" s="4" t="s">
        <v>147</v>
      </c>
      <c r="R19" s="4" t="s">
        <v>131</v>
      </c>
      <c r="S19" s="4" t="s">
        <v>153</v>
      </c>
      <c r="U19" s="42" t="s">
        <v>141</v>
      </c>
      <c r="V19" s="4" t="s">
        <v>135</v>
      </c>
      <c r="X19" s="3">
        <f t="shared" si="2"/>
        <v>0</v>
      </c>
      <c r="Y19" s="3">
        <f t="shared" si="3"/>
        <v>1</v>
      </c>
      <c r="Z19" s="3">
        <f t="shared" si="4"/>
        <v>1</v>
      </c>
      <c r="AA19" s="3">
        <f t="shared" si="5"/>
        <v>0</v>
      </c>
      <c r="AB19" s="3">
        <f t="shared" si="6"/>
        <v>1</v>
      </c>
      <c r="AC19" s="3">
        <f t="shared" si="7"/>
        <v>1</v>
      </c>
      <c r="AD19" s="3">
        <f t="shared" si="8"/>
        <v>1</v>
      </c>
      <c r="AE19" s="3">
        <f t="shared" si="9"/>
        <v>1</v>
      </c>
      <c r="AF19" s="3">
        <f t="shared" si="10"/>
        <v>1</v>
      </c>
      <c r="AG19" s="3">
        <f t="shared" si="11"/>
        <v>0</v>
      </c>
      <c r="AH19" s="3">
        <f t="shared" si="12"/>
        <v>1</v>
      </c>
      <c r="AI19" s="3">
        <f t="shared" si="13"/>
        <v>1</v>
      </c>
      <c r="AJ19" s="3">
        <f t="shared" si="14"/>
        <v>0</v>
      </c>
      <c r="AK19" s="3">
        <f t="shared" si="15"/>
        <v>0</v>
      </c>
      <c r="AL19" s="3">
        <f t="shared" si="16"/>
        <v>0</v>
      </c>
      <c r="AM19" s="3">
        <f t="shared" si="17"/>
        <v>0</v>
      </c>
      <c r="AO19" s="3" t="e">
        <f t="shared" si="18"/>
        <v>#N/A</v>
      </c>
      <c r="AP19" s="3">
        <f t="shared" si="19"/>
        <v>1</v>
      </c>
    </row>
    <row r="20" spans="1:42" x14ac:dyDescent="0.25">
      <c r="A20" s="8" t="s">
        <v>83</v>
      </c>
      <c r="B20" s="4">
        <f t="shared" si="20"/>
        <v>8</v>
      </c>
      <c r="C20" s="5">
        <f t="shared" si="1"/>
        <v>0</v>
      </c>
      <c r="D20" s="28" t="s">
        <v>151</v>
      </c>
      <c r="E20" s="4" t="s">
        <v>158</v>
      </c>
      <c r="F20" s="4" t="s">
        <v>139</v>
      </c>
      <c r="G20" s="4" t="s">
        <v>141</v>
      </c>
      <c r="H20" s="4" t="s">
        <v>127</v>
      </c>
      <c r="I20" s="4" t="s">
        <v>156</v>
      </c>
      <c r="J20" s="4" t="s">
        <v>135</v>
      </c>
      <c r="K20" s="4" t="s">
        <v>149</v>
      </c>
      <c r="L20" s="4" t="s">
        <v>133</v>
      </c>
      <c r="M20" s="4" t="s">
        <v>137</v>
      </c>
      <c r="N20" s="4" t="s">
        <v>142</v>
      </c>
      <c r="O20" s="4" t="s">
        <v>129</v>
      </c>
      <c r="P20" s="4" t="s">
        <v>155</v>
      </c>
      <c r="Q20" s="4" t="s">
        <v>147</v>
      </c>
      <c r="R20" s="4" t="s">
        <v>144</v>
      </c>
      <c r="S20" s="4" t="s">
        <v>153</v>
      </c>
      <c r="U20" s="42" t="s">
        <v>153</v>
      </c>
      <c r="V20" s="42" t="s">
        <v>141</v>
      </c>
      <c r="X20" s="3">
        <f t="shared" si="2"/>
        <v>1</v>
      </c>
      <c r="Y20" s="3">
        <f t="shared" si="3"/>
        <v>1</v>
      </c>
      <c r="Z20" s="3">
        <f t="shared" si="4"/>
        <v>1</v>
      </c>
      <c r="AA20" s="3">
        <f t="shared" si="5"/>
        <v>0</v>
      </c>
      <c r="AB20" s="3">
        <f t="shared" si="6"/>
        <v>0</v>
      </c>
      <c r="AC20" s="3">
        <f t="shared" si="7"/>
        <v>0</v>
      </c>
      <c r="AD20" s="3">
        <f t="shared" si="8"/>
        <v>1</v>
      </c>
      <c r="AE20" s="3">
        <f t="shared" si="9"/>
        <v>0</v>
      </c>
      <c r="AF20" s="3">
        <f t="shared" si="10"/>
        <v>1</v>
      </c>
      <c r="AG20" s="3">
        <f t="shared" si="11"/>
        <v>1</v>
      </c>
      <c r="AH20" s="3">
        <f t="shared" si="12"/>
        <v>0</v>
      </c>
      <c r="AI20" s="3">
        <f t="shared" si="13"/>
        <v>1</v>
      </c>
      <c r="AJ20" s="3">
        <f t="shared" si="14"/>
        <v>0</v>
      </c>
      <c r="AK20" s="3">
        <f t="shared" si="15"/>
        <v>0</v>
      </c>
      <c r="AL20" s="3">
        <f t="shared" si="16"/>
        <v>1</v>
      </c>
      <c r="AM20" s="3">
        <f t="shared" si="17"/>
        <v>0</v>
      </c>
      <c r="AO20" s="3" t="e">
        <f t="shared" ref="AO20:AP66" si="21">HLOOKUP(U20,$D$68:$S$69,2,FALSE)</f>
        <v>#N/A</v>
      </c>
      <c r="AP20" s="3" t="e">
        <f t="shared" si="21"/>
        <v>#N/A</v>
      </c>
    </row>
    <row r="21" spans="1:42" x14ac:dyDescent="0.25">
      <c r="A21" s="8" t="s">
        <v>84</v>
      </c>
      <c r="B21" s="4">
        <f t="shared" si="20"/>
        <v>7</v>
      </c>
      <c r="C21" s="5">
        <f t="shared" si="1"/>
        <v>1</v>
      </c>
      <c r="D21" s="28" t="s">
        <v>159</v>
      </c>
      <c r="E21" s="4" t="s">
        <v>158</v>
      </c>
      <c r="F21" s="4" t="s">
        <v>154</v>
      </c>
      <c r="G21" s="4" t="s">
        <v>141</v>
      </c>
      <c r="H21" s="4" t="s">
        <v>127</v>
      </c>
      <c r="I21" s="4" t="s">
        <v>156</v>
      </c>
      <c r="J21" s="4" t="s">
        <v>135</v>
      </c>
      <c r="K21" s="4" t="s">
        <v>132</v>
      </c>
      <c r="L21" s="4" t="s">
        <v>133</v>
      </c>
      <c r="M21" s="4" t="s">
        <v>130</v>
      </c>
      <c r="N21" s="4" t="s">
        <v>142</v>
      </c>
      <c r="O21" s="4" t="s">
        <v>129</v>
      </c>
      <c r="P21" s="4" t="s">
        <v>148</v>
      </c>
      <c r="Q21" s="4" t="s">
        <v>147</v>
      </c>
      <c r="R21" s="4" t="s">
        <v>131</v>
      </c>
      <c r="S21" s="4" t="s">
        <v>143</v>
      </c>
      <c r="U21" s="42" t="s">
        <v>141</v>
      </c>
      <c r="V21" s="4" t="s">
        <v>133</v>
      </c>
      <c r="X21" s="3">
        <f t="shared" si="2"/>
        <v>0</v>
      </c>
      <c r="Y21" s="3">
        <f t="shared" si="3"/>
        <v>1</v>
      </c>
      <c r="Z21" s="3">
        <f t="shared" si="4"/>
        <v>0</v>
      </c>
      <c r="AA21" s="3">
        <f t="shared" si="5"/>
        <v>0</v>
      </c>
      <c r="AB21" s="3">
        <f t="shared" si="6"/>
        <v>0</v>
      </c>
      <c r="AC21" s="3">
        <f t="shared" si="7"/>
        <v>0</v>
      </c>
      <c r="AD21" s="3">
        <f t="shared" si="8"/>
        <v>1</v>
      </c>
      <c r="AE21" s="3">
        <f t="shared" si="9"/>
        <v>1</v>
      </c>
      <c r="AF21" s="3">
        <f t="shared" si="10"/>
        <v>1</v>
      </c>
      <c r="AG21" s="3">
        <f t="shared" si="11"/>
        <v>0</v>
      </c>
      <c r="AH21" s="3">
        <f t="shared" si="12"/>
        <v>0</v>
      </c>
      <c r="AI21" s="3">
        <f t="shared" si="13"/>
        <v>1</v>
      </c>
      <c r="AJ21" s="3">
        <f t="shared" si="14"/>
        <v>1</v>
      </c>
      <c r="AK21" s="3">
        <f t="shared" si="15"/>
        <v>0</v>
      </c>
      <c r="AL21" s="3">
        <f t="shared" si="16"/>
        <v>0</v>
      </c>
      <c r="AM21" s="3">
        <f t="shared" si="17"/>
        <v>1</v>
      </c>
      <c r="AO21" s="3" t="e">
        <f t="shared" si="21"/>
        <v>#N/A</v>
      </c>
      <c r="AP21" s="3">
        <f t="shared" si="21"/>
        <v>1</v>
      </c>
    </row>
    <row r="22" spans="1:42" x14ac:dyDescent="0.25">
      <c r="A22" s="8" t="s">
        <v>85</v>
      </c>
      <c r="B22" s="4">
        <f t="shared" si="20"/>
        <v>10</v>
      </c>
      <c r="C22" s="5">
        <f t="shared" si="1"/>
        <v>0</v>
      </c>
      <c r="D22" s="28" t="s">
        <v>151</v>
      </c>
      <c r="E22" s="4" t="s">
        <v>158</v>
      </c>
      <c r="F22" s="4" t="s">
        <v>139</v>
      </c>
      <c r="G22" s="4" t="s">
        <v>141</v>
      </c>
      <c r="H22" s="4" t="s">
        <v>127</v>
      </c>
      <c r="I22" s="4" t="s">
        <v>146</v>
      </c>
      <c r="J22" s="4" t="s">
        <v>135</v>
      </c>
      <c r="K22" s="4" t="s">
        <v>132</v>
      </c>
      <c r="L22" s="4" t="s">
        <v>133</v>
      </c>
      <c r="M22" s="4" t="s">
        <v>130</v>
      </c>
      <c r="N22" s="4" t="s">
        <v>142</v>
      </c>
      <c r="O22" s="4" t="s">
        <v>129</v>
      </c>
      <c r="P22" s="4" t="s">
        <v>155</v>
      </c>
      <c r="Q22" s="4" t="s">
        <v>147</v>
      </c>
      <c r="R22" s="4" t="s">
        <v>144</v>
      </c>
      <c r="S22" s="4" t="s">
        <v>143</v>
      </c>
      <c r="U22" s="42" t="s">
        <v>141</v>
      </c>
      <c r="V22" s="42" t="s">
        <v>127</v>
      </c>
      <c r="X22" s="3">
        <f t="shared" si="2"/>
        <v>1</v>
      </c>
      <c r="Y22" s="3">
        <f t="shared" si="3"/>
        <v>1</v>
      </c>
      <c r="Z22" s="3">
        <f t="shared" si="4"/>
        <v>1</v>
      </c>
      <c r="AA22" s="3">
        <f t="shared" si="5"/>
        <v>0</v>
      </c>
      <c r="AB22" s="3">
        <f t="shared" si="6"/>
        <v>0</v>
      </c>
      <c r="AC22" s="3">
        <f t="shared" si="7"/>
        <v>1</v>
      </c>
      <c r="AD22" s="3">
        <f t="shared" si="8"/>
        <v>1</v>
      </c>
      <c r="AE22" s="3">
        <f t="shared" si="9"/>
        <v>1</v>
      </c>
      <c r="AF22" s="3">
        <f t="shared" si="10"/>
        <v>1</v>
      </c>
      <c r="AG22" s="3">
        <f t="shared" si="11"/>
        <v>0</v>
      </c>
      <c r="AH22" s="3">
        <f t="shared" si="12"/>
        <v>0</v>
      </c>
      <c r="AI22" s="3">
        <f t="shared" si="13"/>
        <v>1</v>
      </c>
      <c r="AJ22" s="3">
        <f t="shared" si="14"/>
        <v>0</v>
      </c>
      <c r="AK22" s="3">
        <f t="shared" si="15"/>
        <v>0</v>
      </c>
      <c r="AL22" s="3">
        <f t="shared" si="16"/>
        <v>1</v>
      </c>
      <c r="AM22" s="3">
        <f t="shared" si="17"/>
        <v>1</v>
      </c>
      <c r="AO22" s="3" t="e">
        <f t="shared" si="21"/>
        <v>#N/A</v>
      </c>
      <c r="AP22" s="3" t="e">
        <f t="shared" si="21"/>
        <v>#N/A</v>
      </c>
    </row>
    <row r="23" spans="1:42" x14ac:dyDescent="0.25">
      <c r="A23" s="8" t="s">
        <v>86</v>
      </c>
      <c r="B23" s="4">
        <f t="shared" si="20"/>
        <v>5</v>
      </c>
      <c r="C23" s="5">
        <f t="shared" si="1"/>
        <v>1</v>
      </c>
      <c r="D23" s="28" t="s">
        <v>159</v>
      </c>
      <c r="E23" s="4" t="s">
        <v>152</v>
      </c>
      <c r="F23" s="4" t="s">
        <v>154</v>
      </c>
      <c r="G23" s="4" t="s">
        <v>141</v>
      </c>
      <c r="H23" s="4" t="s">
        <v>127</v>
      </c>
      <c r="I23" s="4" t="s">
        <v>146</v>
      </c>
      <c r="J23" s="4" t="s">
        <v>135</v>
      </c>
      <c r="K23" s="4" t="s">
        <v>132</v>
      </c>
      <c r="L23" s="4" t="s">
        <v>133</v>
      </c>
      <c r="M23" s="4" t="s">
        <v>130</v>
      </c>
      <c r="N23" s="4" t="s">
        <v>142</v>
      </c>
      <c r="O23" s="4" t="s">
        <v>129</v>
      </c>
      <c r="P23" s="4" t="s">
        <v>155</v>
      </c>
      <c r="Q23" s="4" t="s">
        <v>147</v>
      </c>
      <c r="R23" s="4" t="s">
        <v>131</v>
      </c>
      <c r="S23" s="4" t="s">
        <v>153</v>
      </c>
      <c r="U23" s="4" t="s">
        <v>135</v>
      </c>
      <c r="V23" s="42" t="s">
        <v>141</v>
      </c>
      <c r="X23" s="3">
        <f t="shared" si="2"/>
        <v>0</v>
      </c>
      <c r="Y23" s="3">
        <f t="shared" si="3"/>
        <v>0</v>
      </c>
      <c r="Z23" s="3">
        <f t="shared" si="4"/>
        <v>0</v>
      </c>
      <c r="AA23" s="3">
        <f t="shared" si="5"/>
        <v>0</v>
      </c>
      <c r="AB23" s="3">
        <f t="shared" si="6"/>
        <v>0</v>
      </c>
      <c r="AC23" s="3">
        <f t="shared" si="7"/>
        <v>1</v>
      </c>
      <c r="AD23" s="3">
        <f t="shared" si="8"/>
        <v>1</v>
      </c>
      <c r="AE23" s="3">
        <f t="shared" si="9"/>
        <v>1</v>
      </c>
      <c r="AF23" s="3">
        <f t="shared" si="10"/>
        <v>1</v>
      </c>
      <c r="AG23" s="3">
        <f t="shared" si="11"/>
        <v>0</v>
      </c>
      <c r="AH23" s="3">
        <f t="shared" si="12"/>
        <v>0</v>
      </c>
      <c r="AI23" s="3">
        <f t="shared" si="13"/>
        <v>1</v>
      </c>
      <c r="AJ23" s="3">
        <f t="shared" si="14"/>
        <v>0</v>
      </c>
      <c r="AK23" s="3">
        <f t="shared" si="15"/>
        <v>0</v>
      </c>
      <c r="AL23" s="3">
        <f t="shared" si="16"/>
        <v>0</v>
      </c>
      <c r="AM23" s="3">
        <f t="shared" si="17"/>
        <v>0</v>
      </c>
      <c r="AO23" s="3">
        <f t="shared" si="21"/>
        <v>1</v>
      </c>
      <c r="AP23" s="3" t="e">
        <f t="shared" si="21"/>
        <v>#N/A</v>
      </c>
    </row>
    <row r="24" spans="1:42" x14ac:dyDescent="0.25">
      <c r="A24" s="8" t="s">
        <v>87</v>
      </c>
      <c r="B24" s="4">
        <f t="shared" si="20"/>
        <v>4</v>
      </c>
      <c r="C24" s="5">
        <f t="shared" si="1"/>
        <v>2</v>
      </c>
      <c r="D24" s="28" t="s">
        <v>159</v>
      </c>
      <c r="E24" s="4" t="s">
        <v>158</v>
      </c>
      <c r="F24" s="4" t="s">
        <v>154</v>
      </c>
      <c r="G24" s="4" t="s">
        <v>141</v>
      </c>
      <c r="H24" s="4" t="s">
        <v>127</v>
      </c>
      <c r="I24" s="4" t="s">
        <v>156</v>
      </c>
      <c r="J24" s="4" t="s">
        <v>134</v>
      </c>
      <c r="K24" s="4" t="s">
        <v>149</v>
      </c>
      <c r="L24" s="4" t="s">
        <v>133</v>
      </c>
      <c r="M24" s="4" t="s">
        <v>130</v>
      </c>
      <c r="N24" s="4" t="s">
        <v>142</v>
      </c>
      <c r="O24" s="4" t="s">
        <v>157</v>
      </c>
      <c r="P24" s="4" t="s">
        <v>155</v>
      </c>
      <c r="Q24" s="4" t="s">
        <v>140</v>
      </c>
      <c r="R24" s="4" t="s">
        <v>131</v>
      </c>
      <c r="S24" s="4" t="s">
        <v>143</v>
      </c>
      <c r="U24" s="4" t="s">
        <v>143</v>
      </c>
      <c r="V24" s="4" t="s">
        <v>140</v>
      </c>
      <c r="X24" s="3">
        <f t="shared" si="2"/>
        <v>0</v>
      </c>
      <c r="Y24" s="3">
        <f t="shared" si="3"/>
        <v>1</v>
      </c>
      <c r="Z24" s="3">
        <f t="shared" si="4"/>
        <v>0</v>
      </c>
      <c r="AA24" s="3">
        <f t="shared" si="5"/>
        <v>0</v>
      </c>
      <c r="AB24" s="3">
        <f t="shared" si="6"/>
        <v>0</v>
      </c>
      <c r="AC24" s="3">
        <f t="shared" si="7"/>
        <v>0</v>
      </c>
      <c r="AD24" s="3">
        <f t="shared" si="8"/>
        <v>0</v>
      </c>
      <c r="AE24" s="3">
        <f t="shared" si="9"/>
        <v>0</v>
      </c>
      <c r="AF24" s="3">
        <f t="shared" si="10"/>
        <v>1</v>
      </c>
      <c r="AG24" s="3">
        <f t="shared" si="11"/>
        <v>0</v>
      </c>
      <c r="AH24" s="3">
        <f t="shared" si="12"/>
        <v>0</v>
      </c>
      <c r="AI24" s="3">
        <f t="shared" si="13"/>
        <v>0</v>
      </c>
      <c r="AJ24" s="3">
        <f t="shared" si="14"/>
        <v>0</v>
      </c>
      <c r="AK24" s="3">
        <f t="shared" si="15"/>
        <v>1</v>
      </c>
      <c r="AL24" s="3">
        <f t="shared" si="16"/>
        <v>0</v>
      </c>
      <c r="AM24" s="3">
        <f t="shared" si="17"/>
        <v>1</v>
      </c>
      <c r="AO24" s="3">
        <f t="shared" si="21"/>
        <v>1</v>
      </c>
      <c r="AP24" s="3">
        <f t="shared" si="21"/>
        <v>1</v>
      </c>
    </row>
    <row r="25" spans="1:42" x14ac:dyDescent="0.25">
      <c r="A25" s="8" t="s">
        <v>88</v>
      </c>
      <c r="B25" s="4">
        <f t="shared" si="20"/>
        <v>7</v>
      </c>
      <c r="C25" s="5">
        <f t="shared" si="1"/>
        <v>0</v>
      </c>
      <c r="D25" s="28" t="s">
        <v>151</v>
      </c>
      <c r="E25" s="4" t="s">
        <v>158</v>
      </c>
      <c r="F25" s="4" t="s">
        <v>154</v>
      </c>
      <c r="G25" s="4" t="s">
        <v>141</v>
      </c>
      <c r="H25" s="4" t="s">
        <v>127</v>
      </c>
      <c r="I25" s="4" t="s">
        <v>146</v>
      </c>
      <c r="J25" s="4" t="s">
        <v>135</v>
      </c>
      <c r="K25" s="4" t="s">
        <v>132</v>
      </c>
      <c r="L25" s="4" t="s">
        <v>133</v>
      </c>
      <c r="M25" s="4" t="s">
        <v>137</v>
      </c>
      <c r="N25" s="4" t="s">
        <v>142</v>
      </c>
      <c r="O25" s="4" t="s">
        <v>157</v>
      </c>
      <c r="P25" s="4" t="s">
        <v>155</v>
      </c>
      <c r="Q25" s="4" t="s">
        <v>147</v>
      </c>
      <c r="R25" s="4" t="s">
        <v>131</v>
      </c>
      <c r="S25" s="4" t="s">
        <v>153</v>
      </c>
      <c r="U25" s="42" t="s">
        <v>141</v>
      </c>
      <c r="V25" s="42" t="s">
        <v>142</v>
      </c>
      <c r="X25" s="3">
        <f t="shared" si="2"/>
        <v>1</v>
      </c>
      <c r="Y25" s="3">
        <f t="shared" si="3"/>
        <v>1</v>
      </c>
      <c r="Z25" s="3">
        <f t="shared" si="4"/>
        <v>0</v>
      </c>
      <c r="AA25" s="3">
        <f t="shared" si="5"/>
        <v>0</v>
      </c>
      <c r="AB25" s="3">
        <f t="shared" si="6"/>
        <v>0</v>
      </c>
      <c r="AC25" s="3">
        <f t="shared" si="7"/>
        <v>1</v>
      </c>
      <c r="AD25" s="3">
        <f t="shared" si="8"/>
        <v>1</v>
      </c>
      <c r="AE25" s="3">
        <f t="shared" si="9"/>
        <v>1</v>
      </c>
      <c r="AF25" s="3">
        <f t="shared" si="10"/>
        <v>1</v>
      </c>
      <c r="AG25" s="3">
        <f t="shared" si="11"/>
        <v>1</v>
      </c>
      <c r="AH25" s="3">
        <f t="shared" si="12"/>
        <v>0</v>
      </c>
      <c r="AI25" s="3">
        <f t="shared" si="13"/>
        <v>0</v>
      </c>
      <c r="AJ25" s="3">
        <f t="shared" si="14"/>
        <v>0</v>
      </c>
      <c r="AK25" s="3">
        <f t="shared" si="15"/>
        <v>0</v>
      </c>
      <c r="AL25" s="3">
        <f t="shared" si="16"/>
        <v>0</v>
      </c>
      <c r="AM25" s="3">
        <f t="shared" si="17"/>
        <v>0</v>
      </c>
      <c r="AO25" s="3" t="e">
        <f t="shared" si="21"/>
        <v>#N/A</v>
      </c>
      <c r="AP25" s="3" t="e">
        <f t="shared" si="21"/>
        <v>#N/A</v>
      </c>
    </row>
    <row r="26" spans="1:42" x14ac:dyDescent="0.25">
      <c r="A26" s="8" t="s">
        <v>89</v>
      </c>
      <c r="B26" s="4">
        <f t="shared" si="20"/>
        <v>7</v>
      </c>
      <c r="C26" s="5">
        <f t="shared" si="1"/>
        <v>1</v>
      </c>
      <c r="D26" s="28" t="s">
        <v>159</v>
      </c>
      <c r="E26" s="4" t="s">
        <v>158</v>
      </c>
      <c r="F26" s="4" t="s">
        <v>154</v>
      </c>
      <c r="G26" s="4" t="s">
        <v>141</v>
      </c>
      <c r="H26" s="4" t="s">
        <v>127</v>
      </c>
      <c r="I26" s="4" t="s">
        <v>146</v>
      </c>
      <c r="J26" s="4" t="s">
        <v>135</v>
      </c>
      <c r="K26" s="4" t="s">
        <v>132</v>
      </c>
      <c r="L26" s="4" t="s">
        <v>133</v>
      </c>
      <c r="M26" s="4" t="s">
        <v>130</v>
      </c>
      <c r="N26" s="4" t="s">
        <v>142</v>
      </c>
      <c r="O26" s="4" t="s">
        <v>129</v>
      </c>
      <c r="P26" s="4" t="s">
        <v>155</v>
      </c>
      <c r="Q26" s="4" t="s">
        <v>147</v>
      </c>
      <c r="R26" s="4" t="s">
        <v>131</v>
      </c>
      <c r="S26" s="4" t="s">
        <v>143</v>
      </c>
      <c r="U26" s="42" t="s">
        <v>141</v>
      </c>
      <c r="V26" s="4" t="s">
        <v>158</v>
      </c>
      <c r="X26" s="3">
        <f t="shared" si="2"/>
        <v>0</v>
      </c>
      <c r="Y26" s="3">
        <f t="shared" si="3"/>
        <v>1</v>
      </c>
      <c r="Z26" s="3">
        <f t="shared" si="4"/>
        <v>0</v>
      </c>
      <c r="AA26" s="3">
        <f t="shared" si="5"/>
        <v>0</v>
      </c>
      <c r="AB26" s="3">
        <f t="shared" si="6"/>
        <v>0</v>
      </c>
      <c r="AC26" s="3">
        <f t="shared" si="7"/>
        <v>1</v>
      </c>
      <c r="AD26" s="3">
        <f t="shared" si="8"/>
        <v>1</v>
      </c>
      <c r="AE26" s="3">
        <f t="shared" si="9"/>
        <v>1</v>
      </c>
      <c r="AF26" s="3">
        <f t="shared" si="10"/>
        <v>1</v>
      </c>
      <c r="AG26" s="3">
        <f t="shared" si="11"/>
        <v>0</v>
      </c>
      <c r="AH26" s="3">
        <f t="shared" si="12"/>
        <v>0</v>
      </c>
      <c r="AI26" s="3">
        <f t="shared" si="13"/>
        <v>1</v>
      </c>
      <c r="AJ26" s="3">
        <f t="shared" si="14"/>
        <v>0</v>
      </c>
      <c r="AK26" s="3">
        <f t="shared" si="15"/>
        <v>0</v>
      </c>
      <c r="AL26" s="3">
        <f t="shared" si="16"/>
        <v>0</v>
      </c>
      <c r="AM26" s="3">
        <f t="shared" si="17"/>
        <v>1</v>
      </c>
      <c r="AO26" s="3" t="e">
        <f t="shared" si="21"/>
        <v>#N/A</v>
      </c>
      <c r="AP26" s="3">
        <f t="shared" si="21"/>
        <v>1</v>
      </c>
    </row>
    <row r="27" spans="1:42" x14ac:dyDescent="0.25">
      <c r="A27" s="8" t="s">
        <v>90</v>
      </c>
      <c r="B27" s="4">
        <f t="shared" si="20"/>
        <v>9</v>
      </c>
      <c r="C27" s="5">
        <f t="shared" si="1"/>
        <v>0</v>
      </c>
      <c r="D27" s="28" t="s">
        <v>151</v>
      </c>
      <c r="E27" s="4" t="s">
        <v>158</v>
      </c>
      <c r="F27" s="4" t="s">
        <v>154</v>
      </c>
      <c r="G27" s="4" t="s">
        <v>141</v>
      </c>
      <c r="H27" s="4" t="s">
        <v>127</v>
      </c>
      <c r="I27" s="4" t="s">
        <v>146</v>
      </c>
      <c r="J27" s="4" t="s">
        <v>135</v>
      </c>
      <c r="K27" s="4" t="s">
        <v>132</v>
      </c>
      <c r="L27" s="4" t="s">
        <v>133</v>
      </c>
      <c r="M27" s="4" t="s">
        <v>137</v>
      </c>
      <c r="N27" s="4" t="s">
        <v>142</v>
      </c>
      <c r="O27" s="4" t="s">
        <v>129</v>
      </c>
      <c r="P27" s="4" t="s">
        <v>155</v>
      </c>
      <c r="Q27" s="4" t="s">
        <v>147</v>
      </c>
      <c r="R27" s="4" t="s">
        <v>131</v>
      </c>
      <c r="S27" s="4" t="s">
        <v>143</v>
      </c>
      <c r="U27" s="42" t="s">
        <v>141</v>
      </c>
      <c r="V27" s="42" t="s">
        <v>154</v>
      </c>
      <c r="X27" s="3">
        <f t="shared" si="2"/>
        <v>1</v>
      </c>
      <c r="Y27" s="3">
        <f t="shared" si="3"/>
        <v>1</v>
      </c>
      <c r="Z27" s="3">
        <f t="shared" si="4"/>
        <v>0</v>
      </c>
      <c r="AA27" s="3">
        <f t="shared" si="5"/>
        <v>0</v>
      </c>
      <c r="AB27" s="3">
        <f t="shared" si="6"/>
        <v>0</v>
      </c>
      <c r="AC27" s="3">
        <f t="shared" si="7"/>
        <v>1</v>
      </c>
      <c r="AD27" s="3">
        <f t="shared" si="8"/>
        <v>1</v>
      </c>
      <c r="AE27" s="3">
        <f t="shared" si="9"/>
        <v>1</v>
      </c>
      <c r="AF27" s="3">
        <f t="shared" si="10"/>
        <v>1</v>
      </c>
      <c r="AG27" s="3">
        <f t="shared" si="11"/>
        <v>1</v>
      </c>
      <c r="AH27" s="3">
        <f t="shared" si="12"/>
        <v>0</v>
      </c>
      <c r="AI27" s="3">
        <f t="shared" si="13"/>
        <v>1</v>
      </c>
      <c r="AJ27" s="3">
        <f t="shared" si="14"/>
        <v>0</v>
      </c>
      <c r="AK27" s="3">
        <f t="shared" si="15"/>
        <v>0</v>
      </c>
      <c r="AL27" s="3">
        <f t="shared" si="16"/>
        <v>0</v>
      </c>
      <c r="AM27" s="3">
        <f t="shared" si="17"/>
        <v>1</v>
      </c>
      <c r="AO27" s="3" t="e">
        <f t="shared" si="21"/>
        <v>#N/A</v>
      </c>
      <c r="AP27" s="3" t="e">
        <f t="shared" si="21"/>
        <v>#N/A</v>
      </c>
    </row>
    <row r="28" spans="1:42" x14ac:dyDescent="0.25">
      <c r="A28" s="8" t="s">
        <v>91</v>
      </c>
      <c r="B28" s="50">
        <v>3</v>
      </c>
      <c r="C28" s="5">
        <f t="shared" si="1"/>
        <v>0</v>
      </c>
      <c r="D28" s="28" t="s">
        <v>160</v>
      </c>
      <c r="E28" s="4" t="s">
        <v>160</v>
      </c>
      <c r="F28" s="4" t="s">
        <v>160</v>
      </c>
      <c r="G28" s="4" t="s">
        <v>160</v>
      </c>
      <c r="H28" s="4" t="s">
        <v>160</v>
      </c>
      <c r="I28" s="4" t="s">
        <v>160</v>
      </c>
      <c r="J28" s="4" t="s">
        <v>160</v>
      </c>
      <c r="K28" s="4" t="s">
        <v>160</v>
      </c>
      <c r="L28" s="4" t="s">
        <v>160</v>
      </c>
      <c r="M28" s="4" t="s">
        <v>160</v>
      </c>
      <c r="N28" s="4" t="s">
        <v>160</v>
      </c>
      <c r="O28" s="4" t="s">
        <v>160</v>
      </c>
      <c r="P28" s="4" t="s">
        <v>160</v>
      </c>
      <c r="Q28" s="4" t="s">
        <v>160</v>
      </c>
      <c r="R28" s="4" t="s">
        <v>160</v>
      </c>
      <c r="S28" s="4" t="s">
        <v>160</v>
      </c>
      <c r="U28" s="42" t="s">
        <v>160</v>
      </c>
      <c r="V28" s="42" t="s">
        <v>160</v>
      </c>
      <c r="X28" s="3">
        <f t="shared" si="2"/>
        <v>0</v>
      </c>
      <c r="Y28" s="3">
        <f t="shared" si="3"/>
        <v>0</v>
      </c>
      <c r="Z28" s="3">
        <f t="shared" si="4"/>
        <v>0</v>
      </c>
      <c r="AA28" s="3">
        <f t="shared" si="5"/>
        <v>0</v>
      </c>
      <c r="AB28" s="3">
        <f t="shared" si="6"/>
        <v>0</v>
      </c>
      <c r="AC28" s="3">
        <f t="shared" si="7"/>
        <v>0</v>
      </c>
      <c r="AD28" s="3">
        <f t="shared" si="8"/>
        <v>0</v>
      </c>
      <c r="AE28" s="3">
        <f t="shared" si="9"/>
        <v>0</v>
      </c>
      <c r="AF28" s="3">
        <f t="shared" si="10"/>
        <v>0</v>
      </c>
      <c r="AG28" s="3">
        <f t="shared" si="11"/>
        <v>0</v>
      </c>
      <c r="AH28" s="3">
        <f t="shared" si="12"/>
        <v>0</v>
      </c>
      <c r="AI28" s="3">
        <f t="shared" si="13"/>
        <v>0</v>
      </c>
      <c r="AJ28" s="3">
        <f t="shared" si="14"/>
        <v>0</v>
      </c>
      <c r="AK28" s="3">
        <f t="shared" si="15"/>
        <v>0</v>
      </c>
      <c r="AL28" s="3">
        <f t="shared" si="16"/>
        <v>0</v>
      </c>
      <c r="AM28" s="3">
        <f t="shared" si="17"/>
        <v>0</v>
      </c>
      <c r="AO28" s="3" t="e">
        <f t="shared" si="21"/>
        <v>#N/A</v>
      </c>
      <c r="AP28" s="3" t="e">
        <f t="shared" si="21"/>
        <v>#N/A</v>
      </c>
    </row>
    <row r="29" spans="1:42" x14ac:dyDescent="0.25">
      <c r="A29" s="8" t="s">
        <v>92</v>
      </c>
      <c r="B29" s="4">
        <f t="shared" si="20"/>
        <v>8</v>
      </c>
      <c r="C29" s="5">
        <f t="shared" si="1"/>
        <v>0</v>
      </c>
      <c r="D29" s="28" t="s">
        <v>151</v>
      </c>
      <c r="E29" s="4" t="s">
        <v>158</v>
      </c>
      <c r="F29" s="4" t="s">
        <v>139</v>
      </c>
      <c r="G29" s="4" t="s">
        <v>141</v>
      </c>
      <c r="H29" s="4" t="s">
        <v>127</v>
      </c>
      <c r="I29" s="4" t="s">
        <v>146</v>
      </c>
      <c r="J29" s="4" t="s">
        <v>135</v>
      </c>
      <c r="K29" s="4" t="s">
        <v>132</v>
      </c>
      <c r="L29" s="4" t="s">
        <v>133</v>
      </c>
      <c r="M29" s="4" t="s">
        <v>130</v>
      </c>
      <c r="N29" s="4" t="s">
        <v>142</v>
      </c>
      <c r="O29" s="4" t="s">
        <v>129</v>
      </c>
      <c r="P29" s="4" t="s">
        <v>155</v>
      </c>
      <c r="Q29" s="4" t="s">
        <v>147</v>
      </c>
      <c r="R29" s="4" t="s">
        <v>131</v>
      </c>
      <c r="S29" s="4" t="s">
        <v>153</v>
      </c>
      <c r="U29" s="42" t="s">
        <v>141</v>
      </c>
      <c r="V29" s="42" t="s">
        <v>127</v>
      </c>
      <c r="X29" s="3">
        <f t="shared" si="2"/>
        <v>1</v>
      </c>
      <c r="Y29" s="3">
        <f t="shared" si="3"/>
        <v>1</v>
      </c>
      <c r="Z29" s="3">
        <f t="shared" si="4"/>
        <v>1</v>
      </c>
      <c r="AA29" s="3">
        <f t="shared" si="5"/>
        <v>0</v>
      </c>
      <c r="AB29" s="3">
        <f t="shared" si="6"/>
        <v>0</v>
      </c>
      <c r="AC29" s="3">
        <f t="shared" si="7"/>
        <v>1</v>
      </c>
      <c r="AD29" s="3">
        <f t="shared" si="8"/>
        <v>1</v>
      </c>
      <c r="AE29" s="3">
        <f t="shared" si="9"/>
        <v>1</v>
      </c>
      <c r="AF29" s="3">
        <f t="shared" si="10"/>
        <v>1</v>
      </c>
      <c r="AG29" s="3">
        <f t="shared" si="11"/>
        <v>0</v>
      </c>
      <c r="AH29" s="3">
        <f t="shared" si="12"/>
        <v>0</v>
      </c>
      <c r="AI29" s="3">
        <f t="shared" si="13"/>
        <v>1</v>
      </c>
      <c r="AJ29" s="3">
        <f t="shared" si="14"/>
        <v>0</v>
      </c>
      <c r="AK29" s="3">
        <f t="shared" si="15"/>
        <v>0</v>
      </c>
      <c r="AL29" s="3">
        <f t="shared" si="16"/>
        <v>0</v>
      </c>
      <c r="AM29" s="3">
        <f t="shared" si="17"/>
        <v>0</v>
      </c>
      <c r="AO29" s="3" t="e">
        <f t="shared" si="21"/>
        <v>#N/A</v>
      </c>
      <c r="AP29" s="3" t="e">
        <f t="shared" si="21"/>
        <v>#N/A</v>
      </c>
    </row>
    <row r="30" spans="1:42" x14ac:dyDescent="0.25">
      <c r="A30" s="8" t="s">
        <v>93</v>
      </c>
      <c r="B30" s="4">
        <f t="shared" si="20"/>
        <v>7</v>
      </c>
      <c r="C30" s="5">
        <f t="shared" si="1"/>
        <v>1</v>
      </c>
      <c r="D30" s="28" t="s">
        <v>151</v>
      </c>
      <c r="E30" s="4" t="s">
        <v>158</v>
      </c>
      <c r="F30" s="4" t="s">
        <v>154</v>
      </c>
      <c r="G30" s="4" t="s">
        <v>141</v>
      </c>
      <c r="H30" s="4" t="s">
        <v>127</v>
      </c>
      <c r="I30" s="4" t="s">
        <v>146</v>
      </c>
      <c r="J30" s="4" t="s">
        <v>135</v>
      </c>
      <c r="K30" s="4" t="s">
        <v>132</v>
      </c>
      <c r="L30" s="4" t="s">
        <v>133</v>
      </c>
      <c r="M30" s="4" t="s">
        <v>130</v>
      </c>
      <c r="N30" s="4" t="s">
        <v>142</v>
      </c>
      <c r="O30" s="4" t="s">
        <v>129</v>
      </c>
      <c r="P30" s="4" t="s">
        <v>155</v>
      </c>
      <c r="Q30" s="4" t="s">
        <v>147</v>
      </c>
      <c r="R30" s="4" t="s">
        <v>131</v>
      </c>
      <c r="S30" s="4" t="s">
        <v>153</v>
      </c>
      <c r="U30" s="42" t="s">
        <v>141</v>
      </c>
      <c r="V30" s="4" t="s">
        <v>133</v>
      </c>
      <c r="X30" s="3">
        <f t="shared" si="2"/>
        <v>1</v>
      </c>
      <c r="Y30" s="3">
        <f t="shared" si="3"/>
        <v>1</v>
      </c>
      <c r="Z30" s="3">
        <f t="shared" si="4"/>
        <v>0</v>
      </c>
      <c r="AA30" s="3">
        <f t="shared" si="5"/>
        <v>0</v>
      </c>
      <c r="AB30" s="3">
        <f t="shared" si="6"/>
        <v>0</v>
      </c>
      <c r="AC30" s="3">
        <f t="shared" si="7"/>
        <v>1</v>
      </c>
      <c r="AD30" s="3">
        <f t="shared" si="8"/>
        <v>1</v>
      </c>
      <c r="AE30" s="3">
        <f t="shared" si="9"/>
        <v>1</v>
      </c>
      <c r="AF30" s="3">
        <f t="shared" si="10"/>
        <v>1</v>
      </c>
      <c r="AG30" s="3">
        <f t="shared" si="11"/>
        <v>0</v>
      </c>
      <c r="AH30" s="3">
        <f t="shared" si="12"/>
        <v>0</v>
      </c>
      <c r="AI30" s="3">
        <f t="shared" si="13"/>
        <v>1</v>
      </c>
      <c r="AJ30" s="3">
        <f t="shared" si="14"/>
        <v>0</v>
      </c>
      <c r="AK30" s="3">
        <f t="shared" si="15"/>
        <v>0</v>
      </c>
      <c r="AL30" s="3">
        <f t="shared" si="16"/>
        <v>0</v>
      </c>
      <c r="AM30" s="3">
        <f t="shared" si="17"/>
        <v>0</v>
      </c>
      <c r="AO30" s="3" t="e">
        <f t="shared" si="21"/>
        <v>#N/A</v>
      </c>
      <c r="AP30" s="3">
        <f t="shared" si="21"/>
        <v>1</v>
      </c>
    </row>
    <row r="31" spans="1:42" x14ac:dyDescent="0.25">
      <c r="A31" s="8" t="s">
        <v>94</v>
      </c>
      <c r="B31" s="4">
        <f t="shared" ref="B31:B65" si="22">SUM(X31:AM31)</f>
        <v>10</v>
      </c>
      <c r="C31" s="5">
        <f t="shared" si="1"/>
        <v>1</v>
      </c>
      <c r="D31" s="28" t="s">
        <v>151</v>
      </c>
      <c r="E31" s="4" t="s">
        <v>158</v>
      </c>
      <c r="F31" s="4" t="s">
        <v>154</v>
      </c>
      <c r="G31" s="4" t="s">
        <v>141</v>
      </c>
      <c r="H31" s="4" t="s">
        <v>127</v>
      </c>
      <c r="I31" s="4" t="s">
        <v>146</v>
      </c>
      <c r="J31" s="4" t="s">
        <v>135</v>
      </c>
      <c r="K31" s="4" t="s">
        <v>132</v>
      </c>
      <c r="L31" s="4" t="s">
        <v>133</v>
      </c>
      <c r="M31" s="4" t="s">
        <v>130</v>
      </c>
      <c r="N31" s="4" t="s">
        <v>142</v>
      </c>
      <c r="O31" s="4" t="s">
        <v>129</v>
      </c>
      <c r="P31" s="4" t="s">
        <v>155</v>
      </c>
      <c r="Q31" s="4" t="s">
        <v>140</v>
      </c>
      <c r="R31" s="4" t="s">
        <v>144</v>
      </c>
      <c r="S31" s="4" t="s">
        <v>143</v>
      </c>
      <c r="U31" s="42" t="s">
        <v>142</v>
      </c>
      <c r="V31" s="4" t="s">
        <v>135</v>
      </c>
      <c r="X31" s="3">
        <f t="shared" si="2"/>
        <v>1</v>
      </c>
      <c r="Y31" s="3">
        <f t="shared" si="3"/>
        <v>1</v>
      </c>
      <c r="Z31" s="3">
        <f t="shared" si="4"/>
        <v>0</v>
      </c>
      <c r="AA31" s="3">
        <f t="shared" si="5"/>
        <v>0</v>
      </c>
      <c r="AB31" s="3">
        <f t="shared" si="6"/>
        <v>0</v>
      </c>
      <c r="AC31" s="3">
        <f t="shared" si="7"/>
        <v>1</v>
      </c>
      <c r="AD31" s="3">
        <f t="shared" si="8"/>
        <v>1</v>
      </c>
      <c r="AE31" s="3">
        <f t="shared" si="9"/>
        <v>1</v>
      </c>
      <c r="AF31" s="3">
        <f t="shared" si="10"/>
        <v>1</v>
      </c>
      <c r="AG31" s="3">
        <f t="shared" si="11"/>
        <v>0</v>
      </c>
      <c r="AH31" s="3">
        <f t="shared" si="12"/>
        <v>0</v>
      </c>
      <c r="AI31" s="3">
        <f t="shared" si="13"/>
        <v>1</v>
      </c>
      <c r="AJ31" s="3">
        <f t="shared" si="14"/>
        <v>0</v>
      </c>
      <c r="AK31" s="3">
        <f t="shared" si="15"/>
        <v>1</v>
      </c>
      <c r="AL31" s="3">
        <f t="shared" si="16"/>
        <v>1</v>
      </c>
      <c r="AM31" s="3">
        <f t="shared" si="17"/>
        <v>1</v>
      </c>
      <c r="AO31" s="3" t="e">
        <f t="shared" si="21"/>
        <v>#N/A</v>
      </c>
      <c r="AP31" s="3">
        <f t="shared" si="21"/>
        <v>1</v>
      </c>
    </row>
    <row r="32" spans="1:42" x14ac:dyDescent="0.25">
      <c r="A32" s="8" t="s">
        <v>95</v>
      </c>
      <c r="B32" s="4">
        <f t="shared" si="22"/>
        <v>5</v>
      </c>
      <c r="C32" s="5">
        <f t="shared" si="1"/>
        <v>1</v>
      </c>
      <c r="D32" s="28" t="s">
        <v>151</v>
      </c>
      <c r="E32" s="4" t="s">
        <v>152</v>
      </c>
      <c r="F32" s="4" t="s">
        <v>154</v>
      </c>
      <c r="G32" s="4" t="s">
        <v>141</v>
      </c>
      <c r="H32" s="4" t="s">
        <v>127</v>
      </c>
      <c r="I32" s="4" t="s">
        <v>156</v>
      </c>
      <c r="J32" s="4" t="s">
        <v>135</v>
      </c>
      <c r="K32" s="4" t="s">
        <v>132</v>
      </c>
      <c r="L32" s="4" t="s">
        <v>133</v>
      </c>
      <c r="M32" s="4" t="s">
        <v>130</v>
      </c>
      <c r="N32" s="4" t="s">
        <v>142</v>
      </c>
      <c r="O32" s="4" t="s">
        <v>129</v>
      </c>
      <c r="P32" s="4" t="s">
        <v>155</v>
      </c>
      <c r="Q32" s="4" t="s">
        <v>147</v>
      </c>
      <c r="R32" s="4" t="s">
        <v>131</v>
      </c>
      <c r="S32" s="4" t="s">
        <v>153</v>
      </c>
      <c r="U32" s="42" t="s">
        <v>141</v>
      </c>
      <c r="V32" s="4" t="s">
        <v>132</v>
      </c>
      <c r="X32" s="3">
        <f t="shared" si="2"/>
        <v>1</v>
      </c>
      <c r="Y32" s="3">
        <f t="shared" si="3"/>
        <v>0</v>
      </c>
      <c r="Z32" s="3">
        <f t="shared" si="4"/>
        <v>0</v>
      </c>
      <c r="AA32" s="3">
        <f t="shared" si="5"/>
        <v>0</v>
      </c>
      <c r="AB32" s="3">
        <f t="shared" si="6"/>
        <v>0</v>
      </c>
      <c r="AC32" s="3">
        <f t="shared" si="7"/>
        <v>0</v>
      </c>
      <c r="AD32" s="3">
        <f t="shared" si="8"/>
        <v>1</v>
      </c>
      <c r="AE32" s="3">
        <f t="shared" si="9"/>
        <v>1</v>
      </c>
      <c r="AF32" s="3">
        <f t="shared" si="10"/>
        <v>1</v>
      </c>
      <c r="AG32" s="3">
        <f t="shared" si="11"/>
        <v>0</v>
      </c>
      <c r="AH32" s="3">
        <f t="shared" si="12"/>
        <v>0</v>
      </c>
      <c r="AI32" s="3">
        <f t="shared" si="13"/>
        <v>1</v>
      </c>
      <c r="AJ32" s="3">
        <f t="shared" si="14"/>
        <v>0</v>
      </c>
      <c r="AK32" s="3">
        <f t="shared" si="15"/>
        <v>0</v>
      </c>
      <c r="AL32" s="3">
        <f t="shared" si="16"/>
        <v>0</v>
      </c>
      <c r="AM32" s="3">
        <f t="shared" si="17"/>
        <v>0</v>
      </c>
      <c r="AO32" s="3" t="e">
        <f t="shared" si="21"/>
        <v>#N/A</v>
      </c>
      <c r="AP32" s="3">
        <f t="shared" si="21"/>
        <v>1</v>
      </c>
    </row>
    <row r="33" spans="1:42" x14ac:dyDescent="0.25">
      <c r="A33" s="8" t="s">
        <v>96</v>
      </c>
      <c r="B33" s="4">
        <f t="shared" si="22"/>
        <v>9</v>
      </c>
      <c r="C33" s="5">
        <f t="shared" si="1"/>
        <v>0</v>
      </c>
      <c r="D33" s="28" t="s">
        <v>151</v>
      </c>
      <c r="E33" s="4" t="s">
        <v>158</v>
      </c>
      <c r="F33" s="4" t="s">
        <v>154</v>
      </c>
      <c r="G33" s="4" t="s">
        <v>141</v>
      </c>
      <c r="H33" s="4" t="s">
        <v>127</v>
      </c>
      <c r="I33" s="4" t="s">
        <v>146</v>
      </c>
      <c r="J33" s="4" t="s">
        <v>135</v>
      </c>
      <c r="K33" s="4" t="s">
        <v>149</v>
      </c>
      <c r="L33" s="4" t="s">
        <v>133</v>
      </c>
      <c r="M33" s="4" t="s">
        <v>130</v>
      </c>
      <c r="N33" s="4" t="s">
        <v>142</v>
      </c>
      <c r="O33" s="4" t="s">
        <v>129</v>
      </c>
      <c r="P33" s="4" t="s">
        <v>148</v>
      </c>
      <c r="Q33" s="4" t="s">
        <v>140</v>
      </c>
      <c r="R33" s="4" t="s">
        <v>144</v>
      </c>
      <c r="S33" s="4" t="s">
        <v>153</v>
      </c>
      <c r="U33" s="42" t="s">
        <v>141</v>
      </c>
      <c r="V33" s="42" t="s">
        <v>127</v>
      </c>
      <c r="X33" s="3">
        <f t="shared" si="2"/>
        <v>1</v>
      </c>
      <c r="Y33" s="3">
        <f t="shared" si="3"/>
        <v>1</v>
      </c>
      <c r="Z33" s="3">
        <f t="shared" si="4"/>
        <v>0</v>
      </c>
      <c r="AA33" s="3">
        <f t="shared" si="5"/>
        <v>0</v>
      </c>
      <c r="AB33" s="3">
        <f t="shared" si="6"/>
        <v>0</v>
      </c>
      <c r="AC33" s="3">
        <f t="shared" si="7"/>
        <v>1</v>
      </c>
      <c r="AD33" s="3">
        <f t="shared" si="8"/>
        <v>1</v>
      </c>
      <c r="AE33" s="3">
        <f t="shared" si="9"/>
        <v>0</v>
      </c>
      <c r="AF33" s="3">
        <f t="shared" si="10"/>
        <v>1</v>
      </c>
      <c r="AG33" s="3">
        <f t="shared" si="11"/>
        <v>0</v>
      </c>
      <c r="AH33" s="3">
        <f t="shared" si="12"/>
        <v>0</v>
      </c>
      <c r="AI33" s="3">
        <f t="shared" si="13"/>
        <v>1</v>
      </c>
      <c r="AJ33" s="3">
        <f t="shared" si="14"/>
        <v>1</v>
      </c>
      <c r="AK33" s="3">
        <f t="shared" si="15"/>
        <v>1</v>
      </c>
      <c r="AL33" s="3">
        <f t="shared" si="16"/>
        <v>1</v>
      </c>
      <c r="AM33" s="3">
        <f t="shared" si="17"/>
        <v>0</v>
      </c>
      <c r="AO33" s="3" t="e">
        <f t="shared" si="21"/>
        <v>#N/A</v>
      </c>
      <c r="AP33" s="3" t="e">
        <f t="shared" si="21"/>
        <v>#N/A</v>
      </c>
    </row>
    <row r="34" spans="1:42" x14ac:dyDescent="0.25">
      <c r="A34" s="8" t="s">
        <v>97</v>
      </c>
      <c r="B34" s="4">
        <f t="shared" si="22"/>
        <v>7</v>
      </c>
      <c r="C34" s="5">
        <f t="shared" si="1"/>
        <v>1</v>
      </c>
      <c r="D34" s="28" t="s">
        <v>151</v>
      </c>
      <c r="E34" s="4" t="s">
        <v>158</v>
      </c>
      <c r="F34" s="4" t="s">
        <v>154</v>
      </c>
      <c r="G34" s="4" t="s">
        <v>141</v>
      </c>
      <c r="H34" s="4" t="s">
        <v>127</v>
      </c>
      <c r="I34" s="4" t="s">
        <v>156</v>
      </c>
      <c r="J34" s="4" t="s">
        <v>134</v>
      </c>
      <c r="K34" s="4" t="s">
        <v>132</v>
      </c>
      <c r="L34" s="4" t="s">
        <v>133</v>
      </c>
      <c r="M34" s="4" t="s">
        <v>130</v>
      </c>
      <c r="N34" s="4" t="s">
        <v>150</v>
      </c>
      <c r="O34" s="4" t="s">
        <v>157</v>
      </c>
      <c r="P34" s="4" t="s">
        <v>155</v>
      </c>
      <c r="Q34" s="4" t="s">
        <v>140</v>
      </c>
      <c r="R34" s="4" t="s">
        <v>131</v>
      </c>
      <c r="S34" s="4" t="s">
        <v>143</v>
      </c>
      <c r="U34" s="4" t="s">
        <v>133</v>
      </c>
      <c r="V34" s="42" t="s">
        <v>141</v>
      </c>
      <c r="X34" s="3">
        <f t="shared" ref="X34:X66" si="23">IF(D34=$D$68,1,0)</f>
        <v>1</v>
      </c>
      <c r="Y34" s="3">
        <f t="shared" ref="Y34:Y66" si="24">IF(E34=$E$68,1,0)</f>
        <v>1</v>
      </c>
      <c r="Z34" s="3">
        <f t="shared" ref="Z34:Z66" si="25">IF(F34=$F$68,1,0)</f>
        <v>0</v>
      </c>
      <c r="AA34" s="3">
        <f t="shared" ref="AA34:AA66" si="26">IF(G34=$G$68,1,0)</f>
        <v>0</v>
      </c>
      <c r="AB34" s="3">
        <f t="shared" ref="AB34:AB66" si="27">IF(H34=$H$68,1,0)</f>
        <v>0</v>
      </c>
      <c r="AC34" s="3">
        <f t="shared" ref="AC34:AC66" si="28">IF(I34=$I$68,1,0)</f>
        <v>0</v>
      </c>
      <c r="AD34" s="3">
        <f t="shared" ref="AD34:AD66" si="29">IF(J34=$J$68,1,0)</f>
        <v>0</v>
      </c>
      <c r="AE34" s="3">
        <f t="shared" ref="AE34:AE66" si="30">IF(K34=$K$68,1,0)</f>
        <v>1</v>
      </c>
      <c r="AF34" s="3">
        <f t="shared" ref="AF34:AF66" si="31">IF(L34=$L$68,1,0)</f>
        <v>1</v>
      </c>
      <c r="AG34" s="3">
        <f t="shared" ref="AG34:AG66" si="32">IF(M34=$M$68,1,0)</f>
        <v>0</v>
      </c>
      <c r="AH34" s="3">
        <f t="shared" ref="AH34:AH66" si="33">IF(N34=$N$68,1,0)</f>
        <v>1</v>
      </c>
      <c r="AI34" s="3">
        <f t="shared" ref="AI34:AI66" si="34">IF(O34=$O$68,1,0)</f>
        <v>0</v>
      </c>
      <c r="AJ34" s="3">
        <f t="shared" ref="AJ34:AJ66" si="35">IF(P34=$P$68,1,0)</f>
        <v>0</v>
      </c>
      <c r="AK34" s="3">
        <f t="shared" ref="AK34:AK66" si="36">IF(Q34=$Q$68,1,0)</f>
        <v>1</v>
      </c>
      <c r="AL34" s="3">
        <f t="shared" ref="AL34:AL66" si="37">IF(R34=$R$68,1,0)</f>
        <v>0</v>
      </c>
      <c r="AM34" s="3">
        <f t="shared" ref="AM34:AM65" si="38">IF(S34=$S$68,1,0)</f>
        <v>1</v>
      </c>
      <c r="AO34" s="3">
        <f t="shared" si="21"/>
        <v>1</v>
      </c>
      <c r="AP34" s="3" t="e">
        <f t="shared" si="21"/>
        <v>#N/A</v>
      </c>
    </row>
    <row r="35" spans="1:42" x14ac:dyDescent="0.25">
      <c r="A35" s="8" t="s">
        <v>98</v>
      </c>
      <c r="B35" s="4">
        <f t="shared" si="22"/>
        <v>9</v>
      </c>
      <c r="C35" s="5">
        <f t="shared" si="1"/>
        <v>1</v>
      </c>
      <c r="D35" s="28" t="s">
        <v>159</v>
      </c>
      <c r="E35" s="4" t="s">
        <v>158</v>
      </c>
      <c r="F35" s="4" t="s">
        <v>154</v>
      </c>
      <c r="G35" s="4" t="s">
        <v>138</v>
      </c>
      <c r="H35" s="4" t="s">
        <v>145</v>
      </c>
      <c r="I35" s="4" t="s">
        <v>156</v>
      </c>
      <c r="J35" s="4" t="s">
        <v>134</v>
      </c>
      <c r="K35" s="4" t="s">
        <v>149</v>
      </c>
      <c r="L35" s="4" t="s">
        <v>133</v>
      </c>
      <c r="M35" s="4" t="s">
        <v>137</v>
      </c>
      <c r="N35" s="4" t="s">
        <v>150</v>
      </c>
      <c r="O35" s="4" t="s">
        <v>157</v>
      </c>
      <c r="P35" s="4" t="s">
        <v>148</v>
      </c>
      <c r="Q35" s="4" t="s">
        <v>140</v>
      </c>
      <c r="R35" s="4" t="s">
        <v>131</v>
      </c>
      <c r="S35" s="4" t="s">
        <v>143</v>
      </c>
      <c r="U35" s="4" t="s">
        <v>140</v>
      </c>
      <c r="V35" s="42" t="s">
        <v>154</v>
      </c>
      <c r="X35" s="3">
        <f t="shared" si="23"/>
        <v>0</v>
      </c>
      <c r="Y35" s="3">
        <f t="shared" si="24"/>
        <v>1</v>
      </c>
      <c r="Z35" s="3">
        <f t="shared" si="25"/>
        <v>0</v>
      </c>
      <c r="AA35" s="3">
        <f t="shared" si="26"/>
        <v>1</v>
      </c>
      <c r="AB35" s="3">
        <f t="shared" si="27"/>
        <v>1</v>
      </c>
      <c r="AC35" s="3">
        <f t="shared" si="28"/>
        <v>0</v>
      </c>
      <c r="AD35" s="3">
        <f t="shared" si="29"/>
        <v>0</v>
      </c>
      <c r="AE35" s="3">
        <f t="shared" si="30"/>
        <v>0</v>
      </c>
      <c r="AF35" s="3">
        <f t="shared" si="31"/>
        <v>1</v>
      </c>
      <c r="AG35" s="3">
        <f t="shared" si="32"/>
        <v>1</v>
      </c>
      <c r="AH35" s="3">
        <f t="shared" si="33"/>
        <v>1</v>
      </c>
      <c r="AI35" s="3">
        <f t="shared" si="34"/>
        <v>0</v>
      </c>
      <c r="AJ35" s="3">
        <f t="shared" si="35"/>
        <v>1</v>
      </c>
      <c r="AK35" s="3">
        <f t="shared" si="36"/>
        <v>1</v>
      </c>
      <c r="AL35" s="3">
        <f t="shared" si="37"/>
        <v>0</v>
      </c>
      <c r="AM35" s="3">
        <f t="shared" si="38"/>
        <v>1</v>
      </c>
      <c r="AO35" s="3">
        <f t="shared" si="21"/>
        <v>1</v>
      </c>
      <c r="AP35" s="3" t="e">
        <f t="shared" si="21"/>
        <v>#N/A</v>
      </c>
    </row>
    <row r="36" spans="1:42" x14ac:dyDescent="0.25">
      <c r="A36" s="8" t="s">
        <v>99</v>
      </c>
      <c r="B36" s="4">
        <f t="shared" si="22"/>
        <v>7</v>
      </c>
      <c r="C36" s="5">
        <f t="shared" si="1"/>
        <v>0</v>
      </c>
      <c r="D36" s="28" t="s">
        <v>159</v>
      </c>
      <c r="E36" s="4" t="s">
        <v>158</v>
      </c>
      <c r="F36" s="4" t="s">
        <v>154</v>
      </c>
      <c r="G36" s="4" t="s">
        <v>141</v>
      </c>
      <c r="H36" s="4" t="s">
        <v>127</v>
      </c>
      <c r="I36" s="4" t="s">
        <v>156</v>
      </c>
      <c r="J36" s="4" t="s">
        <v>135</v>
      </c>
      <c r="K36" s="4" t="s">
        <v>132</v>
      </c>
      <c r="L36" s="4" t="s">
        <v>133</v>
      </c>
      <c r="M36" s="4" t="s">
        <v>137</v>
      </c>
      <c r="N36" s="4" t="s">
        <v>142</v>
      </c>
      <c r="O36" s="4" t="s">
        <v>129</v>
      </c>
      <c r="P36" s="4" t="s">
        <v>155</v>
      </c>
      <c r="Q36" s="4" t="s">
        <v>147</v>
      </c>
      <c r="R36" s="4" t="s">
        <v>131</v>
      </c>
      <c r="S36" s="4" t="s">
        <v>143</v>
      </c>
      <c r="U36" s="42" t="s">
        <v>141</v>
      </c>
      <c r="V36" s="42" t="s">
        <v>127</v>
      </c>
      <c r="X36" s="3">
        <f t="shared" si="23"/>
        <v>0</v>
      </c>
      <c r="Y36" s="3">
        <f t="shared" si="24"/>
        <v>1</v>
      </c>
      <c r="Z36" s="3">
        <f t="shared" si="25"/>
        <v>0</v>
      </c>
      <c r="AA36" s="3">
        <f t="shared" si="26"/>
        <v>0</v>
      </c>
      <c r="AB36" s="3">
        <f t="shared" si="27"/>
        <v>0</v>
      </c>
      <c r="AC36" s="3">
        <f t="shared" si="28"/>
        <v>0</v>
      </c>
      <c r="AD36" s="3">
        <f t="shared" si="29"/>
        <v>1</v>
      </c>
      <c r="AE36" s="3">
        <f t="shared" si="30"/>
        <v>1</v>
      </c>
      <c r="AF36" s="3">
        <f t="shared" si="31"/>
        <v>1</v>
      </c>
      <c r="AG36" s="3">
        <f t="shared" si="32"/>
        <v>1</v>
      </c>
      <c r="AH36" s="3">
        <f t="shared" si="33"/>
        <v>0</v>
      </c>
      <c r="AI36" s="3">
        <f t="shared" si="34"/>
        <v>1</v>
      </c>
      <c r="AJ36" s="3">
        <f t="shared" si="35"/>
        <v>0</v>
      </c>
      <c r="AK36" s="3">
        <f t="shared" si="36"/>
        <v>0</v>
      </c>
      <c r="AL36" s="3">
        <f t="shared" si="37"/>
        <v>0</v>
      </c>
      <c r="AM36" s="3">
        <f t="shared" si="38"/>
        <v>1</v>
      </c>
      <c r="AO36" s="3" t="e">
        <f t="shared" si="21"/>
        <v>#N/A</v>
      </c>
      <c r="AP36" s="3" t="e">
        <f t="shared" si="21"/>
        <v>#N/A</v>
      </c>
    </row>
    <row r="37" spans="1:42" x14ac:dyDescent="0.25">
      <c r="A37" s="8" t="s">
        <v>100</v>
      </c>
      <c r="B37" s="4">
        <f t="shared" si="22"/>
        <v>8</v>
      </c>
      <c r="C37" s="5">
        <f t="shared" si="1"/>
        <v>0</v>
      </c>
      <c r="D37" s="28" t="s">
        <v>151</v>
      </c>
      <c r="E37" s="4" t="s">
        <v>152</v>
      </c>
      <c r="F37" s="4" t="s">
        <v>154</v>
      </c>
      <c r="G37" s="4" t="s">
        <v>141</v>
      </c>
      <c r="H37" s="4" t="s">
        <v>127</v>
      </c>
      <c r="I37" s="4" t="s">
        <v>146</v>
      </c>
      <c r="J37" s="4" t="s">
        <v>135</v>
      </c>
      <c r="K37" s="4" t="s">
        <v>132</v>
      </c>
      <c r="L37" s="4" t="s">
        <v>133</v>
      </c>
      <c r="M37" s="4" t="s">
        <v>130</v>
      </c>
      <c r="N37" s="4" t="s">
        <v>142</v>
      </c>
      <c r="O37" s="4" t="s">
        <v>129</v>
      </c>
      <c r="P37" s="4" t="s">
        <v>148</v>
      </c>
      <c r="Q37" s="4" t="s">
        <v>147</v>
      </c>
      <c r="R37" s="4" t="s">
        <v>131</v>
      </c>
      <c r="S37" s="4" t="s">
        <v>143</v>
      </c>
      <c r="U37" s="42" t="s">
        <v>142</v>
      </c>
      <c r="V37" s="42" t="s">
        <v>141</v>
      </c>
      <c r="X37" s="3">
        <f t="shared" si="23"/>
        <v>1</v>
      </c>
      <c r="Y37" s="3">
        <f t="shared" si="24"/>
        <v>0</v>
      </c>
      <c r="Z37" s="3">
        <f t="shared" si="25"/>
        <v>0</v>
      </c>
      <c r="AA37" s="3">
        <f t="shared" si="26"/>
        <v>0</v>
      </c>
      <c r="AB37" s="3">
        <f t="shared" si="27"/>
        <v>0</v>
      </c>
      <c r="AC37" s="3">
        <f t="shared" si="28"/>
        <v>1</v>
      </c>
      <c r="AD37" s="3">
        <f t="shared" si="29"/>
        <v>1</v>
      </c>
      <c r="AE37" s="3">
        <f t="shared" si="30"/>
        <v>1</v>
      </c>
      <c r="AF37" s="3">
        <f t="shared" si="31"/>
        <v>1</v>
      </c>
      <c r="AG37" s="3">
        <f t="shared" si="32"/>
        <v>0</v>
      </c>
      <c r="AH37" s="3">
        <f t="shared" si="33"/>
        <v>0</v>
      </c>
      <c r="AI37" s="3">
        <f t="shared" si="34"/>
        <v>1</v>
      </c>
      <c r="AJ37" s="3">
        <f t="shared" si="35"/>
        <v>1</v>
      </c>
      <c r="AK37" s="3">
        <f t="shared" si="36"/>
        <v>0</v>
      </c>
      <c r="AL37" s="3">
        <f t="shared" si="37"/>
        <v>0</v>
      </c>
      <c r="AM37" s="3">
        <f t="shared" si="38"/>
        <v>1</v>
      </c>
      <c r="AO37" s="3" t="e">
        <f t="shared" si="21"/>
        <v>#N/A</v>
      </c>
      <c r="AP37" s="3" t="e">
        <f t="shared" si="21"/>
        <v>#N/A</v>
      </c>
    </row>
    <row r="38" spans="1:42" x14ac:dyDescent="0.25">
      <c r="A38" s="8" t="s">
        <v>101</v>
      </c>
      <c r="B38" s="4">
        <f t="shared" si="22"/>
        <v>7</v>
      </c>
      <c r="C38" s="5">
        <f t="shared" si="1"/>
        <v>1</v>
      </c>
      <c r="D38" s="28" t="s">
        <v>159</v>
      </c>
      <c r="E38" s="4" t="s">
        <v>152</v>
      </c>
      <c r="F38" s="4" t="s">
        <v>154</v>
      </c>
      <c r="G38" s="4" t="s">
        <v>141</v>
      </c>
      <c r="H38" s="4" t="s">
        <v>127</v>
      </c>
      <c r="I38" s="4" t="s">
        <v>156</v>
      </c>
      <c r="J38" s="4" t="s">
        <v>135</v>
      </c>
      <c r="K38" s="4" t="s">
        <v>132</v>
      </c>
      <c r="L38" s="4" t="s">
        <v>133</v>
      </c>
      <c r="M38" s="4" t="s">
        <v>130</v>
      </c>
      <c r="N38" s="4" t="s">
        <v>142</v>
      </c>
      <c r="O38" s="4" t="s">
        <v>129</v>
      </c>
      <c r="P38" s="4" t="s">
        <v>148</v>
      </c>
      <c r="Q38" s="4" t="s">
        <v>147</v>
      </c>
      <c r="R38" s="4" t="s">
        <v>144</v>
      </c>
      <c r="S38" s="4" t="s">
        <v>143</v>
      </c>
      <c r="U38" s="42" t="s">
        <v>141</v>
      </c>
      <c r="V38" s="4" t="s">
        <v>143</v>
      </c>
      <c r="X38" s="3">
        <f t="shared" si="23"/>
        <v>0</v>
      </c>
      <c r="Y38" s="3">
        <f t="shared" si="24"/>
        <v>0</v>
      </c>
      <c r="Z38" s="3">
        <f t="shared" si="25"/>
        <v>0</v>
      </c>
      <c r="AA38" s="3">
        <f t="shared" si="26"/>
        <v>0</v>
      </c>
      <c r="AB38" s="3">
        <f t="shared" si="27"/>
        <v>0</v>
      </c>
      <c r="AC38" s="3">
        <f t="shared" si="28"/>
        <v>0</v>
      </c>
      <c r="AD38" s="3">
        <f t="shared" si="29"/>
        <v>1</v>
      </c>
      <c r="AE38" s="3">
        <f t="shared" si="30"/>
        <v>1</v>
      </c>
      <c r="AF38" s="3">
        <f t="shared" si="31"/>
        <v>1</v>
      </c>
      <c r="AG38" s="3">
        <f t="shared" si="32"/>
        <v>0</v>
      </c>
      <c r="AH38" s="3">
        <f t="shared" si="33"/>
        <v>0</v>
      </c>
      <c r="AI38" s="3">
        <f t="shared" si="34"/>
        <v>1</v>
      </c>
      <c r="AJ38" s="3">
        <f t="shared" si="35"/>
        <v>1</v>
      </c>
      <c r="AK38" s="3">
        <f t="shared" si="36"/>
        <v>0</v>
      </c>
      <c r="AL38" s="3">
        <f t="shared" si="37"/>
        <v>1</v>
      </c>
      <c r="AM38" s="3">
        <f t="shared" si="38"/>
        <v>1</v>
      </c>
      <c r="AO38" s="3" t="e">
        <f t="shared" si="21"/>
        <v>#N/A</v>
      </c>
      <c r="AP38" s="3">
        <f t="shared" si="21"/>
        <v>1</v>
      </c>
    </row>
    <row r="39" spans="1:42" x14ac:dyDescent="0.25">
      <c r="A39" s="8" t="s">
        <v>102</v>
      </c>
      <c r="B39" s="4">
        <f t="shared" si="22"/>
        <v>8</v>
      </c>
      <c r="C39" s="5">
        <f t="shared" si="1"/>
        <v>1</v>
      </c>
      <c r="D39" s="28" t="s">
        <v>160</v>
      </c>
      <c r="E39" s="4" t="s">
        <v>158</v>
      </c>
      <c r="F39" s="4" t="s">
        <v>154</v>
      </c>
      <c r="G39" s="4" t="s">
        <v>141</v>
      </c>
      <c r="H39" s="4" t="s">
        <v>127</v>
      </c>
      <c r="I39" s="4" t="s">
        <v>156</v>
      </c>
      <c r="J39" s="4" t="s">
        <v>135</v>
      </c>
      <c r="K39" s="4" t="s">
        <v>132</v>
      </c>
      <c r="L39" s="4" t="s">
        <v>133</v>
      </c>
      <c r="M39" s="4" t="s">
        <v>130</v>
      </c>
      <c r="N39" s="4" t="s">
        <v>142</v>
      </c>
      <c r="O39" s="4" t="s">
        <v>129</v>
      </c>
      <c r="P39" s="4" t="s">
        <v>148</v>
      </c>
      <c r="Q39" s="4" t="s">
        <v>147</v>
      </c>
      <c r="R39" s="4" t="s">
        <v>144</v>
      </c>
      <c r="S39" s="4" t="s">
        <v>143</v>
      </c>
      <c r="U39" s="4" t="s">
        <v>132</v>
      </c>
      <c r="V39" s="42" t="s">
        <v>141</v>
      </c>
      <c r="X39" s="3">
        <f t="shared" si="23"/>
        <v>0</v>
      </c>
      <c r="Y39" s="3">
        <f t="shared" si="24"/>
        <v>1</v>
      </c>
      <c r="Z39" s="3">
        <f t="shared" si="25"/>
        <v>0</v>
      </c>
      <c r="AA39" s="3">
        <f t="shared" si="26"/>
        <v>0</v>
      </c>
      <c r="AB39" s="3">
        <f t="shared" si="27"/>
        <v>0</v>
      </c>
      <c r="AC39" s="3">
        <f t="shared" si="28"/>
        <v>0</v>
      </c>
      <c r="AD39" s="3">
        <f t="shared" si="29"/>
        <v>1</v>
      </c>
      <c r="AE39" s="3">
        <f t="shared" si="30"/>
        <v>1</v>
      </c>
      <c r="AF39" s="3">
        <f t="shared" si="31"/>
        <v>1</v>
      </c>
      <c r="AG39" s="3">
        <f t="shared" si="32"/>
        <v>0</v>
      </c>
      <c r="AH39" s="3">
        <f t="shared" si="33"/>
        <v>0</v>
      </c>
      <c r="AI39" s="3">
        <f t="shared" si="34"/>
        <v>1</v>
      </c>
      <c r="AJ39" s="3">
        <f t="shared" si="35"/>
        <v>1</v>
      </c>
      <c r="AK39" s="3">
        <f t="shared" si="36"/>
        <v>0</v>
      </c>
      <c r="AL39" s="3">
        <f t="shared" si="37"/>
        <v>1</v>
      </c>
      <c r="AM39" s="3">
        <f t="shared" si="38"/>
        <v>1</v>
      </c>
      <c r="AO39" s="3">
        <f t="shared" si="21"/>
        <v>1</v>
      </c>
      <c r="AP39" s="3" t="e">
        <f t="shared" si="21"/>
        <v>#N/A</v>
      </c>
    </row>
    <row r="40" spans="1:42" x14ac:dyDescent="0.25">
      <c r="A40" s="8" t="s">
        <v>103</v>
      </c>
      <c r="B40" s="4">
        <f t="shared" si="22"/>
        <v>9</v>
      </c>
      <c r="C40" s="5">
        <f t="shared" si="1"/>
        <v>2</v>
      </c>
      <c r="D40" s="28" t="s">
        <v>151</v>
      </c>
      <c r="E40" s="4" t="s">
        <v>158</v>
      </c>
      <c r="F40" s="4" t="s">
        <v>154</v>
      </c>
      <c r="G40" s="4" t="s">
        <v>141</v>
      </c>
      <c r="H40" s="4" t="s">
        <v>127</v>
      </c>
      <c r="I40" s="4" t="s">
        <v>146</v>
      </c>
      <c r="J40" s="4" t="s">
        <v>135</v>
      </c>
      <c r="K40" s="4" t="s">
        <v>132</v>
      </c>
      <c r="L40" s="4" t="s">
        <v>133</v>
      </c>
      <c r="M40" s="4" t="s">
        <v>130</v>
      </c>
      <c r="N40" s="4" t="s">
        <v>142</v>
      </c>
      <c r="O40" s="4" t="s">
        <v>129</v>
      </c>
      <c r="P40" s="4" t="s">
        <v>148</v>
      </c>
      <c r="Q40" s="4" t="s">
        <v>147</v>
      </c>
      <c r="R40" s="4" t="s">
        <v>131</v>
      </c>
      <c r="S40" s="4" t="s">
        <v>143</v>
      </c>
      <c r="U40" s="4" t="s">
        <v>133</v>
      </c>
      <c r="V40" s="4" t="s">
        <v>146</v>
      </c>
      <c r="X40" s="3">
        <f t="shared" si="23"/>
        <v>1</v>
      </c>
      <c r="Y40" s="3">
        <f t="shared" si="24"/>
        <v>1</v>
      </c>
      <c r="Z40" s="3">
        <f t="shared" si="25"/>
        <v>0</v>
      </c>
      <c r="AA40" s="3">
        <f t="shared" si="26"/>
        <v>0</v>
      </c>
      <c r="AB40" s="3">
        <f t="shared" si="27"/>
        <v>0</v>
      </c>
      <c r="AC40" s="3">
        <f t="shared" si="28"/>
        <v>1</v>
      </c>
      <c r="AD40" s="3">
        <f t="shared" si="29"/>
        <v>1</v>
      </c>
      <c r="AE40" s="3">
        <f t="shared" si="30"/>
        <v>1</v>
      </c>
      <c r="AF40" s="3">
        <f t="shared" si="31"/>
        <v>1</v>
      </c>
      <c r="AG40" s="3">
        <f t="shared" si="32"/>
        <v>0</v>
      </c>
      <c r="AH40" s="3">
        <f t="shared" si="33"/>
        <v>0</v>
      </c>
      <c r="AI40" s="3">
        <f t="shared" si="34"/>
        <v>1</v>
      </c>
      <c r="AJ40" s="3">
        <f t="shared" si="35"/>
        <v>1</v>
      </c>
      <c r="AK40" s="3">
        <f t="shared" si="36"/>
        <v>0</v>
      </c>
      <c r="AL40" s="3">
        <f t="shared" si="37"/>
        <v>0</v>
      </c>
      <c r="AM40" s="3">
        <f t="shared" si="38"/>
        <v>1</v>
      </c>
      <c r="AO40" s="3">
        <f t="shared" si="21"/>
        <v>1</v>
      </c>
      <c r="AP40" s="3">
        <f t="shared" si="21"/>
        <v>1</v>
      </c>
    </row>
    <row r="41" spans="1:42" x14ac:dyDescent="0.25">
      <c r="A41" s="8" t="s">
        <v>104</v>
      </c>
      <c r="B41" s="4">
        <f t="shared" si="22"/>
        <v>8</v>
      </c>
      <c r="C41" s="5">
        <f t="shared" si="1"/>
        <v>1</v>
      </c>
      <c r="D41" s="28" t="s">
        <v>159</v>
      </c>
      <c r="E41" s="4" t="s">
        <v>158</v>
      </c>
      <c r="F41" s="4" t="s">
        <v>154</v>
      </c>
      <c r="G41" s="4" t="s">
        <v>141</v>
      </c>
      <c r="H41" s="4" t="s">
        <v>127</v>
      </c>
      <c r="I41" s="4" t="s">
        <v>146</v>
      </c>
      <c r="J41" s="4" t="s">
        <v>135</v>
      </c>
      <c r="K41" s="4" t="s">
        <v>132</v>
      </c>
      <c r="L41" s="4" t="s">
        <v>133</v>
      </c>
      <c r="M41" s="4" t="s">
        <v>130</v>
      </c>
      <c r="N41" s="4" t="s">
        <v>142</v>
      </c>
      <c r="O41" s="4" t="s">
        <v>129</v>
      </c>
      <c r="P41" s="4" t="s">
        <v>155</v>
      </c>
      <c r="Q41" s="4" t="s">
        <v>140</v>
      </c>
      <c r="R41" s="4" t="s">
        <v>144</v>
      </c>
      <c r="S41" s="4" t="s">
        <v>153</v>
      </c>
      <c r="U41" s="42" t="s">
        <v>141</v>
      </c>
      <c r="V41" s="4" t="s">
        <v>133</v>
      </c>
      <c r="X41" s="3">
        <f t="shared" si="23"/>
        <v>0</v>
      </c>
      <c r="Y41" s="3">
        <f t="shared" si="24"/>
        <v>1</v>
      </c>
      <c r="Z41" s="3">
        <f t="shared" si="25"/>
        <v>0</v>
      </c>
      <c r="AA41" s="3">
        <f t="shared" si="26"/>
        <v>0</v>
      </c>
      <c r="AB41" s="3">
        <f t="shared" si="27"/>
        <v>0</v>
      </c>
      <c r="AC41" s="3">
        <f t="shared" si="28"/>
        <v>1</v>
      </c>
      <c r="AD41" s="3">
        <f t="shared" si="29"/>
        <v>1</v>
      </c>
      <c r="AE41" s="3">
        <f t="shared" si="30"/>
        <v>1</v>
      </c>
      <c r="AF41" s="3">
        <f t="shared" si="31"/>
        <v>1</v>
      </c>
      <c r="AG41" s="3">
        <f t="shared" si="32"/>
        <v>0</v>
      </c>
      <c r="AH41" s="3">
        <f t="shared" si="33"/>
        <v>0</v>
      </c>
      <c r="AI41" s="3">
        <f t="shared" si="34"/>
        <v>1</v>
      </c>
      <c r="AJ41" s="3">
        <f t="shared" si="35"/>
        <v>0</v>
      </c>
      <c r="AK41" s="3">
        <f t="shared" si="36"/>
        <v>1</v>
      </c>
      <c r="AL41" s="3">
        <f t="shared" si="37"/>
        <v>1</v>
      </c>
      <c r="AM41" s="3">
        <f t="shared" si="38"/>
        <v>0</v>
      </c>
      <c r="AO41" s="3" t="e">
        <f t="shared" si="21"/>
        <v>#N/A</v>
      </c>
      <c r="AP41" s="3">
        <f t="shared" si="21"/>
        <v>1</v>
      </c>
    </row>
    <row r="42" spans="1:42" x14ac:dyDescent="0.25">
      <c r="A42" s="8" t="s">
        <v>105</v>
      </c>
      <c r="B42" s="4">
        <f t="shared" si="22"/>
        <v>7</v>
      </c>
      <c r="C42" s="5">
        <f t="shared" si="1"/>
        <v>1</v>
      </c>
      <c r="D42" s="28" t="s">
        <v>159</v>
      </c>
      <c r="E42" s="4" t="s">
        <v>152</v>
      </c>
      <c r="F42" s="4" t="s">
        <v>139</v>
      </c>
      <c r="G42" s="4" t="s">
        <v>141</v>
      </c>
      <c r="H42" s="4" t="s">
        <v>127</v>
      </c>
      <c r="I42" s="4" t="s">
        <v>146</v>
      </c>
      <c r="J42" s="4" t="s">
        <v>135</v>
      </c>
      <c r="K42" s="4" t="s">
        <v>132</v>
      </c>
      <c r="L42" s="4" t="s">
        <v>133</v>
      </c>
      <c r="M42" s="4" t="s">
        <v>130</v>
      </c>
      <c r="N42" s="4" t="s">
        <v>142</v>
      </c>
      <c r="O42" s="4" t="s">
        <v>129</v>
      </c>
      <c r="P42" s="4" t="s">
        <v>155</v>
      </c>
      <c r="Q42" s="4" t="s">
        <v>140</v>
      </c>
      <c r="R42" s="4" t="s">
        <v>131</v>
      </c>
      <c r="S42" s="4" t="s">
        <v>153</v>
      </c>
      <c r="U42" s="4" t="s">
        <v>140</v>
      </c>
      <c r="V42" s="42" t="s">
        <v>141</v>
      </c>
      <c r="X42" s="3">
        <f t="shared" si="23"/>
        <v>0</v>
      </c>
      <c r="Y42" s="3">
        <f t="shared" si="24"/>
        <v>0</v>
      </c>
      <c r="Z42" s="3">
        <f t="shared" si="25"/>
        <v>1</v>
      </c>
      <c r="AA42" s="3">
        <f t="shared" si="26"/>
        <v>0</v>
      </c>
      <c r="AB42" s="3">
        <f t="shared" si="27"/>
        <v>0</v>
      </c>
      <c r="AC42" s="3">
        <f t="shared" si="28"/>
        <v>1</v>
      </c>
      <c r="AD42" s="3">
        <f t="shared" si="29"/>
        <v>1</v>
      </c>
      <c r="AE42" s="3">
        <f t="shared" si="30"/>
        <v>1</v>
      </c>
      <c r="AF42" s="3">
        <f t="shared" si="31"/>
        <v>1</v>
      </c>
      <c r="AG42" s="3">
        <f t="shared" si="32"/>
        <v>0</v>
      </c>
      <c r="AH42" s="3">
        <f t="shared" si="33"/>
        <v>0</v>
      </c>
      <c r="AI42" s="3">
        <f t="shared" si="34"/>
        <v>1</v>
      </c>
      <c r="AJ42" s="3">
        <f t="shared" si="35"/>
        <v>0</v>
      </c>
      <c r="AK42" s="3">
        <f t="shared" si="36"/>
        <v>1</v>
      </c>
      <c r="AL42" s="3">
        <f t="shared" si="37"/>
        <v>0</v>
      </c>
      <c r="AM42" s="3">
        <f t="shared" si="38"/>
        <v>0</v>
      </c>
      <c r="AO42" s="3">
        <f t="shared" si="21"/>
        <v>1</v>
      </c>
      <c r="AP42" s="3" t="e">
        <f t="shared" si="21"/>
        <v>#N/A</v>
      </c>
    </row>
    <row r="43" spans="1:42" x14ac:dyDescent="0.25">
      <c r="A43" s="8" t="s">
        <v>169</v>
      </c>
      <c r="B43" s="4">
        <f t="shared" si="22"/>
        <v>9</v>
      </c>
      <c r="C43" s="5">
        <f t="shared" si="1"/>
        <v>2</v>
      </c>
      <c r="D43" s="28" t="s">
        <v>159</v>
      </c>
      <c r="E43" s="4" t="s">
        <v>158</v>
      </c>
      <c r="F43" s="4" t="s">
        <v>154</v>
      </c>
      <c r="G43" s="4" t="s">
        <v>141</v>
      </c>
      <c r="H43" s="4" t="s">
        <v>145</v>
      </c>
      <c r="I43" s="4" t="s">
        <v>146</v>
      </c>
      <c r="J43" s="4" t="s">
        <v>135</v>
      </c>
      <c r="K43" s="4" t="s">
        <v>132</v>
      </c>
      <c r="L43" s="4" t="s">
        <v>133</v>
      </c>
      <c r="M43" s="4" t="s">
        <v>130</v>
      </c>
      <c r="N43" s="4" t="s">
        <v>142</v>
      </c>
      <c r="O43" s="4" t="s">
        <v>129</v>
      </c>
      <c r="P43" s="4" t="s">
        <v>155</v>
      </c>
      <c r="Q43" s="4" t="s">
        <v>147</v>
      </c>
      <c r="R43" s="4" t="s">
        <v>144</v>
      </c>
      <c r="S43" s="4" t="s">
        <v>143</v>
      </c>
      <c r="U43" s="4" t="s">
        <v>129</v>
      </c>
      <c r="V43" s="4" t="s">
        <v>144</v>
      </c>
      <c r="X43" s="3">
        <f t="shared" si="23"/>
        <v>0</v>
      </c>
      <c r="Y43" s="3">
        <f t="shared" si="24"/>
        <v>1</v>
      </c>
      <c r="Z43" s="3">
        <f t="shared" si="25"/>
        <v>0</v>
      </c>
      <c r="AA43" s="3">
        <f t="shared" si="26"/>
        <v>0</v>
      </c>
      <c r="AB43" s="3">
        <f t="shared" si="27"/>
        <v>1</v>
      </c>
      <c r="AC43" s="3">
        <f t="shared" si="28"/>
        <v>1</v>
      </c>
      <c r="AD43" s="3">
        <f t="shared" si="29"/>
        <v>1</v>
      </c>
      <c r="AE43" s="3">
        <f t="shared" si="30"/>
        <v>1</v>
      </c>
      <c r="AF43" s="3">
        <f t="shared" si="31"/>
        <v>1</v>
      </c>
      <c r="AG43" s="3">
        <f t="shared" si="32"/>
        <v>0</v>
      </c>
      <c r="AH43" s="3">
        <f t="shared" si="33"/>
        <v>0</v>
      </c>
      <c r="AI43" s="3">
        <f t="shared" si="34"/>
        <v>1</v>
      </c>
      <c r="AJ43" s="3">
        <f t="shared" si="35"/>
        <v>0</v>
      </c>
      <c r="AK43" s="3">
        <f t="shared" si="36"/>
        <v>0</v>
      </c>
      <c r="AL43" s="3">
        <f t="shared" si="37"/>
        <v>1</v>
      </c>
      <c r="AM43" s="3">
        <f t="shared" si="38"/>
        <v>1</v>
      </c>
      <c r="AO43" s="3">
        <f t="shared" si="21"/>
        <v>1</v>
      </c>
      <c r="AP43" s="3">
        <f t="shared" si="21"/>
        <v>1</v>
      </c>
    </row>
    <row r="44" spans="1:42" x14ac:dyDescent="0.25">
      <c r="A44" s="8" t="s">
        <v>106</v>
      </c>
      <c r="B44" s="4">
        <f t="shared" si="22"/>
        <v>8</v>
      </c>
      <c r="C44" s="5">
        <f t="shared" si="1"/>
        <v>1</v>
      </c>
      <c r="D44" s="28" t="s">
        <v>151</v>
      </c>
      <c r="E44" s="4" t="s">
        <v>158</v>
      </c>
      <c r="F44" s="4" t="s">
        <v>154</v>
      </c>
      <c r="G44" s="4" t="s">
        <v>141</v>
      </c>
      <c r="H44" s="4" t="s">
        <v>127</v>
      </c>
      <c r="I44" s="4" t="s">
        <v>146</v>
      </c>
      <c r="J44" s="4" t="s">
        <v>135</v>
      </c>
      <c r="K44" s="4" t="s">
        <v>132</v>
      </c>
      <c r="L44" s="4" t="s">
        <v>133</v>
      </c>
      <c r="M44" s="4" t="s">
        <v>130</v>
      </c>
      <c r="N44" s="4" t="s">
        <v>142</v>
      </c>
      <c r="O44" s="4" t="s">
        <v>129</v>
      </c>
      <c r="P44" s="4" t="s">
        <v>148</v>
      </c>
      <c r="Q44" s="4" t="s">
        <v>147</v>
      </c>
      <c r="R44" s="4" t="s">
        <v>131</v>
      </c>
      <c r="S44" s="4" t="s">
        <v>153</v>
      </c>
      <c r="U44" s="42" t="s">
        <v>142</v>
      </c>
      <c r="V44" s="4" t="s">
        <v>132</v>
      </c>
      <c r="X44" s="3">
        <f t="shared" si="23"/>
        <v>1</v>
      </c>
      <c r="Y44" s="3">
        <f t="shared" si="24"/>
        <v>1</v>
      </c>
      <c r="Z44" s="3">
        <f t="shared" si="25"/>
        <v>0</v>
      </c>
      <c r="AA44" s="3">
        <f t="shared" si="26"/>
        <v>0</v>
      </c>
      <c r="AB44" s="3">
        <f t="shared" si="27"/>
        <v>0</v>
      </c>
      <c r="AC44" s="3">
        <f t="shared" si="28"/>
        <v>1</v>
      </c>
      <c r="AD44" s="3">
        <f t="shared" si="29"/>
        <v>1</v>
      </c>
      <c r="AE44" s="3">
        <f t="shared" si="30"/>
        <v>1</v>
      </c>
      <c r="AF44" s="3">
        <f t="shared" si="31"/>
        <v>1</v>
      </c>
      <c r="AG44" s="3">
        <f t="shared" si="32"/>
        <v>0</v>
      </c>
      <c r="AH44" s="3">
        <f t="shared" si="33"/>
        <v>0</v>
      </c>
      <c r="AI44" s="3">
        <f t="shared" si="34"/>
        <v>1</v>
      </c>
      <c r="AJ44" s="3">
        <f t="shared" si="35"/>
        <v>1</v>
      </c>
      <c r="AK44" s="3">
        <f t="shared" si="36"/>
        <v>0</v>
      </c>
      <c r="AL44" s="3">
        <f t="shared" si="37"/>
        <v>0</v>
      </c>
      <c r="AM44" s="3">
        <f t="shared" si="38"/>
        <v>0</v>
      </c>
      <c r="AO44" s="3" t="e">
        <f t="shared" si="21"/>
        <v>#N/A</v>
      </c>
      <c r="AP44" s="3">
        <f t="shared" si="21"/>
        <v>1</v>
      </c>
    </row>
    <row r="45" spans="1:42" x14ac:dyDescent="0.25">
      <c r="A45" s="8" t="s">
        <v>107</v>
      </c>
      <c r="B45" s="4">
        <f t="shared" si="22"/>
        <v>9</v>
      </c>
      <c r="C45" s="5">
        <f t="shared" si="1"/>
        <v>2</v>
      </c>
      <c r="D45" s="28" t="s">
        <v>151</v>
      </c>
      <c r="E45" s="4" t="s">
        <v>158</v>
      </c>
      <c r="F45" s="4" t="s">
        <v>154</v>
      </c>
      <c r="G45" s="4" t="s">
        <v>141</v>
      </c>
      <c r="H45" s="4" t="s">
        <v>127</v>
      </c>
      <c r="I45" s="4" t="s">
        <v>146</v>
      </c>
      <c r="J45" s="4" t="s">
        <v>135</v>
      </c>
      <c r="K45" s="4" t="s">
        <v>132</v>
      </c>
      <c r="L45" s="4" t="s">
        <v>133</v>
      </c>
      <c r="M45" s="4" t="s">
        <v>130</v>
      </c>
      <c r="N45" s="4" t="s">
        <v>142</v>
      </c>
      <c r="O45" s="4" t="s">
        <v>129</v>
      </c>
      <c r="P45" s="4" t="s">
        <v>155</v>
      </c>
      <c r="Q45" s="4" t="s">
        <v>147</v>
      </c>
      <c r="R45" s="4" t="s">
        <v>144</v>
      </c>
      <c r="S45" s="4" t="s">
        <v>143</v>
      </c>
      <c r="U45" s="4" t="s">
        <v>132</v>
      </c>
      <c r="V45" s="4" t="s">
        <v>133</v>
      </c>
      <c r="X45" s="3">
        <f t="shared" si="23"/>
        <v>1</v>
      </c>
      <c r="Y45" s="3">
        <f t="shared" si="24"/>
        <v>1</v>
      </c>
      <c r="Z45" s="3">
        <f t="shared" si="25"/>
        <v>0</v>
      </c>
      <c r="AA45" s="3">
        <f t="shared" si="26"/>
        <v>0</v>
      </c>
      <c r="AB45" s="3">
        <f t="shared" si="27"/>
        <v>0</v>
      </c>
      <c r="AC45" s="3">
        <f t="shared" si="28"/>
        <v>1</v>
      </c>
      <c r="AD45" s="3">
        <f t="shared" si="29"/>
        <v>1</v>
      </c>
      <c r="AE45" s="3">
        <f t="shared" si="30"/>
        <v>1</v>
      </c>
      <c r="AF45" s="3">
        <f t="shared" si="31"/>
        <v>1</v>
      </c>
      <c r="AG45" s="3">
        <f t="shared" si="32"/>
        <v>0</v>
      </c>
      <c r="AH45" s="3">
        <f t="shared" si="33"/>
        <v>0</v>
      </c>
      <c r="AI45" s="3">
        <f t="shared" si="34"/>
        <v>1</v>
      </c>
      <c r="AJ45" s="3">
        <f t="shared" si="35"/>
        <v>0</v>
      </c>
      <c r="AK45" s="3">
        <f t="shared" si="36"/>
        <v>0</v>
      </c>
      <c r="AL45" s="3">
        <f t="shared" si="37"/>
        <v>1</v>
      </c>
      <c r="AM45" s="3">
        <f t="shared" si="38"/>
        <v>1</v>
      </c>
      <c r="AO45" s="3">
        <f t="shared" si="21"/>
        <v>1</v>
      </c>
      <c r="AP45" s="3">
        <f t="shared" si="21"/>
        <v>1</v>
      </c>
    </row>
    <row r="46" spans="1:42" x14ac:dyDescent="0.25">
      <c r="A46" s="8" t="s">
        <v>108</v>
      </c>
      <c r="B46" s="4">
        <f t="shared" si="22"/>
        <v>7</v>
      </c>
      <c r="C46" s="5">
        <f t="shared" si="1"/>
        <v>1</v>
      </c>
      <c r="D46" s="28" t="s">
        <v>151</v>
      </c>
      <c r="E46" s="4" t="s">
        <v>158</v>
      </c>
      <c r="F46" s="4" t="s">
        <v>139</v>
      </c>
      <c r="G46" s="4" t="s">
        <v>141</v>
      </c>
      <c r="H46" s="4" t="s">
        <v>127</v>
      </c>
      <c r="I46" s="4" t="s">
        <v>156</v>
      </c>
      <c r="J46" s="4" t="s">
        <v>135</v>
      </c>
      <c r="K46" s="4" t="s">
        <v>149</v>
      </c>
      <c r="L46" s="4" t="s">
        <v>133</v>
      </c>
      <c r="M46" s="4" t="s">
        <v>130</v>
      </c>
      <c r="N46" s="4" t="s">
        <v>142</v>
      </c>
      <c r="O46" s="4" t="s">
        <v>129</v>
      </c>
      <c r="P46" s="4" t="s">
        <v>155</v>
      </c>
      <c r="Q46" s="4" t="s">
        <v>147</v>
      </c>
      <c r="R46" s="4" t="s">
        <v>144</v>
      </c>
      <c r="S46" s="4" t="s">
        <v>153</v>
      </c>
      <c r="U46" s="4" t="s">
        <v>144</v>
      </c>
      <c r="V46" s="42" t="s">
        <v>155</v>
      </c>
      <c r="X46" s="3">
        <f t="shared" si="23"/>
        <v>1</v>
      </c>
      <c r="Y46" s="3">
        <f t="shared" si="24"/>
        <v>1</v>
      </c>
      <c r="Z46" s="3">
        <f t="shared" si="25"/>
        <v>1</v>
      </c>
      <c r="AA46" s="3">
        <f t="shared" si="26"/>
        <v>0</v>
      </c>
      <c r="AB46" s="3">
        <f t="shared" si="27"/>
        <v>0</v>
      </c>
      <c r="AC46" s="3">
        <f t="shared" si="28"/>
        <v>0</v>
      </c>
      <c r="AD46" s="3">
        <f t="shared" si="29"/>
        <v>1</v>
      </c>
      <c r="AE46" s="3">
        <f t="shared" si="30"/>
        <v>0</v>
      </c>
      <c r="AF46" s="3">
        <f t="shared" si="31"/>
        <v>1</v>
      </c>
      <c r="AG46" s="3">
        <f t="shared" si="32"/>
        <v>0</v>
      </c>
      <c r="AH46" s="3">
        <f t="shared" si="33"/>
        <v>0</v>
      </c>
      <c r="AI46" s="3">
        <f t="shared" si="34"/>
        <v>1</v>
      </c>
      <c r="AJ46" s="3">
        <f t="shared" si="35"/>
        <v>0</v>
      </c>
      <c r="AK46" s="3">
        <f t="shared" si="36"/>
        <v>0</v>
      </c>
      <c r="AL46" s="3">
        <f t="shared" si="37"/>
        <v>1</v>
      </c>
      <c r="AM46" s="3">
        <f t="shared" si="38"/>
        <v>0</v>
      </c>
      <c r="AO46" s="3">
        <f t="shared" si="21"/>
        <v>1</v>
      </c>
      <c r="AP46" s="3" t="e">
        <f t="shared" si="21"/>
        <v>#N/A</v>
      </c>
    </row>
    <row r="47" spans="1:42" x14ac:dyDescent="0.25">
      <c r="A47" s="8" t="s">
        <v>109</v>
      </c>
      <c r="B47" s="4">
        <f t="shared" si="22"/>
        <v>9</v>
      </c>
      <c r="C47" s="5">
        <f t="shared" si="1"/>
        <v>1</v>
      </c>
      <c r="D47" s="28" t="s">
        <v>151</v>
      </c>
      <c r="E47" s="4" t="s">
        <v>158</v>
      </c>
      <c r="F47" s="4" t="s">
        <v>154</v>
      </c>
      <c r="G47" s="4" t="s">
        <v>141</v>
      </c>
      <c r="H47" s="4" t="s">
        <v>127</v>
      </c>
      <c r="I47" s="4" t="s">
        <v>146</v>
      </c>
      <c r="J47" s="4" t="s">
        <v>135</v>
      </c>
      <c r="K47" s="4" t="s">
        <v>132</v>
      </c>
      <c r="L47" s="4" t="s">
        <v>133</v>
      </c>
      <c r="M47" s="4" t="s">
        <v>130</v>
      </c>
      <c r="N47" s="4" t="s">
        <v>142</v>
      </c>
      <c r="O47" s="4" t="s">
        <v>157</v>
      </c>
      <c r="P47" s="4" t="s">
        <v>148</v>
      </c>
      <c r="Q47" s="4" t="s">
        <v>140</v>
      </c>
      <c r="R47" s="4" t="s">
        <v>131</v>
      </c>
      <c r="S47" s="4" t="s">
        <v>143</v>
      </c>
      <c r="U47" s="42" t="s">
        <v>142</v>
      </c>
      <c r="V47" s="4" t="s">
        <v>133</v>
      </c>
      <c r="X47" s="3">
        <f t="shared" si="23"/>
        <v>1</v>
      </c>
      <c r="Y47" s="3">
        <f t="shared" si="24"/>
        <v>1</v>
      </c>
      <c r="Z47" s="3">
        <f t="shared" si="25"/>
        <v>0</v>
      </c>
      <c r="AA47" s="3">
        <f t="shared" si="26"/>
        <v>0</v>
      </c>
      <c r="AB47" s="3">
        <f t="shared" si="27"/>
        <v>0</v>
      </c>
      <c r="AC47" s="3">
        <f t="shared" si="28"/>
        <v>1</v>
      </c>
      <c r="AD47" s="3">
        <f t="shared" si="29"/>
        <v>1</v>
      </c>
      <c r="AE47" s="3">
        <f t="shared" si="30"/>
        <v>1</v>
      </c>
      <c r="AF47" s="3">
        <f t="shared" si="31"/>
        <v>1</v>
      </c>
      <c r="AG47" s="3">
        <f t="shared" si="32"/>
        <v>0</v>
      </c>
      <c r="AH47" s="3">
        <f t="shared" si="33"/>
        <v>0</v>
      </c>
      <c r="AI47" s="3">
        <f t="shared" si="34"/>
        <v>0</v>
      </c>
      <c r="AJ47" s="3">
        <f t="shared" si="35"/>
        <v>1</v>
      </c>
      <c r="AK47" s="3">
        <f t="shared" si="36"/>
        <v>1</v>
      </c>
      <c r="AL47" s="3">
        <f t="shared" si="37"/>
        <v>0</v>
      </c>
      <c r="AM47" s="3">
        <f t="shared" si="38"/>
        <v>1</v>
      </c>
      <c r="AO47" s="3" t="e">
        <f t="shared" si="21"/>
        <v>#N/A</v>
      </c>
      <c r="AP47" s="3">
        <f t="shared" si="21"/>
        <v>1</v>
      </c>
    </row>
    <row r="48" spans="1:42" x14ac:dyDescent="0.25">
      <c r="A48" s="8" t="s">
        <v>128</v>
      </c>
      <c r="B48" s="4">
        <f t="shared" si="22"/>
        <v>6</v>
      </c>
      <c r="C48" s="5">
        <f t="shared" si="1"/>
        <v>0</v>
      </c>
      <c r="D48" s="28" t="s">
        <v>159</v>
      </c>
      <c r="E48" s="4" t="s">
        <v>158</v>
      </c>
      <c r="F48" s="4" t="s">
        <v>139</v>
      </c>
      <c r="G48" s="4" t="s">
        <v>141</v>
      </c>
      <c r="H48" s="4" t="s">
        <v>127</v>
      </c>
      <c r="I48" s="4" t="s">
        <v>156</v>
      </c>
      <c r="J48" s="4" t="s">
        <v>134</v>
      </c>
      <c r="K48" s="4" t="s">
        <v>132</v>
      </c>
      <c r="L48" s="4" t="s">
        <v>133</v>
      </c>
      <c r="M48" s="4" t="s">
        <v>130</v>
      </c>
      <c r="N48" s="4" t="s">
        <v>142</v>
      </c>
      <c r="O48" s="4" t="s">
        <v>129</v>
      </c>
      <c r="P48" s="4" t="s">
        <v>155</v>
      </c>
      <c r="Q48" s="4" t="s">
        <v>147</v>
      </c>
      <c r="R48" s="4" t="s">
        <v>131</v>
      </c>
      <c r="S48" s="4" t="s">
        <v>143</v>
      </c>
      <c r="U48" s="42" t="s">
        <v>141</v>
      </c>
      <c r="V48" s="42" t="s">
        <v>147</v>
      </c>
      <c r="X48" s="3">
        <f t="shared" si="23"/>
        <v>0</v>
      </c>
      <c r="Y48" s="3">
        <f t="shared" si="24"/>
        <v>1</v>
      </c>
      <c r="Z48" s="3">
        <f t="shared" si="25"/>
        <v>1</v>
      </c>
      <c r="AA48" s="3">
        <f t="shared" si="26"/>
        <v>0</v>
      </c>
      <c r="AB48" s="3">
        <f t="shared" si="27"/>
        <v>0</v>
      </c>
      <c r="AC48" s="3">
        <f t="shared" si="28"/>
        <v>0</v>
      </c>
      <c r="AD48" s="3">
        <f t="shared" si="29"/>
        <v>0</v>
      </c>
      <c r="AE48" s="3">
        <f t="shared" si="30"/>
        <v>1</v>
      </c>
      <c r="AF48" s="3">
        <f t="shared" si="31"/>
        <v>1</v>
      </c>
      <c r="AG48" s="3">
        <f t="shared" si="32"/>
        <v>0</v>
      </c>
      <c r="AH48" s="3">
        <f t="shared" si="33"/>
        <v>0</v>
      </c>
      <c r="AI48" s="3">
        <f t="shared" si="34"/>
        <v>1</v>
      </c>
      <c r="AJ48" s="3">
        <f t="shared" si="35"/>
        <v>0</v>
      </c>
      <c r="AK48" s="3">
        <f t="shared" si="36"/>
        <v>0</v>
      </c>
      <c r="AL48" s="3">
        <f t="shared" si="37"/>
        <v>0</v>
      </c>
      <c r="AM48" s="3">
        <f t="shared" si="38"/>
        <v>1</v>
      </c>
      <c r="AO48" s="3" t="e">
        <f t="shared" si="21"/>
        <v>#N/A</v>
      </c>
      <c r="AP48" s="3" t="e">
        <f t="shared" si="21"/>
        <v>#N/A</v>
      </c>
    </row>
    <row r="49" spans="1:42" x14ac:dyDescent="0.25">
      <c r="A49" s="8" t="s">
        <v>110</v>
      </c>
      <c r="B49" s="4">
        <f t="shared" si="22"/>
        <v>9</v>
      </c>
      <c r="C49" s="5">
        <f t="shared" si="1"/>
        <v>1</v>
      </c>
      <c r="D49" s="28" t="s">
        <v>151</v>
      </c>
      <c r="E49" s="4" t="s">
        <v>158</v>
      </c>
      <c r="F49" s="4" t="s">
        <v>139</v>
      </c>
      <c r="G49" s="4" t="s">
        <v>141</v>
      </c>
      <c r="H49" s="4" t="s">
        <v>127</v>
      </c>
      <c r="I49" s="4" t="s">
        <v>156</v>
      </c>
      <c r="J49" s="4" t="s">
        <v>135</v>
      </c>
      <c r="K49" s="4" t="s">
        <v>132</v>
      </c>
      <c r="L49" s="4" t="s">
        <v>133</v>
      </c>
      <c r="M49" s="4" t="s">
        <v>130</v>
      </c>
      <c r="N49" s="4" t="s">
        <v>142</v>
      </c>
      <c r="O49" s="4" t="s">
        <v>129</v>
      </c>
      <c r="P49" s="4" t="s">
        <v>155</v>
      </c>
      <c r="Q49" s="4" t="s">
        <v>147</v>
      </c>
      <c r="R49" s="4" t="s">
        <v>144</v>
      </c>
      <c r="S49" s="4" t="s">
        <v>143</v>
      </c>
      <c r="U49" s="42" t="s">
        <v>141</v>
      </c>
      <c r="V49" s="4" t="s">
        <v>129</v>
      </c>
      <c r="X49" s="3">
        <f t="shared" si="23"/>
        <v>1</v>
      </c>
      <c r="Y49" s="3">
        <f t="shared" si="24"/>
        <v>1</v>
      </c>
      <c r="Z49" s="3">
        <f t="shared" si="25"/>
        <v>1</v>
      </c>
      <c r="AA49" s="3">
        <f t="shared" si="26"/>
        <v>0</v>
      </c>
      <c r="AB49" s="3">
        <f t="shared" si="27"/>
        <v>0</v>
      </c>
      <c r="AC49" s="3">
        <f t="shared" si="28"/>
        <v>0</v>
      </c>
      <c r="AD49" s="3">
        <f t="shared" si="29"/>
        <v>1</v>
      </c>
      <c r="AE49" s="3">
        <f t="shared" si="30"/>
        <v>1</v>
      </c>
      <c r="AF49" s="3">
        <f t="shared" si="31"/>
        <v>1</v>
      </c>
      <c r="AG49" s="3">
        <f t="shared" si="32"/>
        <v>0</v>
      </c>
      <c r="AH49" s="3">
        <f t="shared" si="33"/>
        <v>0</v>
      </c>
      <c r="AI49" s="3">
        <f t="shared" si="34"/>
        <v>1</v>
      </c>
      <c r="AJ49" s="3">
        <f t="shared" si="35"/>
        <v>0</v>
      </c>
      <c r="AK49" s="3">
        <f t="shared" si="36"/>
        <v>0</v>
      </c>
      <c r="AL49" s="3">
        <f t="shared" si="37"/>
        <v>1</v>
      </c>
      <c r="AM49" s="3">
        <f t="shared" si="38"/>
        <v>1</v>
      </c>
      <c r="AO49" s="3" t="e">
        <f t="shared" si="21"/>
        <v>#N/A</v>
      </c>
      <c r="AP49" s="3">
        <f t="shared" si="21"/>
        <v>1</v>
      </c>
    </row>
    <row r="50" spans="1:42" x14ac:dyDescent="0.25">
      <c r="A50" s="8" t="s">
        <v>111</v>
      </c>
      <c r="B50" s="4">
        <f t="shared" si="22"/>
        <v>9</v>
      </c>
      <c r="C50" s="5">
        <f t="shared" si="1"/>
        <v>2</v>
      </c>
      <c r="D50" s="28" t="s">
        <v>151</v>
      </c>
      <c r="E50" s="4" t="s">
        <v>158</v>
      </c>
      <c r="F50" s="4" t="s">
        <v>154</v>
      </c>
      <c r="G50" s="4" t="s">
        <v>141</v>
      </c>
      <c r="H50" s="4" t="s">
        <v>127</v>
      </c>
      <c r="I50" s="4" t="s">
        <v>146</v>
      </c>
      <c r="J50" s="4" t="s">
        <v>135</v>
      </c>
      <c r="K50" s="4" t="s">
        <v>132</v>
      </c>
      <c r="L50" s="4" t="s">
        <v>133</v>
      </c>
      <c r="M50" s="4" t="s">
        <v>130</v>
      </c>
      <c r="N50" s="4" t="s">
        <v>142</v>
      </c>
      <c r="O50" s="4" t="s">
        <v>129</v>
      </c>
      <c r="P50" s="4" t="s">
        <v>155</v>
      </c>
      <c r="Q50" s="4" t="s">
        <v>140</v>
      </c>
      <c r="R50" s="4" t="s">
        <v>144</v>
      </c>
      <c r="S50" s="4" t="s">
        <v>153</v>
      </c>
      <c r="U50" s="4" t="s">
        <v>132</v>
      </c>
      <c r="V50" s="4" t="s">
        <v>146</v>
      </c>
      <c r="X50" s="3">
        <f t="shared" si="23"/>
        <v>1</v>
      </c>
      <c r="Y50" s="3">
        <f t="shared" si="24"/>
        <v>1</v>
      </c>
      <c r="Z50" s="3">
        <f t="shared" si="25"/>
        <v>0</v>
      </c>
      <c r="AA50" s="3">
        <f t="shared" si="26"/>
        <v>0</v>
      </c>
      <c r="AB50" s="3">
        <f t="shared" si="27"/>
        <v>0</v>
      </c>
      <c r="AC50" s="3">
        <f t="shared" si="28"/>
        <v>1</v>
      </c>
      <c r="AD50" s="3">
        <f t="shared" si="29"/>
        <v>1</v>
      </c>
      <c r="AE50" s="3">
        <f t="shared" si="30"/>
        <v>1</v>
      </c>
      <c r="AF50" s="3">
        <f t="shared" si="31"/>
        <v>1</v>
      </c>
      <c r="AG50" s="3">
        <f t="shared" si="32"/>
        <v>0</v>
      </c>
      <c r="AH50" s="3">
        <f t="shared" si="33"/>
        <v>0</v>
      </c>
      <c r="AI50" s="3">
        <f t="shared" si="34"/>
        <v>1</v>
      </c>
      <c r="AJ50" s="3">
        <f t="shared" si="35"/>
        <v>0</v>
      </c>
      <c r="AK50" s="3">
        <f t="shared" si="36"/>
        <v>1</v>
      </c>
      <c r="AL50" s="3">
        <f t="shared" si="37"/>
        <v>1</v>
      </c>
      <c r="AM50" s="3">
        <f t="shared" si="38"/>
        <v>0</v>
      </c>
      <c r="AO50" s="3">
        <f t="shared" si="21"/>
        <v>1</v>
      </c>
      <c r="AP50" s="3">
        <f t="shared" si="21"/>
        <v>1</v>
      </c>
    </row>
    <row r="51" spans="1:42" x14ac:dyDescent="0.25">
      <c r="A51" s="8" t="s">
        <v>112</v>
      </c>
      <c r="B51" s="4">
        <f t="shared" si="22"/>
        <v>6</v>
      </c>
      <c r="C51" s="5">
        <f t="shared" si="1"/>
        <v>1</v>
      </c>
      <c r="D51" s="28" t="s">
        <v>159</v>
      </c>
      <c r="E51" s="4" t="s">
        <v>158</v>
      </c>
      <c r="F51" s="4" t="s">
        <v>139</v>
      </c>
      <c r="G51" s="4" t="s">
        <v>141</v>
      </c>
      <c r="H51" s="4" t="s">
        <v>127</v>
      </c>
      <c r="I51" s="4" t="s">
        <v>146</v>
      </c>
      <c r="J51" s="4" t="s">
        <v>135</v>
      </c>
      <c r="K51" s="4" t="s">
        <v>132</v>
      </c>
      <c r="L51" s="4" t="s">
        <v>133</v>
      </c>
      <c r="M51" s="4" t="s">
        <v>130</v>
      </c>
      <c r="N51" s="4" t="s">
        <v>142</v>
      </c>
      <c r="O51" s="4" t="s">
        <v>157</v>
      </c>
      <c r="P51" s="4" t="s">
        <v>155</v>
      </c>
      <c r="Q51" s="4" t="s">
        <v>147</v>
      </c>
      <c r="R51" s="4" t="s">
        <v>131</v>
      </c>
      <c r="S51" s="4" t="s">
        <v>153</v>
      </c>
      <c r="U51" s="42" t="s">
        <v>147</v>
      </c>
      <c r="V51" s="4" t="s">
        <v>133</v>
      </c>
      <c r="X51" s="3">
        <f t="shared" si="23"/>
        <v>0</v>
      </c>
      <c r="Y51" s="3">
        <f t="shared" si="24"/>
        <v>1</v>
      </c>
      <c r="Z51" s="3">
        <f t="shared" si="25"/>
        <v>1</v>
      </c>
      <c r="AA51" s="3">
        <f t="shared" si="26"/>
        <v>0</v>
      </c>
      <c r="AB51" s="3">
        <f t="shared" si="27"/>
        <v>0</v>
      </c>
      <c r="AC51" s="3">
        <f t="shared" si="28"/>
        <v>1</v>
      </c>
      <c r="AD51" s="3">
        <f t="shared" si="29"/>
        <v>1</v>
      </c>
      <c r="AE51" s="3">
        <f t="shared" si="30"/>
        <v>1</v>
      </c>
      <c r="AF51" s="3">
        <f t="shared" si="31"/>
        <v>1</v>
      </c>
      <c r="AG51" s="3">
        <f t="shared" si="32"/>
        <v>0</v>
      </c>
      <c r="AH51" s="3">
        <f t="shared" si="33"/>
        <v>0</v>
      </c>
      <c r="AI51" s="3">
        <f t="shared" si="34"/>
        <v>0</v>
      </c>
      <c r="AJ51" s="3">
        <f t="shared" si="35"/>
        <v>0</v>
      </c>
      <c r="AK51" s="3">
        <f t="shared" si="36"/>
        <v>0</v>
      </c>
      <c r="AL51" s="3">
        <f t="shared" si="37"/>
        <v>0</v>
      </c>
      <c r="AM51" s="3">
        <f t="shared" si="38"/>
        <v>0</v>
      </c>
      <c r="AO51" s="3" t="e">
        <f t="shared" si="21"/>
        <v>#N/A</v>
      </c>
      <c r="AP51" s="3">
        <f t="shared" si="21"/>
        <v>1</v>
      </c>
    </row>
    <row r="52" spans="1:42" x14ac:dyDescent="0.25">
      <c r="A52" s="8" t="s">
        <v>113</v>
      </c>
      <c r="B52" s="4">
        <f t="shared" si="22"/>
        <v>6</v>
      </c>
      <c r="C52" s="5">
        <f t="shared" si="1"/>
        <v>0</v>
      </c>
      <c r="D52" s="28" t="s">
        <v>151</v>
      </c>
      <c r="E52" s="4" t="s">
        <v>158</v>
      </c>
      <c r="F52" s="4" t="s">
        <v>154</v>
      </c>
      <c r="G52" s="4" t="s">
        <v>141</v>
      </c>
      <c r="H52" s="4" t="s">
        <v>127</v>
      </c>
      <c r="I52" s="4" t="s">
        <v>156</v>
      </c>
      <c r="J52" s="4" t="s">
        <v>134</v>
      </c>
      <c r="K52" s="4" t="s">
        <v>149</v>
      </c>
      <c r="L52" s="4" t="s">
        <v>133</v>
      </c>
      <c r="M52" s="4" t="s">
        <v>137</v>
      </c>
      <c r="N52" s="4" t="s">
        <v>150</v>
      </c>
      <c r="O52" s="4" t="s">
        <v>157</v>
      </c>
      <c r="P52" s="4" t="s">
        <v>148</v>
      </c>
      <c r="Q52" s="4" t="s">
        <v>147</v>
      </c>
      <c r="R52" s="4" t="s">
        <v>131</v>
      </c>
      <c r="S52" s="4" t="s">
        <v>153</v>
      </c>
      <c r="U52" s="42" t="s">
        <v>141</v>
      </c>
      <c r="V52" s="42" t="s">
        <v>127</v>
      </c>
      <c r="X52" s="3">
        <f t="shared" si="23"/>
        <v>1</v>
      </c>
      <c r="Y52" s="3">
        <f t="shared" si="24"/>
        <v>1</v>
      </c>
      <c r="Z52" s="3">
        <f t="shared" si="25"/>
        <v>0</v>
      </c>
      <c r="AA52" s="3">
        <f t="shared" si="26"/>
        <v>0</v>
      </c>
      <c r="AB52" s="3">
        <f t="shared" si="27"/>
        <v>0</v>
      </c>
      <c r="AC52" s="3">
        <f t="shared" si="28"/>
        <v>0</v>
      </c>
      <c r="AD52" s="3">
        <f t="shared" si="29"/>
        <v>0</v>
      </c>
      <c r="AE52" s="3">
        <f t="shared" si="30"/>
        <v>0</v>
      </c>
      <c r="AF52" s="3">
        <f t="shared" si="31"/>
        <v>1</v>
      </c>
      <c r="AG52" s="3">
        <f t="shared" si="32"/>
        <v>1</v>
      </c>
      <c r="AH52" s="3">
        <f t="shared" si="33"/>
        <v>1</v>
      </c>
      <c r="AI52" s="3">
        <f t="shared" si="34"/>
        <v>0</v>
      </c>
      <c r="AJ52" s="3">
        <f t="shared" si="35"/>
        <v>1</v>
      </c>
      <c r="AK52" s="3">
        <f t="shared" si="36"/>
        <v>0</v>
      </c>
      <c r="AL52" s="3">
        <f t="shared" si="37"/>
        <v>0</v>
      </c>
      <c r="AM52" s="3">
        <f t="shared" si="38"/>
        <v>0</v>
      </c>
      <c r="AO52" s="3" t="e">
        <f t="shared" si="21"/>
        <v>#N/A</v>
      </c>
      <c r="AP52" s="3" t="e">
        <f t="shared" si="21"/>
        <v>#N/A</v>
      </c>
    </row>
    <row r="53" spans="1:42" x14ac:dyDescent="0.25">
      <c r="A53" s="8" t="s">
        <v>114</v>
      </c>
      <c r="B53" s="4">
        <f t="shared" si="22"/>
        <v>8</v>
      </c>
      <c r="C53" s="5">
        <f t="shared" si="1"/>
        <v>1</v>
      </c>
      <c r="D53" s="28" t="s">
        <v>151</v>
      </c>
      <c r="E53" s="4" t="s">
        <v>158</v>
      </c>
      <c r="F53" s="4" t="s">
        <v>154</v>
      </c>
      <c r="G53" s="4" t="s">
        <v>141</v>
      </c>
      <c r="H53" s="4" t="s">
        <v>127</v>
      </c>
      <c r="I53" s="4" t="s">
        <v>146</v>
      </c>
      <c r="J53" s="4" t="s">
        <v>135</v>
      </c>
      <c r="K53" s="4" t="s">
        <v>132</v>
      </c>
      <c r="L53" s="4" t="s">
        <v>133</v>
      </c>
      <c r="M53" s="4" t="s">
        <v>130</v>
      </c>
      <c r="N53" s="4" t="s">
        <v>142</v>
      </c>
      <c r="O53" s="4" t="s">
        <v>129</v>
      </c>
      <c r="P53" s="4" t="s">
        <v>155</v>
      </c>
      <c r="Q53" s="4" t="s">
        <v>147</v>
      </c>
      <c r="R53" s="4" t="s">
        <v>131</v>
      </c>
      <c r="S53" s="4" t="s">
        <v>143</v>
      </c>
      <c r="U53" s="42" t="s">
        <v>141</v>
      </c>
      <c r="V53" s="4" t="s">
        <v>132</v>
      </c>
      <c r="X53" s="3">
        <f t="shared" si="23"/>
        <v>1</v>
      </c>
      <c r="Y53" s="3">
        <f t="shared" si="24"/>
        <v>1</v>
      </c>
      <c r="Z53" s="3">
        <f t="shared" si="25"/>
        <v>0</v>
      </c>
      <c r="AA53" s="3">
        <f t="shared" si="26"/>
        <v>0</v>
      </c>
      <c r="AB53" s="3">
        <f t="shared" si="27"/>
        <v>0</v>
      </c>
      <c r="AC53" s="3">
        <f t="shared" si="28"/>
        <v>1</v>
      </c>
      <c r="AD53" s="3">
        <f t="shared" si="29"/>
        <v>1</v>
      </c>
      <c r="AE53" s="3">
        <f t="shared" si="30"/>
        <v>1</v>
      </c>
      <c r="AF53" s="3">
        <f t="shared" si="31"/>
        <v>1</v>
      </c>
      <c r="AG53" s="3">
        <f t="shared" si="32"/>
        <v>0</v>
      </c>
      <c r="AH53" s="3">
        <f t="shared" si="33"/>
        <v>0</v>
      </c>
      <c r="AI53" s="3">
        <f t="shared" si="34"/>
        <v>1</v>
      </c>
      <c r="AJ53" s="3">
        <f t="shared" si="35"/>
        <v>0</v>
      </c>
      <c r="AK53" s="3">
        <f t="shared" si="36"/>
        <v>0</v>
      </c>
      <c r="AL53" s="3">
        <f t="shared" si="37"/>
        <v>0</v>
      </c>
      <c r="AM53" s="3">
        <f t="shared" si="38"/>
        <v>1</v>
      </c>
      <c r="AO53" s="3" t="e">
        <f t="shared" si="21"/>
        <v>#N/A</v>
      </c>
      <c r="AP53" s="3">
        <f t="shared" si="21"/>
        <v>1</v>
      </c>
    </row>
    <row r="54" spans="1:42" x14ac:dyDescent="0.25">
      <c r="A54" s="8" t="s">
        <v>115</v>
      </c>
      <c r="B54" s="4">
        <f t="shared" si="22"/>
        <v>9</v>
      </c>
      <c r="C54" s="5">
        <f t="shared" si="1"/>
        <v>1</v>
      </c>
      <c r="D54" s="28" t="s">
        <v>151</v>
      </c>
      <c r="E54" s="4" t="s">
        <v>158</v>
      </c>
      <c r="F54" s="4" t="s">
        <v>154</v>
      </c>
      <c r="G54" s="4" t="s">
        <v>141</v>
      </c>
      <c r="H54" s="4" t="s">
        <v>127</v>
      </c>
      <c r="I54" s="4" t="s">
        <v>146</v>
      </c>
      <c r="J54" s="4" t="s">
        <v>135</v>
      </c>
      <c r="K54" s="4" t="s">
        <v>132</v>
      </c>
      <c r="L54" s="4" t="s">
        <v>133</v>
      </c>
      <c r="M54" s="4" t="s">
        <v>130</v>
      </c>
      <c r="N54" s="4" t="s">
        <v>142</v>
      </c>
      <c r="O54" s="4" t="s">
        <v>129</v>
      </c>
      <c r="P54" s="4" t="s">
        <v>155</v>
      </c>
      <c r="Q54" s="4" t="s">
        <v>147</v>
      </c>
      <c r="R54" s="4" t="s">
        <v>144</v>
      </c>
      <c r="S54" s="4" t="s">
        <v>143</v>
      </c>
      <c r="U54" s="42" t="s">
        <v>142</v>
      </c>
      <c r="V54" s="4" t="s">
        <v>133</v>
      </c>
      <c r="X54" s="3">
        <f t="shared" si="23"/>
        <v>1</v>
      </c>
      <c r="Y54" s="3">
        <f t="shared" si="24"/>
        <v>1</v>
      </c>
      <c r="Z54" s="3">
        <f t="shared" si="25"/>
        <v>0</v>
      </c>
      <c r="AA54" s="3">
        <f t="shared" si="26"/>
        <v>0</v>
      </c>
      <c r="AB54" s="3">
        <f t="shared" si="27"/>
        <v>0</v>
      </c>
      <c r="AC54" s="3">
        <f t="shared" si="28"/>
        <v>1</v>
      </c>
      <c r="AD54" s="3">
        <f t="shared" si="29"/>
        <v>1</v>
      </c>
      <c r="AE54" s="3">
        <f t="shared" si="30"/>
        <v>1</v>
      </c>
      <c r="AF54" s="3">
        <f t="shared" si="31"/>
        <v>1</v>
      </c>
      <c r="AG54" s="3">
        <f t="shared" si="32"/>
        <v>0</v>
      </c>
      <c r="AH54" s="3">
        <f t="shared" si="33"/>
        <v>0</v>
      </c>
      <c r="AI54" s="3">
        <f t="shared" si="34"/>
        <v>1</v>
      </c>
      <c r="AJ54" s="3">
        <f t="shared" si="35"/>
        <v>0</v>
      </c>
      <c r="AK54" s="3">
        <f t="shared" si="36"/>
        <v>0</v>
      </c>
      <c r="AL54" s="3">
        <f t="shared" si="37"/>
        <v>1</v>
      </c>
      <c r="AM54" s="3">
        <f t="shared" si="38"/>
        <v>1</v>
      </c>
      <c r="AO54" s="3" t="e">
        <f t="shared" si="21"/>
        <v>#N/A</v>
      </c>
      <c r="AP54" s="3">
        <f t="shared" si="21"/>
        <v>1</v>
      </c>
    </row>
    <row r="55" spans="1:42" x14ac:dyDescent="0.25">
      <c r="A55" s="8" t="s">
        <v>116</v>
      </c>
      <c r="B55" s="4">
        <f t="shared" si="22"/>
        <v>7</v>
      </c>
      <c r="C55" s="5">
        <f t="shared" si="1"/>
        <v>1</v>
      </c>
      <c r="D55" s="28" t="s">
        <v>151</v>
      </c>
      <c r="E55" s="4" t="s">
        <v>158</v>
      </c>
      <c r="F55" s="4" t="s">
        <v>154</v>
      </c>
      <c r="G55" s="4" t="s">
        <v>141</v>
      </c>
      <c r="H55" s="4" t="s">
        <v>127</v>
      </c>
      <c r="I55" s="4" t="s">
        <v>146</v>
      </c>
      <c r="J55" s="4" t="s">
        <v>135</v>
      </c>
      <c r="K55" s="4" t="s">
        <v>132</v>
      </c>
      <c r="L55" s="4" t="s">
        <v>133</v>
      </c>
      <c r="M55" s="4" t="s">
        <v>130</v>
      </c>
      <c r="N55" s="4" t="s">
        <v>142</v>
      </c>
      <c r="O55" s="4" t="s">
        <v>129</v>
      </c>
      <c r="P55" s="4" t="s">
        <v>155</v>
      </c>
      <c r="Q55" s="4" t="s">
        <v>147</v>
      </c>
      <c r="R55" s="4" t="s">
        <v>131</v>
      </c>
      <c r="S55" s="4" t="s">
        <v>153</v>
      </c>
      <c r="U55" s="42" t="s">
        <v>141</v>
      </c>
      <c r="V55" s="4" t="s">
        <v>132</v>
      </c>
      <c r="X55" s="3">
        <f t="shared" si="23"/>
        <v>1</v>
      </c>
      <c r="Y55" s="3">
        <f t="shared" si="24"/>
        <v>1</v>
      </c>
      <c r="Z55" s="3">
        <f t="shared" si="25"/>
        <v>0</v>
      </c>
      <c r="AA55" s="3">
        <f t="shared" si="26"/>
        <v>0</v>
      </c>
      <c r="AB55" s="3">
        <f t="shared" si="27"/>
        <v>0</v>
      </c>
      <c r="AC55" s="3">
        <f t="shared" si="28"/>
        <v>1</v>
      </c>
      <c r="AD55" s="3">
        <f t="shared" si="29"/>
        <v>1</v>
      </c>
      <c r="AE55" s="3">
        <f t="shared" si="30"/>
        <v>1</v>
      </c>
      <c r="AF55" s="3">
        <f t="shared" si="31"/>
        <v>1</v>
      </c>
      <c r="AG55" s="3">
        <f t="shared" si="32"/>
        <v>0</v>
      </c>
      <c r="AH55" s="3">
        <f t="shared" si="33"/>
        <v>0</v>
      </c>
      <c r="AI55" s="3">
        <f t="shared" si="34"/>
        <v>1</v>
      </c>
      <c r="AJ55" s="3">
        <f t="shared" si="35"/>
        <v>0</v>
      </c>
      <c r="AK55" s="3">
        <f t="shared" si="36"/>
        <v>0</v>
      </c>
      <c r="AL55" s="3">
        <f t="shared" si="37"/>
        <v>0</v>
      </c>
      <c r="AM55" s="3">
        <f t="shared" si="38"/>
        <v>0</v>
      </c>
      <c r="AO55" s="3" t="e">
        <f t="shared" si="21"/>
        <v>#N/A</v>
      </c>
      <c r="AP55" s="3">
        <f t="shared" si="21"/>
        <v>1</v>
      </c>
    </row>
    <row r="56" spans="1:42" x14ac:dyDescent="0.25">
      <c r="A56" s="8" t="s">
        <v>117</v>
      </c>
      <c r="B56" s="4">
        <f t="shared" si="22"/>
        <v>8</v>
      </c>
      <c r="C56" s="5">
        <f t="shared" si="1"/>
        <v>0</v>
      </c>
      <c r="D56" s="28" t="s">
        <v>151</v>
      </c>
      <c r="E56" s="4" t="s">
        <v>158</v>
      </c>
      <c r="F56" s="4" t="s">
        <v>139</v>
      </c>
      <c r="G56" s="4" t="s">
        <v>141</v>
      </c>
      <c r="H56" s="4" t="s">
        <v>127</v>
      </c>
      <c r="I56" s="4" t="s">
        <v>156</v>
      </c>
      <c r="J56" s="4" t="s">
        <v>135</v>
      </c>
      <c r="K56" s="4" t="s">
        <v>132</v>
      </c>
      <c r="L56" s="4" t="s">
        <v>133</v>
      </c>
      <c r="M56" s="4" t="s">
        <v>137</v>
      </c>
      <c r="N56" s="4" t="s">
        <v>142</v>
      </c>
      <c r="O56" s="4" t="s">
        <v>129</v>
      </c>
      <c r="P56" s="4" t="s">
        <v>155</v>
      </c>
      <c r="Q56" s="4" t="s">
        <v>147</v>
      </c>
      <c r="R56" s="4" t="s">
        <v>131</v>
      </c>
      <c r="S56" s="4" t="s">
        <v>153</v>
      </c>
      <c r="U56" s="42" t="s">
        <v>141</v>
      </c>
      <c r="V56" s="42" t="s">
        <v>142</v>
      </c>
      <c r="X56" s="3">
        <f t="shared" si="23"/>
        <v>1</v>
      </c>
      <c r="Y56" s="3">
        <f t="shared" si="24"/>
        <v>1</v>
      </c>
      <c r="Z56" s="3">
        <f t="shared" si="25"/>
        <v>1</v>
      </c>
      <c r="AA56" s="3">
        <f t="shared" si="26"/>
        <v>0</v>
      </c>
      <c r="AB56" s="3">
        <f t="shared" si="27"/>
        <v>0</v>
      </c>
      <c r="AC56" s="3">
        <f t="shared" si="28"/>
        <v>0</v>
      </c>
      <c r="AD56" s="3">
        <f t="shared" si="29"/>
        <v>1</v>
      </c>
      <c r="AE56" s="3">
        <f t="shared" si="30"/>
        <v>1</v>
      </c>
      <c r="AF56" s="3">
        <f t="shared" si="31"/>
        <v>1</v>
      </c>
      <c r="AG56" s="3">
        <f t="shared" si="32"/>
        <v>1</v>
      </c>
      <c r="AH56" s="3">
        <f t="shared" si="33"/>
        <v>0</v>
      </c>
      <c r="AI56" s="3">
        <f t="shared" si="34"/>
        <v>1</v>
      </c>
      <c r="AJ56" s="3">
        <f t="shared" si="35"/>
        <v>0</v>
      </c>
      <c r="AK56" s="3">
        <f t="shared" si="36"/>
        <v>0</v>
      </c>
      <c r="AL56" s="3">
        <f t="shared" si="37"/>
        <v>0</v>
      </c>
      <c r="AM56" s="3">
        <f t="shared" si="38"/>
        <v>0</v>
      </c>
      <c r="AO56" s="3" t="e">
        <f t="shared" si="21"/>
        <v>#N/A</v>
      </c>
      <c r="AP56" s="3" t="e">
        <f t="shared" si="21"/>
        <v>#N/A</v>
      </c>
    </row>
    <row r="57" spans="1:42" x14ac:dyDescent="0.25">
      <c r="A57" s="8" t="s">
        <v>118</v>
      </c>
      <c r="B57" s="4">
        <f t="shared" si="22"/>
        <v>6</v>
      </c>
      <c r="C57" s="5">
        <f t="shared" si="1"/>
        <v>1</v>
      </c>
      <c r="D57" s="28" t="s">
        <v>159</v>
      </c>
      <c r="E57" s="4" t="s">
        <v>158</v>
      </c>
      <c r="F57" s="4" t="s">
        <v>154</v>
      </c>
      <c r="G57" s="4" t="s">
        <v>141</v>
      </c>
      <c r="H57" s="4" t="s">
        <v>127</v>
      </c>
      <c r="I57" s="4" t="s">
        <v>146</v>
      </c>
      <c r="J57" s="4" t="s">
        <v>135</v>
      </c>
      <c r="K57" s="4" t="s">
        <v>132</v>
      </c>
      <c r="L57" s="4" t="s">
        <v>133</v>
      </c>
      <c r="M57" s="4" t="s">
        <v>130</v>
      </c>
      <c r="N57" s="4" t="s">
        <v>142</v>
      </c>
      <c r="O57" s="4" t="s">
        <v>129</v>
      </c>
      <c r="P57" s="4" t="s">
        <v>155</v>
      </c>
      <c r="Q57" s="4" t="s">
        <v>147</v>
      </c>
      <c r="R57" s="4" t="s">
        <v>131</v>
      </c>
      <c r="S57" s="4" t="s">
        <v>153</v>
      </c>
      <c r="U57" s="42" t="s">
        <v>127</v>
      </c>
      <c r="V57" s="4" t="s">
        <v>132</v>
      </c>
      <c r="X57" s="3">
        <f t="shared" si="23"/>
        <v>0</v>
      </c>
      <c r="Y57" s="3">
        <f t="shared" si="24"/>
        <v>1</v>
      </c>
      <c r="Z57" s="3">
        <f t="shared" si="25"/>
        <v>0</v>
      </c>
      <c r="AA57" s="3">
        <f t="shared" si="26"/>
        <v>0</v>
      </c>
      <c r="AB57" s="3">
        <f t="shared" si="27"/>
        <v>0</v>
      </c>
      <c r="AC57" s="3">
        <f t="shared" si="28"/>
        <v>1</v>
      </c>
      <c r="AD57" s="3">
        <f t="shared" si="29"/>
        <v>1</v>
      </c>
      <c r="AE57" s="3">
        <f t="shared" si="30"/>
        <v>1</v>
      </c>
      <c r="AF57" s="3">
        <f t="shared" si="31"/>
        <v>1</v>
      </c>
      <c r="AG57" s="3">
        <f t="shared" si="32"/>
        <v>0</v>
      </c>
      <c r="AH57" s="3">
        <f t="shared" si="33"/>
        <v>0</v>
      </c>
      <c r="AI57" s="3">
        <f t="shared" si="34"/>
        <v>1</v>
      </c>
      <c r="AJ57" s="3">
        <f t="shared" si="35"/>
        <v>0</v>
      </c>
      <c r="AK57" s="3">
        <f t="shared" si="36"/>
        <v>0</v>
      </c>
      <c r="AL57" s="3">
        <f t="shared" si="37"/>
        <v>0</v>
      </c>
      <c r="AM57" s="3">
        <f t="shared" si="38"/>
        <v>0</v>
      </c>
      <c r="AO57" s="3" t="e">
        <f t="shared" si="21"/>
        <v>#N/A</v>
      </c>
      <c r="AP57" s="3">
        <f t="shared" si="21"/>
        <v>1</v>
      </c>
    </row>
    <row r="58" spans="1:42" x14ac:dyDescent="0.25">
      <c r="A58" s="8" t="s">
        <v>200</v>
      </c>
      <c r="B58" s="4">
        <f t="shared" si="22"/>
        <v>4</v>
      </c>
      <c r="C58" s="5">
        <f t="shared" si="1"/>
        <v>1</v>
      </c>
      <c r="D58" s="28" t="s">
        <v>159</v>
      </c>
      <c r="E58" s="4" t="s">
        <v>152</v>
      </c>
      <c r="F58" s="4" t="s">
        <v>154</v>
      </c>
      <c r="G58" s="4" t="s">
        <v>141</v>
      </c>
      <c r="H58" s="4" t="s">
        <v>127</v>
      </c>
      <c r="I58" s="4" t="s">
        <v>156</v>
      </c>
      <c r="J58" s="4" t="s">
        <v>135</v>
      </c>
      <c r="K58" s="4" t="s">
        <v>132</v>
      </c>
      <c r="L58" s="4" t="s">
        <v>133</v>
      </c>
      <c r="M58" s="4" t="s">
        <v>130</v>
      </c>
      <c r="N58" s="4" t="s">
        <v>142</v>
      </c>
      <c r="O58" s="4" t="s">
        <v>129</v>
      </c>
      <c r="P58" s="4" t="s">
        <v>155</v>
      </c>
      <c r="Q58" s="4" t="s">
        <v>147</v>
      </c>
      <c r="R58" s="4" t="s">
        <v>131</v>
      </c>
      <c r="S58" s="4" t="s">
        <v>153</v>
      </c>
      <c r="U58" s="42" t="s">
        <v>156</v>
      </c>
      <c r="V58" s="4" t="s">
        <v>133</v>
      </c>
      <c r="X58" s="3">
        <f t="shared" si="23"/>
        <v>0</v>
      </c>
      <c r="Y58" s="3">
        <f t="shared" si="24"/>
        <v>0</v>
      </c>
      <c r="Z58" s="3">
        <f t="shared" si="25"/>
        <v>0</v>
      </c>
      <c r="AA58" s="3">
        <f t="shared" si="26"/>
        <v>0</v>
      </c>
      <c r="AB58" s="3">
        <f t="shared" si="27"/>
        <v>0</v>
      </c>
      <c r="AC58" s="3">
        <f t="shared" si="28"/>
        <v>0</v>
      </c>
      <c r="AD58" s="3">
        <f t="shared" si="29"/>
        <v>1</v>
      </c>
      <c r="AE58" s="3">
        <f t="shared" si="30"/>
        <v>1</v>
      </c>
      <c r="AF58" s="3">
        <f t="shared" si="31"/>
        <v>1</v>
      </c>
      <c r="AG58" s="3">
        <f t="shared" si="32"/>
        <v>0</v>
      </c>
      <c r="AH58" s="3">
        <f t="shared" si="33"/>
        <v>0</v>
      </c>
      <c r="AI58" s="3">
        <f t="shared" si="34"/>
        <v>1</v>
      </c>
      <c r="AJ58" s="3">
        <f t="shared" si="35"/>
        <v>0</v>
      </c>
      <c r="AK58" s="3">
        <f t="shared" si="36"/>
        <v>0</v>
      </c>
      <c r="AL58" s="3">
        <f t="shared" si="37"/>
        <v>0</v>
      </c>
      <c r="AM58" s="3">
        <f t="shared" si="38"/>
        <v>0</v>
      </c>
      <c r="AO58" s="3" t="e">
        <f t="shared" si="21"/>
        <v>#N/A</v>
      </c>
      <c r="AP58" s="3">
        <f t="shared" si="21"/>
        <v>1</v>
      </c>
    </row>
    <row r="59" spans="1:42" x14ac:dyDescent="0.25">
      <c r="A59" s="8" t="s">
        <v>119</v>
      </c>
      <c r="B59" s="4">
        <f t="shared" si="22"/>
        <v>8</v>
      </c>
      <c r="C59" s="5">
        <f t="shared" si="1"/>
        <v>1</v>
      </c>
      <c r="D59" s="28" t="s">
        <v>151</v>
      </c>
      <c r="E59" s="4" t="s">
        <v>158</v>
      </c>
      <c r="F59" s="4" t="s">
        <v>154</v>
      </c>
      <c r="G59" s="4" t="s">
        <v>141</v>
      </c>
      <c r="H59" s="4" t="s">
        <v>127</v>
      </c>
      <c r="I59" s="4" t="s">
        <v>146</v>
      </c>
      <c r="J59" s="4" t="s">
        <v>135</v>
      </c>
      <c r="K59" s="4" t="s">
        <v>132</v>
      </c>
      <c r="L59" s="4" t="s">
        <v>133</v>
      </c>
      <c r="M59" s="4" t="s">
        <v>130</v>
      </c>
      <c r="N59" s="4" t="s">
        <v>142</v>
      </c>
      <c r="O59" s="4" t="s">
        <v>129</v>
      </c>
      <c r="P59" s="4" t="s">
        <v>155</v>
      </c>
      <c r="Q59" s="4" t="s">
        <v>147</v>
      </c>
      <c r="R59" s="4" t="s">
        <v>131</v>
      </c>
      <c r="S59" s="4" t="s">
        <v>143</v>
      </c>
      <c r="U59" s="4" t="s">
        <v>133</v>
      </c>
      <c r="V59" s="42" t="s">
        <v>141</v>
      </c>
      <c r="X59" s="3">
        <f t="shared" si="23"/>
        <v>1</v>
      </c>
      <c r="Y59" s="3">
        <f t="shared" si="24"/>
        <v>1</v>
      </c>
      <c r="Z59" s="3">
        <f t="shared" si="25"/>
        <v>0</v>
      </c>
      <c r="AA59" s="3">
        <f t="shared" si="26"/>
        <v>0</v>
      </c>
      <c r="AB59" s="3">
        <f t="shared" si="27"/>
        <v>0</v>
      </c>
      <c r="AC59" s="3">
        <f t="shared" si="28"/>
        <v>1</v>
      </c>
      <c r="AD59" s="3">
        <f t="shared" si="29"/>
        <v>1</v>
      </c>
      <c r="AE59" s="3">
        <f t="shared" si="30"/>
        <v>1</v>
      </c>
      <c r="AF59" s="3">
        <f t="shared" si="31"/>
        <v>1</v>
      </c>
      <c r="AG59" s="3">
        <f t="shared" si="32"/>
        <v>0</v>
      </c>
      <c r="AH59" s="3">
        <f t="shared" si="33"/>
        <v>0</v>
      </c>
      <c r="AI59" s="3">
        <f t="shared" si="34"/>
        <v>1</v>
      </c>
      <c r="AJ59" s="3">
        <f t="shared" si="35"/>
        <v>0</v>
      </c>
      <c r="AK59" s="3">
        <f t="shared" si="36"/>
        <v>0</v>
      </c>
      <c r="AL59" s="3">
        <f t="shared" si="37"/>
        <v>0</v>
      </c>
      <c r="AM59" s="3">
        <f t="shared" si="38"/>
        <v>1</v>
      </c>
      <c r="AO59" s="3">
        <f t="shared" si="21"/>
        <v>1</v>
      </c>
      <c r="AP59" s="3" t="e">
        <f t="shared" si="21"/>
        <v>#N/A</v>
      </c>
    </row>
    <row r="60" spans="1:42" x14ac:dyDescent="0.25">
      <c r="A60" s="8" t="s">
        <v>120</v>
      </c>
      <c r="B60" s="4">
        <f t="shared" si="22"/>
        <v>8</v>
      </c>
      <c r="C60" s="5">
        <f t="shared" si="1"/>
        <v>0</v>
      </c>
      <c r="D60" s="28" t="s">
        <v>151</v>
      </c>
      <c r="E60" s="4" t="s">
        <v>158</v>
      </c>
      <c r="F60" s="4" t="s">
        <v>139</v>
      </c>
      <c r="G60" s="4" t="s">
        <v>141</v>
      </c>
      <c r="H60" s="4" t="s">
        <v>127</v>
      </c>
      <c r="I60" s="4" t="s">
        <v>146</v>
      </c>
      <c r="J60" s="4" t="s">
        <v>135</v>
      </c>
      <c r="K60" s="4" t="s">
        <v>149</v>
      </c>
      <c r="L60" s="4" t="s">
        <v>133</v>
      </c>
      <c r="M60" s="4" t="s">
        <v>130</v>
      </c>
      <c r="N60" s="4" t="s">
        <v>142</v>
      </c>
      <c r="O60" s="4" t="s">
        <v>129</v>
      </c>
      <c r="P60" s="4" t="s">
        <v>155</v>
      </c>
      <c r="Q60" s="4" t="s">
        <v>147</v>
      </c>
      <c r="R60" s="4" t="s">
        <v>144</v>
      </c>
      <c r="S60" s="4" t="s">
        <v>153</v>
      </c>
      <c r="U60" s="42" t="s">
        <v>127</v>
      </c>
      <c r="V60" s="42" t="s">
        <v>141</v>
      </c>
      <c r="X60" s="3">
        <f t="shared" si="23"/>
        <v>1</v>
      </c>
      <c r="Y60" s="3">
        <f t="shared" si="24"/>
        <v>1</v>
      </c>
      <c r="Z60" s="3">
        <f t="shared" si="25"/>
        <v>1</v>
      </c>
      <c r="AA60" s="3">
        <f t="shared" si="26"/>
        <v>0</v>
      </c>
      <c r="AB60" s="3">
        <f t="shared" si="27"/>
        <v>0</v>
      </c>
      <c r="AC60" s="3">
        <f t="shared" si="28"/>
        <v>1</v>
      </c>
      <c r="AD60" s="3">
        <f t="shared" si="29"/>
        <v>1</v>
      </c>
      <c r="AE60" s="3">
        <f t="shared" si="30"/>
        <v>0</v>
      </c>
      <c r="AF60" s="3">
        <f t="shared" si="31"/>
        <v>1</v>
      </c>
      <c r="AG60" s="3">
        <f t="shared" si="32"/>
        <v>0</v>
      </c>
      <c r="AH60" s="3">
        <f t="shared" si="33"/>
        <v>0</v>
      </c>
      <c r="AI60" s="3">
        <f t="shared" si="34"/>
        <v>1</v>
      </c>
      <c r="AJ60" s="3">
        <f t="shared" si="35"/>
        <v>0</v>
      </c>
      <c r="AK60" s="3">
        <f t="shared" si="36"/>
        <v>0</v>
      </c>
      <c r="AL60" s="3">
        <f t="shared" si="37"/>
        <v>1</v>
      </c>
      <c r="AM60" s="3">
        <f t="shared" si="38"/>
        <v>0</v>
      </c>
      <c r="AO60" s="3" t="e">
        <f t="shared" si="21"/>
        <v>#N/A</v>
      </c>
      <c r="AP60" s="3" t="e">
        <f t="shared" si="21"/>
        <v>#N/A</v>
      </c>
    </row>
    <row r="61" spans="1:42" x14ac:dyDescent="0.25">
      <c r="A61" s="8" t="s">
        <v>121</v>
      </c>
      <c r="B61" s="4">
        <f t="shared" si="22"/>
        <v>9</v>
      </c>
      <c r="C61" s="5">
        <f t="shared" si="1"/>
        <v>1</v>
      </c>
      <c r="D61" s="28" t="s">
        <v>151</v>
      </c>
      <c r="E61" s="4" t="s">
        <v>158</v>
      </c>
      <c r="F61" s="4" t="s">
        <v>139</v>
      </c>
      <c r="G61" s="4" t="s">
        <v>141</v>
      </c>
      <c r="H61" s="4" t="s">
        <v>127</v>
      </c>
      <c r="I61" s="4" t="s">
        <v>146</v>
      </c>
      <c r="J61" s="4" t="s">
        <v>134</v>
      </c>
      <c r="K61" s="4" t="s">
        <v>132</v>
      </c>
      <c r="L61" s="4" t="s">
        <v>133</v>
      </c>
      <c r="M61" s="4" t="s">
        <v>137</v>
      </c>
      <c r="N61" s="4" t="s">
        <v>142</v>
      </c>
      <c r="O61" s="4" t="s">
        <v>157</v>
      </c>
      <c r="P61" s="4" t="s">
        <v>155</v>
      </c>
      <c r="Q61" s="4" t="s">
        <v>147</v>
      </c>
      <c r="R61" s="4" t="s">
        <v>144</v>
      </c>
      <c r="S61" s="4" t="s">
        <v>143</v>
      </c>
      <c r="U61" s="4" t="s">
        <v>133</v>
      </c>
      <c r="V61" s="42" t="s">
        <v>155</v>
      </c>
      <c r="X61" s="3">
        <f t="shared" si="23"/>
        <v>1</v>
      </c>
      <c r="Y61" s="3">
        <f t="shared" si="24"/>
        <v>1</v>
      </c>
      <c r="Z61" s="3">
        <f t="shared" si="25"/>
        <v>1</v>
      </c>
      <c r="AA61" s="3">
        <f t="shared" si="26"/>
        <v>0</v>
      </c>
      <c r="AB61" s="3">
        <f t="shared" si="27"/>
        <v>0</v>
      </c>
      <c r="AC61" s="3">
        <f t="shared" si="28"/>
        <v>1</v>
      </c>
      <c r="AD61" s="3">
        <f t="shared" si="29"/>
        <v>0</v>
      </c>
      <c r="AE61" s="3">
        <f t="shared" si="30"/>
        <v>1</v>
      </c>
      <c r="AF61" s="3">
        <f t="shared" si="31"/>
        <v>1</v>
      </c>
      <c r="AG61" s="3">
        <f t="shared" si="32"/>
        <v>1</v>
      </c>
      <c r="AH61" s="3">
        <f t="shared" si="33"/>
        <v>0</v>
      </c>
      <c r="AI61" s="3">
        <f t="shared" si="34"/>
        <v>0</v>
      </c>
      <c r="AJ61" s="3">
        <f t="shared" si="35"/>
        <v>0</v>
      </c>
      <c r="AK61" s="3">
        <f t="shared" si="36"/>
        <v>0</v>
      </c>
      <c r="AL61" s="3">
        <f t="shared" si="37"/>
        <v>1</v>
      </c>
      <c r="AM61" s="3">
        <f t="shared" si="38"/>
        <v>1</v>
      </c>
      <c r="AO61" s="3">
        <f t="shared" si="21"/>
        <v>1</v>
      </c>
      <c r="AP61" s="3" t="e">
        <f t="shared" si="21"/>
        <v>#N/A</v>
      </c>
    </row>
    <row r="62" spans="1:42" x14ac:dyDescent="0.25">
      <c r="A62" s="8" t="s">
        <v>122</v>
      </c>
      <c r="B62" s="4">
        <f t="shared" si="22"/>
        <v>5</v>
      </c>
      <c r="C62" s="5">
        <f t="shared" si="1"/>
        <v>1</v>
      </c>
      <c r="D62" s="28" t="s">
        <v>159</v>
      </c>
      <c r="E62" s="4" t="s">
        <v>152</v>
      </c>
      <c r="F62" s="4" t="s">
        <v>154</v>
      </c>
      <c r="G62" s="4" t="s">
        <v>141</v>
      </c>
      <c r="H62" s="4" t="s">
        <v>127</v>
      </c>
      <c r="I62" s="4" t="s">
        <v>146</v>
      </c>
      <c r="J62" s="4" t="s">
        <v>135</v>
      </c>
      <c r="K62" s="4" t="s">
        <v>132</v>
      </c>
      <c r="L62" s="4" t="s">
        <v>133</v>
      </c>
      <c r="M62" s="4" t="s">
        <v>130</v>
      </c>
      <c r="N62" s="4" t="s">
        <v>142</v>
      </c>
      <c r="O62" s="4" t="s">
        <v>129</v>
      </c>
      <c r="P62" s="4" t="s">
        <v>155</v>
      </c>
      <c r="Q62" s="4" t="s">
        <v>147</v>
      </c>
      <c r="R62" s="4" t="s">
        <v>131</v>
      </c>
      <c r="S62" s="4" t="s">
        <v>153</v>
      </c>
      <c r="U62" s="42" t="s">
        <v>130</v>
      </c>
      <c r="V62" s="4" t="s">
        <v>135</v>
      </c>
      <c r="X62" s="3">
        <f t="shared" si="23"/>
        <v>0</v>
      </c>
      <c r="Y62" s="3">
        <f t="shared" si="24"/>
        <v>0</v>
      </c>
      <c r="Z62" s="3">
        <f t="shared" si="25"/>
        <v>0</v>
      </c>
      <c r="AA62" s="3">
        <f t="shared" si="26"/>
        <v>0</v>
      </c>
      <c r="AB62" s="3">
        <f t="shared" si="27"/>
        <v>0</v>
      </c>
      <c r="AC62" s="3">
        <f t="shared" si="28"/>
        <v>1</v>
      </c>
      <c r="AD62" s="3">
        <f t="shared" si="29"/>
        <v>1</v>
      </c>
      <c r="AE62" s="3">
        <f t="shared" si="30"/>
        <v>1</v>
      </c>
      <c r="AF62" s="3">
        <f t="shared" si="31"/>
        <v>1</v>
      </c>
      <c r="AG62" s="3">
        <f t="shared" si="32"/>
        <v>0</v>
      </c>
      <c r="AH62" s="3">
        <f t="shared" si="33"/>
        <v>0</v>
      </c>
      <c r="AI62" s="3">
        <f t="shared" si="34"/>
        <v>1</v>
      </c>
      <c r="AJ62" s="3">
        <f t="shared" si="35"/>
        <v>0</v>
      </c>
      <c r="AK62" s="3">
        <f t="shared" si="36"/>
        <v>0</v>
      </c>
      <c r="AL62" s="3">
        <f t="shared" si="37"/>
        <v>0</v>
      </c>
      <c r="AM62" s="3">
        <f t="shared" si="38"/>
        <v>0</v>
      </c>
      <c r="AO62" s="3" t="e">
        <f t="shared" si="21"/>
        <v>#N/A</v>
      </c>
      <c r="AP62" s="3">
        <f t="shared" si="21"/>
        <v>1</v>
      </c>
    </row>
    <row r="63" spans="1:42" x14ac:dyDescent="0.25">
      <c r="A63" s="8" t="s">
        <v>123</v>
      </c>
      <c r="B63" s="4">
        <f t="shared" si="22"/>
        <v>6</v>
      </c>
      <c r="C63" s="5">
        <f t="shared" si="1"/>
        <v>1</v>
      </c>
      <c r="D63" s="28" t="s">
        <v>151</v>
      </c>
      <c r="E63" s="4" t="s">
        <v>158</v>
      </c>
      <c r="F63" s="4" t="s">
        <v>154</v>
      </c>
      <c r="G63" s="4" t="s">
        <v>141</v>
      </c>
      <c r="H63" s="4" t="s">
        <v>127</v>
      </c>
      <c r="I63" s="4" t="s">
        <v>156</v>
      </c>
      <c r="J63" s="4" t="s">
        <v>135</v>
      </c>
      <c r="K63" s="4" t="s">
        <v>132</v>
      </c>
      <c r="L63" s="4" t="s">
        <v>133</v>
      </c>
      <c r="M63" s="4" t="s">
        <v>130</v>
      </c>
      <c r="N63" s="4" t="s">
        <v>142</v>
      </c>
      <c r="O63" s="4" t="s">
        <v>129</v>
      </c>
      <c r="P63" s="4" t="s">
        <v>155</v>
      </c>
      <c r="Q63" s="4" t="s">
        <v>147</v>
      </c>
      <c r="R63" s="4" t="s">
        <v>131</v>
      </c>
      <c r="S63" s="4" t="s">
        <v>153</v>
      </c>
      <c r="U63" s="42" t="s">
        <v>141</v>
      </c>
      <c r="V63" s="4" t="s">
        <v>135</v>
      </c>
      <c r="X63" s="3">
        <f t="shared" si="23"/>
        <v>1</v>
      </c>
      <c r="Y63" s="3">
        <f t="shared" si="24"/>
        <v>1</v>
      </c>
      <c r="Z63" s="3">
        <f t="shared" si="25"/>
        <v>0</v>
      </c>
      <c r="AA63" s="3">
        <f t="shared" si="26"/>
        <v>0</v>
      </c>
      <c r="AB63" s="3">
        <f t="shared" si="27"/>
        <v>0</v>
      </c>
      <c r="AC63" s="3">
        <f t="shared" si="28"/>
        <v>0</v>
      </c>
      <c r="AD63" s="3">
        <f t="shared" si="29"/>
        <v>1</v>
      </c>
      <c r="AE63" s="3">
        <f t="shared" si="30"/>
        <v>1</v>
      </c>
      <c r="AF63" s="3">
        <f t="shared" si="31"/>
        <v>1</v>
      </c>
      <c r="AG63" s="3">
        <f t="shared" si="32"/>
        <v>0</v>
      </c>
      <c r="AH63" s="3">
        <f t="shared" si="33"/>
        <v>0</v>
      </c>
      <c r="AI63" s="3">
        <f t="shared" si="34"/>
        <v>1</v>
      </c>
      <c r="AJ63" s="3">
        <f t="shared" si="35"/>
        <v>0</v>
      </c>
      <c r="AK63" s="3">
        <f t="shared" si="36"/>
        <v>0</v>
      </c>
      <c r="AL63" s="3">
        <f t="shared" si="37"/>
        <v>0</v>
      </c>
      <c r="AM63" s="3">
        <f t="shared" si="38"/>
        <v>0</v>
      </c>
      <c r="AO63" s="3" t="e">
        <f t="shared" si="21"/>
        <v>#N/A</v>
      </c>
      <c r="AP63" s="3">
        <f t="shared" si="21"/>
        <v>1</v>
      </c>
    </row>
    <row r="64" spans="1:42" x14ac:dyDescent="0.25">
      <c r="A64" s="8" t="s">
        <v>124</v>
      </c>
      <c r="B64" s="4">
        <f t="shared" si="22"/>
        <v>8</v>
      </c>
      <c r="C64" s="5">
        <f t="shared" si="1"/>
        <v>1</v>
      </c>
      <c r="D64" s="28" t="s">
        <v>151</v>
      </c>
      <c r="E64" s="4" t="s">
        <v>158</v>
      </c>
      <c r="F64" s="4" t="s">
        <v>154</v>
      </c>
      <c r="G64" s="4" t="s">
        <v>141</v>
      </c>
      <c r="H64" s="4" t="s">
        <v>127</v>
      </c>
      <c r="I64" s="4" t="s">
        <v>146</v>
      </c>
      <c r="J64" s="4" t="s">
        <v>135</v>
      </c>
      <c r="K64" s="4" t="s">
        <v>132</v>
      </c>
      <c r="L64" s="4" t="s">
        <v>133</v>
      </c>
      <c r="M64" s="4" t="s">
        <v>130</v>
      </c>
      <c r="N64" s="4" t="s">
        <v>142</v>
      </c>
      <c r="O64" s="4" t="s">
        <v>129</v>
      </c>
      <c r="P64" s="4" t="s">
        <v>148</v>
      </c>
      <c r="Q64" s="4" t="s">
        <v>147</v>
      </c>
      <c r="R64" s="4" t="s">
        <v>131</v>
      </c>
      <c r="S64" s="4" t="s">
        <v>153</v>
      </c>
      <c r="U64" s="4" t="s">
        <v>132</v>
      </c>
      <c r="V64" s="42" t="s">
        <v>141</v>
      </c>
      <c r="X64" s="3">
        <f t="shared" si="23"/>
        <v>1</v>
      </c>
      <c r="Y64" s="3">
        <f t="shared" si="24"/>
        <v>1</v>
      </c>
      <c r="Z64" s="3">
        <f t="shared" si="25"/>
        <v>0</v>
      </c>
      <c r="AA64" s="3">
        <f t="shared" si="26"/>
        <v>0</v>
      </c>
      <c r="AB64" s="3">
        <f t="shared" si="27"/>
        <v>0</v>
      </c>
      <c r="AC64" s="3">
        <f t="shared" si="28"/>
        <v>1</v>
      </c>
      <c r="AD64" s="3">
        <f t="shared" si="29"/>
        <v>1</v>
      </c>
      <c r="AE64" s="3">
        <f t="shared" si="30"/>
        <v>1</v>
      </c>
      <c r="AF64" s="3">
        <f t="shared" si="31"/>
        <v>1</v>
      </c>
      <c r="AG64" s="3">
        <f t="shared" si="32"/>
        <v>0</v>
      </c>
      <c r="AH64" s="3">
        <f t="shared" si="33"/>
        <v>0</v>
      </c>
      <c r="AI64" s="3">
        <f t="shared" si="34"/>
        <v>1</v>
      </c>
      <c r="AJ64" s="3">
        <f t="shared" si="35"/>
        <v>1</v>
      </c>
      <c r="AK64" s="3">
        <f t="shared" si="36"/>
        <v>0</v>
      </c>
      <c r="AL64" s="3">
        <f t="shared" si="37"/>
        <v>0</v>
      </c>
      <c r="AM64" s="3">
        <f t="shared" si="38"/>
        <v>0</v>
      </c>
      <c r="AO64" s="3">
        <f t="shared" si="21"/>
        <v>1</v>
      </c>
      <c r="AP64" s="3" t="e">
        <f t="shared" si="21"/>
        <v>#N/A</v>
      </c>
    </row>
    <row r="65" spans="1:42" x14ac:dyDescent="0.25">
      <c r="A65" s="8" t="s">
        <v>125</v>
      </c>
      <c r="B65" s="4">
        <f t="shared" si="22"/>
        <v>4</v>
      </c>
      <c r="C65" s="5">
        <f t="shared" si="1"/>
        <v>0</v>
      </c>
      <c r="D65" s="28" t="s">
        <v>159</v>
      </c>
      <c r="E65" s="4" t="s">
        <v>152</v>
      </c>
      <c r="F65" s="4" t="s">
        <v>154</v>
      </c>
      <c r="G65" s="4" t="s">
        <v>141</v>
      </c>
      <c r="H65" s="4" t="s">
        <v>127</v>
      </c>
      <c r="I65" s="4" t="s">
        <v>146</v>
      </c>
      <c r="J65" s="4" t="s">
        <v>134</v>
      </c>
      <c r="K65" s="4" t="s">
        <v>132</v>
      </c>
      <c r="L65" s="4" t="s">
        <v>136</v>
      </c>
      <c r="M65" s="4" t="s">
        <v>130</v>
      </c>
      <c r="N65" s="4" t="s">
        <v>142</v>
      </c>
      <c r="O65" s="4" t="s">
        <v>157</v>
      </c>
      <c r="P65" s="4" t="s">
        <v>155</v>
      </c>
      <c r="Q65" s="4" t="s">
        <v>140</v>
      </c>
      <c r="R65" s="4" t="s">
        <v>131</v>
      </c>
      <c r="S65" s="4" t="s">
        <v>143</v>
      </c>
      <c r="U65" s="42" t="s">
        <v>141</v>
      </c>
      <c r="V65" s="42" t="s">
        <v>142</v>
      </c>
      <c r="X65" s="3">
        <f t="shared" si="23"/>
        <v>0</v>
      </c>
      <c r="Y65" s="3">
        <f t="shared" si="24"/>
        <v>0</v>
      </c>
      <c r="Z65" s="3">
        <f t="shared" si="25"/>
        <v>0</v>
      </c>
      <c r="AA65" s="3">
        <f t="shared" si="26"/>
        <v>0</v>
      </c>
      <c r="AB65" s="3">
        <f t="shared" si="27"/>
        <v>0</v>
      </c>
      <c r="AC65" s="3">
        <f t="shared" si="28"/>
        <v>1</v>
      </c>
      <c r="AD65" s="3">
        <f t="shared" si="29"/>
        <v>0</v>
      </c>
      <c r="AE65" s="3">
        <f t="shared" si="30"/>
        <v>1</v>
      </c>
      <c r="AF65" s="3">
        <f t="shared" si="31"/>
        <v>0</v>
      </c>
      <c r="AG65" s="3">
        <f t="shared" si="32"/>
        <v>0</v>
      </c>
      <c r="AH65" s="3">
        <f t="shared" si="33"/>
        <v>0</v>
      </c>
      <c r="AI65" s="3">
        <f t="shared" si="34"/>
        <v>0</v>
      </c>
      <c r="AJ65" s="3">
        <f t="shared" si="35"/>
        <v>0</v>
      </c>
      <c r="AK65" s="3">
        <f t="shared" si="36"/>
        <v>1</v>
      </c>
      <c r="AL65" s="3">
        <f t="shared" si="37"/>
        <v>0</v>
      </c>
      <c r="AM65" s="3">
        <f t="shared" si="38"/>
        <v>1</v>
      </c>
      <c r="AO65" s="3" t="e">
        <f t="shared" si="21"/>
        <v>#N/A</v>
      </c>
      <c r="AP65" s="3" t="e">
        <f t="shared" si="21"/>
        <v>#N/A</v>
      </c>
    </row>
    <row r="66" spans="1:42" ht="15.75" thickBot="1" x14ac:dyDescent="0.3">
      <c r="A66" s="29" t="s">
        <v>126</v>
      </c>
      <c r="B66" s="6">
        <f t="shared" si="0"/>
        <v>7.5</v>
      </c>
      <c r="C66" s="7">
        <f t="shared" si="1"/>
        <v>1</v>
      </c>
      <c r="D66" s="28" t="s">
        <v>151</v>
      </c>
      <c r="E66" s="4" t="s">
        <v>158</v>
      </c>
      <c r="F66" s="4" t="s">
        <v>154</v>
      </c>
      <c r="G66" s="4" t="s">
        <v>141</v>
      </c>
      <c r="H66" s="4" t="s">
        <v>127</v>
      </c>
      <c r="I66" s="4" t="s">
        <v>146</v>
      </c>
      <c r="J66" s="4" t="s">
        <v>135</v>
      </c>
      <c r="K66" s="4" t="s">
        <v>132</v>
      </c>
      <c r="L66" s="4" t="s">
        <v>133</v>
      </c>
      <c r="M66" s="4" t="s">
        <v>130</v>
      </c>
      <c r="N66" s="4" t="s">
        <v>142</v>
      </c>
      <c r="O66" s="4" t="s">
        <v>129</v>
      </c>
      <c r="P66" s="4" t="s">
        <v>155</v>
      </c>
      <c r="Q66" s="4" t="s">
        <v>147</v>
      </c>
      <c r="R66" s="4" t="s">
        <v>131</v>
      </c>
      <c r="S66" s="39" t="s">
        <v>164</v>
      </c>
      <c r="U66" s="42" t="s">
        <v>141</v>
      </c>
      <c r="V66" s="4" t="s">
        <v>133</v>
      </c>
      <c r="X66" s="3">
        <f t="shared" si="23"/>
        <v>1</v>
      </c>
      <c r="Y66" s="3">
        <f t="shared" si="24"/>
        <v>1</v>
      </c>
      <c r="Z66" s="3">
        <f t="shared" si="25"/>
        <v>0</v>
      </c>
      <c r="AA66" s="3">
        <f t="shared" si="26"/>
        <v>0</v>
      </c>
      <c r="AB66" s="3">
        <f t="shared" si="27"/>
        <v>0</v>
      </c>
      <c r="AC66" s="3">
        <f t="shared" si="28"/>
        <v>1</v>
      </c>
      <c r="AD66" s="3">
        <f t="shared" si="29"/>
        <v>1</v>
      </c>
      <c r="AE66" s="3">
        <f t="shared" si="30"/>
        <v>1</v>
      </c>
      <c r="AF66" s="3">
        <f t="shared" si="31"/>
        <v>1</v>
      </c>
      <c r="AG66" s="3">
        <f t="shared" si="32"/>
        <v>0</v>
      </c>
      <c r="AH66" s="3">
        <f t="shared" si="33"/>
        <v>0</v>
      </c>
      <c r="AI66" s="3">
        <f t="shared" si="34"/>
        <v>1</v>
      </c>
      <c r="AJ66" s="3">
        <f t="shared" si="35"/>
        <v>0</v>
      </c>
      <c r="AK66" s="3">
        <f t="shared" si="36"/>
        <v>0</v>
      </c>
      <c r="AL66" s="3">
        <f t="shared" si="37"/>
        <v>0</v>
      </c>
      <c r="AM66" s="40">
        <v>0.5</v>
      </c>
      <c r="AO66" s="3" t="e">
        <f t="shared" si="21"/>
        <v>#N/A</v>
      </c>
      <c r="AP66" s="3">
        <f t="shared" si="21"/>
        <v>1</v>
      </c>
    </row>
    <row r="67" spans="1:42" x14ac:dyDescent="0.25">
      <c r="A67" s="3" t="s">
        <v>256</v>
      </c>
    </row>
    <row r="68" spans="1:42" x14ac:dyDescent="0.25">
      <c r="A68" s="46" t="s">
        <v>220</v>
      </c>
      <c r="D68" s="4" t="s">
        <v>151</v>
      </c>
      <c r="E68" s="4" t="s">
        <v>158</v>
      </c>
      <c r="F68" s="4" t="s">
        <v>139</v>
      </c>
      <c r="G68" s="4" t="s">
        <v>138</v>
      </c>
      <c r="H68" s="4" t="s">
        <v>145</v>
      </c>
      <c r="I68" s="4" t="s">
        <v>146</v>
      </c>
      <c r="J68" s="4" t="s">
        <v>135</v>
      </c>
      <c r="K68" s="4" t="s">
        <v>132</v>
      </c>
      <c r="L68" s="4" t="s">
        <v>133</v>
      </c>
      <c r="M68" s="4" t="s">
        <v>137</v>
      </c>
      <c r="N68" s="4" t="s">
        <v>150</v>
      </c>
      <c r="O68" s="4" t="s">
        <v>129</v>
      </c>
      <c r="P68" s="4" t="s">
        <v>148</v>
      </c>
      <c r="Q68" s="4" t="s">
        <v>140</v>
      </c>
      <c r="R68" s="4" t="s">
        <v>144</v>
      </c>
      <c r="S68" s="4" t="s">
        <v>143</v>
      </c>
    </row>
    <row r="69" spans="1:42" x14ac:dyDescent="0.25">
      <c r="A69"/>
      <c r="D69" s="3">
        <v>1</v>
      </c>
      <c r="E69" s="3">
        <v>1</v>
      </c>
      <c r="F69" s="3">
        <v>1</v>
      </c>
      <c r="G69" s="3">
        <v>1</v>
      </c>
      <c r="H69" s="3">
        <v>1</v>
      </c>
      <c r="I69" s="3">
        <v>1</v>
      </c>
      <c r="J69" s="3">
        <v>1</v>
      </c>
      <c r="K69" s="3">
        <v>1</v>
      </c>
      <c r="L69" s="3">
        <v>1</v>
      </c>
      <c r="M69" s="3">
        <v>1</v>
      </c>
      <c r="N69" s="3">
        <v>1</v>
      </c>
      <c r="O69" s="3">
        <v>1</v>
      </c>
      <c r="P69" s="3">
        <v>1</v>
      </c>
      <c r="Q69" s="3">
        <v>1</v>
      </c>
      <c r="R69" s="3">
        <v>1</v>
      </c>
      <c r="S69" s="3">
        <v>1</v>
      </c>
    </row>
  </sheetData>
  <conditionalFormatting sqref="D3:D66">
    <cfRule type="cellIs" dxfId="251" priority="289" operator="notEqual">
      <formula>$D$68</formula>
    </cfRule>
  </conditionalFormatting>
  <conditionalFormatting sqref="E3:E66">
    <cfRule type="cellIs" dxfId="250" priority="291" operator="notEqual">
      <formula>$E$68</formula>
    </cfRule>
  </conditionalFormatting>
  <conditionalFormatting sqref="F3:F66">
    <cfRule type="cellIs" dxfId="249" priority="293" operator="notEqual">
      <formula>$F$68</formula>
    </cfRule>
  </conditionalFormatting>
  <conditionalFormatting sqref="G3:G66">
    <cfRule type="cellIs" dxfId="248" priority="295" operator="notEqual">
      <formula>$G$68</formula>
    </cfRule>
  </conditionalFormatting>
  <conditionalFormatting sqref="H3:H66">
    <cfRule type="cellIs" dxfId="247" priority="297" operator="notEqual">
      <formula>$H$68</formula>
    </cfRule>
  </conditionalFormatting>
  <conditionalFormatting sqref="I3:I66">
    <cfRule type="cellIs" dxfId="246" priority="299" operator="notEqual">
      <formula>$I$68</formula>
    </cfRule>
  </conditionalFormatting>
  <conditionalFormatting sqref="J3:J66">
    <cfRule type="cellIs" dxfId="245" priority="301" operator="notEqual">
      <formula>$J$68</formula>
    </cfRule>
  </conditionalFormatting>
  <conditionalFormatting sqref="K3:K66">
    <cfRule type="cellIs" dxfId="244" priority="303" operator="notEqual">
      <formula>$K$68</formula>
    </cfRule>
  </conditionalFormatting>
  <conditionalFormatting sqref="L3:L66">
    <cfRule type="cellIs" dxfId="243" priority="305" operator="notEqual">
      <formula>$L$68</formula>
    </cfRule>
  </conditionalFormatting>
  <conditionalFormatting sqref="M3:M66">
    <cfRule type="cellIs" dxfId="242" priority="307" operator="notEqual">
      <formula>$M$68</formula>
    </cfRule>
  </conditionalFormatting>
  <conditionalFormatting sqref="N3:N66">
    <cfRule type="cellIs" dxfId="241" priority="309" operator="notEqual">
      <formula>$N$68</formula>
    </cfRule>
  </conditionalFormatting>
  <conditionalFormatting sqref="O3:O66">
    <cfRule type="cellIs" dxfId="240" priority="311" operator="notEqual">
      <formula>$O$68</formula>
    </cfRule>
  </conditionalFormatting>
  <conditionalFormatting sqref="P3:P66">
    <cfRule type="cellIs" dxfId="239" priority="313" operator="notEqual">
      <formula>$P$68</formula>
    </cfRule>
  </conditionalFormatting>
  <conditionalFormatting sqref="Q3:Q66">
    <cfRule type="cellIs" dxfId="238" priority="315" operator="notEqual">
      <formula>$Q$68</formula>
    </cfRule>
  </conditionalFormatting>
  <conditionalFormatting sqref="R3:R66">
    <cfRule type="cellIs" dxfId="237" priority="317" operator="notEqual">
      <formula>$R$68</formula>
    </cfRule>
  </conditionalFormatting>
  <conditionalFormatting sqref="S3:S65">
    <cfRule type="cellIs" dxfId="236" priority="319" operator="notEqual">
      <formula>$S$68</formula>
    </cfRule>
  </conditionalFormatting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69"/>
  <sheetViews>
    <sheetView workbookViewId="0">
      <selection activeCell="F1" sqref="F1"/>
    </sheetView>
  </sheetViews>
  <sheetFormatPr defaultColWidth="8.85546875" defaultRowHeight="15" x14ac:dyDescent="0.25"/>
  <cols>
    <col min="1" max="1" width="19.7109375" style="1" customWidth="1"/>
    <col min="2" max="2" width="7.42578125" style="3" bestFit="1" customWidth="1"/>
    <col min="3" max="3" width="5.85546875" style="3" customWidth="1"/>
    <col min="4" max="4" width="6.5703125" style="3" bestFit="1" customWidth="1"/>
    <col min="5" max="5" width="5.5703125" style="3" bestFit="1" customWidth="1"/>
    <col min="6" max="6" width="4.85546875" style="3" bestFit="1" customWidth="1"/>
    <col min="7" max="7" width="6.28515625" style="3" bestFit="1" customWidth="1"/>
    <col min="8" max="8" width="4.85546875" style="3" bestFit="1" customWidth="1"/>
    <col min="9" max="9" width="5.42578125" style="3" bestFit="1" customWidth="1"/>
    <col min="10" max="10" width="4.7109375" style="3" bestFit="1" customWidth="1"/>
    <col min="11" max="12" width="4.5703125" style="3" bestFit="1" customWidth="1"/>
    <col min="13" max="13" width="4.7109375" style="3" bestFit="1" customWidth="1"/>
    <col min="14" max="14" width="6.140625" style="3" bestFit="1" customWidth="1"/>
    <col min="15" max="19" width="4.5703125" style="3" bestFit="1" customWidth="1"/>
    <col min="20" max="20" width="2.7109375" style="3" customWidth="1"/>
    <col min="21" max="22" width="6.5703125" style="3" bestFit="1" customWidth="1"/>
    <col min="23" max="23" width="2.7109375" style="3" customWidth="1"/>
    <col min="24" max="39" width="2" style="3" bestFit="1" customWidth="1"/>
    <col min="40" max="40" width="2.7109375" style="3" customWidth="1"/>
    <col min="41" max="42" width="5.42578125" style="3" bestFit="1" customWidth="1"/>
  </cols>
  <sheetData>
    <row r="1" spans="1:42" ht="15.75" x14ac:dyDescent="0.25">
      <c r="A1" s="24" t="s">
        <v>219</v>
      </c>
      <c r="B1" s="25"/>
    </row>
    <row r="2" spans="1:42" ht="15.75" thickBot="1" x14ac:dyDescent="0.3">
      <c r="A2" s="2"/>
      <c r="B2" s="2" t="s">
        <v>0</v>
      </c>
      <c r="C2" s="2" t="s">
        <v>1</v>
      </c>
      <c r="U2" s="2" t="s">
        <v>1</v>
      </c>
    </row>
    <row r="3" spans="1:42" x14ac:dyDescent="0.25">
      <c r="A3" s="23" t="s">
        <v>166</v>
      </c>
      <c r="B3" s="26">
        <f t="shared" ref="B3:B66" si="0">SUM(X3:AM3)</f>
        <v>7</v>
      </c>
      <c r="C3" s="27">
        <f t="shared" ref="C3:C66" si="1">COUNT(AO3:AP3)</f>
        <v>1</v>
      </c>
      <c r="D3" s="28" t="s">
        <v>132</v>
      </c>
      <c r="E3" s="4" t="s">
        <v>130</v>
      </c>
      <c r="F3" s="4" t="s">
        <v>151</v>
      </c>
      <c r="G3" s="4" t="s">
        <v>143</v>
      </c>
      <c r="H3" s="4" t="s">
        <v>156</v>
      </c>
      <c r="I3" s="4" t="s">
        <v>138</v>
      </c>
      <c r="J3" s="4" t="s">
        <v>158</v>
      </c>
      <c r="K3" s="4" t="s">
        <v>133</v>
      </c>
      <c r="L3" s="4" t="s">
        <v>159</v>
      </c>
      <c r="M3" s="4" t="s">
        <v>127</v>
      </c>
      <c r="N3" s="4" t="s">
        <v>142</v>
      </c>
      <c r="O3" s="4" t="s">
        <v>157</v>
      </c>
      <c r="P3" s="4" t="s">
        <v>140</v>
      </c>
      <c r="Q3" s="4" t="s">
        <v>144</v>
      </c>
      <c r="R3" s="4" t="s">
        <v>147</v>
      </c>
      <c r="S3" s="4" t="s">
        <v>129</v>
      </c>
      <c r="U3" s="4" t="s">
        <v>140</v>
      </c>
      <c r="V3" s="42" t="s">
        <v>129</v>
      </c>
      <c r="X3" s="3">
        <f t="shared" ref="X3:X33" si="2">IF(D3=$D$68,1,0)</f>
        <v>1</v>
      </c>
      <c r="Y3" s="3">
        <f t="shared" ref="Y3:Y33" si="3">IF(E3=$E$68,1,0)</f>
        <v>0</v>
      </c>
      <c r="Z3" s="3">
        <f t="shared" ref="Z3:Z33" si="4">IF(F3=$F$68,1,0)</f>
        <v>0</v>
      </c>
      <c r="AA3" s="3">
        <f t="shared" ref="AA3:AA33" si="5">IF(G3=$G$68,1,0)</f>
        <v>1</v>
      </c>
      <c r="AB3" s="3">
        <f t="shared" ref="AB3:AB33" si="6">IF(H3=$H$68,1,0)</f>
        <v>0</v>
      </c>
      <c r="AC3" s="3">
        <f t="shared" ref="AC3:AC33" si="7">IF(I3=$I$68,1,0)</f>
        <v>0</v>
      </c>
      <c r="AD3" s="3">
        <f t="shared" ref="AD3:AD33" si="8">IF(J3=$J$68,1,0)</f>
        <v>0</v>
      </c>
      <c r="AE3" s="3">
        <f t="shared" ref="AE3:AE33" si="9">IF(K3=$K$68,1,0)</f>
        <v>1</v>
      </c>
      <c r="AF3" s="3">
        <f t="shared" ref="AF3:AF33" si="10">IF(L3=$L$68,1,0)</f>
        <v>0</v>
      </c>
      <c r="AG3" s="3">
        <f t="shared" ref="AG3:AG33" si="11">IF(M3=$M$68,1,0)</f>
        <v>1</v>
      </c>
      <c r="AH3" s="3">
        <f t="shared" ref="AH3:AH33" si="12">IF(N3=$N$68,1,0)</f>
        <v>1</v>
      </c>
      <c r="AI3" s="3">
        <f t="shared" ref="AI3:AI33" si="13">IF(O3=$O$68,1,0)</f>
        <v>1</v>
      </c>
      <c r="AJ3" s="3">
        <f t="shared" ref="AJ3:AJ33" si="14">IF(P3=$P$68,1,0)</f>
        <v>1</v>
      </c>
      <c r="AK3" s="3">
        <f t="shared" ref="AK3:AK33" si="15">IF(Q3=$Q$68,1,0)</f>
        <v>0</v>
      </c>
      <c r="AL3" s="3">
        <f t="shared" ref="AL3:AL33" si="16">IF(R3=$R$68,1,0)</f>
        <v>0</v>
      </c>
      <c r="AM3" s="3">
        <f t="shared" ref="AM3:AM33" si="17">IF(S3=$S$68,1,0)</f>
        <v>0</v>
      </c>
      <c r="AO3" s="3">
        <f t="shared" ref="AO3:AO19" si="18">HLOOKUP(U3,$D$68:$S$69,2,FALSE)</f>
        <v>1</v>
      </c>
      <c r="AP3" s="3" t="e">
        <f t="shared" ref="AP3:AP19" si="19">HLOOKUP(V3,$D$68:$S$69,2,FALSE)</f>
        <v>#N/A</v>
      </c>
    </row>
    <row r="4" spans="1:42" x14ac:dyDescent="0.25">
      <c r="A4" s="44" t="s">
        <v>70</v>
      </c>
      <c r="B4" s="4">
        <f t="shared" ref="B4:B30" si="20">SUM(X4:AM4)</f>
        <v>12</v>
      </c>
      <c r="C4" s="5">
        <f t="shared" si="1"/>
        <v>2</v>
      </c>
      <c r="D4" s="28" t="s">
        <v>132</v>
      </c>
      <c r="E4" s="4" t="s">
        <v>146</v>
      </c>
      <c r="F4" s="4" t="s">
        <v>151</v>
      </c>
      <c r="G4" s="4" t="s">
        <v>143</v>
      </c>
      <c r="H4" s="4" t="s">
        <v>156</v>
      </c>
      <c r="I4" s="4" t="s">
        <v>139</v>
      </c>
      <c r="J4" s="4" t="s">
        <v>153</v>
      </c>
      <c r="K4" s="4" t="s">
        <v>133</v>
      </c>
      <c r="L4" s="4" t="s">
        <v>159</v>
      </c>
      <c r="M4" s="4" t="s">
        <v>127</v>
      </c>
      <c r="N4" s="4" t="s">
        <v>142</v>
      </c>
      <c r="O4" s="4" t="s">
        <v>137</v>
      </c>
      <c r="P4" s="4" t="s">
        <v>140</v>
      </c>
      <c r="Q4" s="4" t="s">
        <v>154</v>
      </c>
      <c r="R4" s="4" t="s">
        <v>141</v>
      </c>
      <c r="S4" s="4" t="s">
        <v>131</v>
      </c>
      <c r="U4" s="4" t="s">
        <v>143</v>
      </c>
      <c r="V4" s="4" t="s">
        <v>140</v>
      </c>
      <c r="X4" s="3">
        <f t="shared" si="2"/>
        <v>1</v>
      </c>
      <c r="Y4" s="3">
        <f t="shared" si="3"/>
        <v>1</v>
      </c>
      <c r="Z4" s="3">
        <f t="shared" si="4"/>
        <v>0</v>
      </c>
      <c r="AA4" s="3">
        <f t="shared" si="5"/>
        <v>1</v>
      </c>
      <c r="AB4" s="3">
        <f t="shared" si="6"/>
        <v>0</v>
      </c>
      <c r="AC4" s="3">
        <f t="shared" si="7"/>
        <v>1</v>
      </c>
      <c r="AD4" s="3">
        <f t="shared" si="8"/>
        <v>1</v>
      </c>
      <c r="AE4" s="3">
        <f t="shared" si="9"/>
        <v>1</v>
      </c>
      <c r="AF4" s="3">
        <f t="shared" si="10"/>
        <v>0</v>
      </c>
      <c r="AG4" s="3">
        <f t="shared" si="11"/>
        <v>1</v>
      </c>
      <c r="AH4" s="3">
        <f t="shared" si="12"/>
        <v>1</v>
      </c>
      <c r="AI4" s="3">
        <f t="shared" si="13"/>
        <v>0</v>
      </c>
      <c r="AJ4" s="3">
        <f t="shared" si="14"/>
        <v>1</v>
      </c>
      <c r="AK4" s="3">
        <f t="shared" si="15"/>
        <v>1</v>
      </c>
      <c r="AL4" s="3">
        <f t="shared" si="16"/>
        <v>1</v>
      </c>
      <c r="AM4" s="3">
        <f t="shared" si="17"/>
        <v>1</v>
      </c>
      <c r="AO4" s="3">
        <f t="shared" si="18"/>
        <v>1</v>
      </c>
      <c r="AP4" s="3">
        <f t="shared" si="19"/>
        <v>1</v>
      </c>
    </row>
    <row r="5" spans="1:42" x14ac:dyDescent="0.25">
      <c r="A5" s="44" t="s">
        <v>71</v>
      </c>
      <c r="B5" s="4">
        <f t="shared" si="20"/>
        <v>12</v>
      </c>
      <c r="C5" s="5">
        <f t="shared" ref="C5:C30" si="21">COUNT(AO5:AP5)</f>
        <v>2</v>
      </c>
      <c r="D5" s="28" t="s">
        <v>132</v>
      </c>
      <c r="E5" s="4" t="s">
        <v>146</v>
      </c>
      <c r="F5" s="4" t="s">
        <v>148</v>
      </c>
      <c r="G5" s="4" t="s">
        <v>136</v>
      </c>
      <c r="H5" s="4" t="s">
        <v>156</v>
      </c>
      <c r="I5" s="4" t="s">
        <v>139</v>
      </c>
      <c r="J5" s="4" t="s">
        <v>153</v>
      </c>
      <c r="K5" s="4" t="s">
        <v>133</v>
      </c>
      <c r="L5" s="4" t="s">
        <v>159</v>
      </c>
      <c r="M5" s="4" t="s">
        <v>127</v>
      </c>
      <c r="N5" s="4" t="s">
        <v>142</v>
      </c>
      <c r="O5" s="4" t="s">
        <v>157</v>
      </c>
      <c r="P5" s="4" t="s">
        <v>140</v>
      </c>
      <c r="Q5" s="4" t="s">
        <v>154</v>
      </c>
      <c r="R5" s="4" t="s">
        <v>141</v>
      </c>
      <c r="S5" s="4" t="s">
        <v>129</v>
      </c>
      <c r="U5" s="4" t="s">
        <v>133</v>
      </c>
      <c r="V5" s="4" t="s">
        <v>140</v>
      </c>
      <c r="X5" s="3">
        <f t="shared" si="2"/>
        <v>1</v>
      </c>
      <c r="Y5" s="3">
        <f t="shared" si="3"/>
        <v>1</v>
      </c>
      <c r="Z5" s="3">
        <f t="shared" si="4"/>
        <v>1</v>
      </c>
      <c r="AA5" s="3">
        <f t="shared" si="5"/>
        <v>0</v>
      </c>
      <c r="AB5" s="3">
        <f t="shared" si="6"/>
        <v>0</v>
      </c>
      <c r="AC5" s="3">
        <f t="shared" si="7"/>
        <v>1</v>
      </c>
      <c r="AD5" s="3">
        <f t="shared" si="8"/>
        <v>1</v>
      </c>
      <c r="AE5" s="3">
        <f t="shared" si="9"/>
        <v>1</v>
      </c>
      <c r="AF5" s="3">
        <f t="shared" si="10"/>
        <v>0</v>
      </c>
      <c r="AG5" s="3">
        <f t="shared" si="11"/>
        <v>1</v>
      </c>
      <c r="AH5" s="3">
        <f t="shared" si="12"/>
        <v>1</v>
      </c>
      <c r="AI5" s="3">
        <f t="shared" si="13"/>
        <v>1</v>
      </c>
      <c r="AJ5" s="3">
        <f t="shared" si="14"/>
        <v>1</v>
      </c>
      <c r="AK5" s="3">
        <f t="shared" si="15"/>
        <v>1</v>
      </c>
      <c r="AL5" s="3">
        <f t="shared" si="16"/>
        <v>1</v>
      </c>
      <c r="AM5" s="3">
        <f t="shared" si="17"/>
        <v>0</v>
      </c>
      <c r="AO5" s="3">
        <f t="shared" si="18"/>
        <v>1</v>
      </c>
      <c r="AP5" s="3">
        <f t="shared" si="19"/>
        <v>1</v>
      </c>
    </row>
    <row r="6" spans="1:42" x14ac:dyDescent="0.25">
      <c r="A6" s="8" t="s">
        <v>72</v>
      </c>
      <c r="B6" s="4">
        <f t="shared" si="20"/>
        <v>9</v>
      </c>
      <c r="C6" s="5">
        <f t="shared" si="21"/>
        <v>2</v>
      </c>
      <c r="D6" s="28" t="s">
        <v>132</v>
      </c>
      <c r="E6" s="4" t="s">
        <v>130</v>
      </c>
      <c r="F6" s="4" t="s">
        <v>151</v>
      </c>
      <c r="G6" s="4" t="s">
        <v>143</v>
      </c>
      <c r="H6" s="4" t="s">
        <v>156</v>
      </c>
      <c r="I6" s="4" t="s">
        <v>138</v>
      </c>
      <c r="J6" s="4" t="s">
        <v>153</v>
      </c>
      <c r="K6" s="4" t="s">
        <v>133</v>
      </c>
      <c r="L6" s="4" t="s">
        <v>159</v>
      </c>
      <c r="M6" s="4" t="s">
        <v>127</v>
      </c>
      <c r="N6" s="4" t="s">
        <v>142</v>
      </c>
      <c r="O6" s="4" t="s">
        <v>137</v>
      </c>
      <c r="P6" s="4" t="s">
        <v>140</v>
      </c>
      <c r="Q6" s="4" t="s">
        <v>154</v>
      </c>
      <c r="R6" s="4" t="s">
        <v>141</v>
      </c>
      <c r="S6" s="4" t="s">
        <v>129</v>
      </c>
      <c r="U6" s="4" t="s">
        <v>143</v>
      </c>
      <c r="V6" s="4" t="s">
        <v>127</v>
      </c>
      <c r="X6" s="3">
        <f t="shared" si="2"/>
        <v>1</v>
      </c>
      <c r="Y6" s="3">
        <f t="shared" si="3"/>
        <v>0</v>
      </c>
      <c r="Z6" s="3">
        <f t="shared" si="4"/>
        <v>0</v>
      </c>
      <c r="AA6" s="3">
        <f t="shared" si="5"/>
        <v>1</v>
      </c>
      <c r="AB6" s="3">
        <f t="shared" si="6"/>
        <v>0</v>
      </c>
      <c r="AC6" s="3">
        <f t="shared" si="7"/>
        <v>0</v>
      </c>
      <c r="AD6" s="3">
        <f t="shared" si="8"/>
        <v>1</v>
      </c>
      <c r="AE6" s="3">
        <f t="shared" si="9"/>
        <v>1</v>
      </c>
      <c r="AF6" s="3">
        <f t="shared" si="10"/>
        <v>0</v>
      </c>
      <c r="AG6" s="3">
        <f t="shared" si="11"/>
        <v>1</v>
      </c>
      <c r="AH6" s="3">
        <f t="shared" si="12"/>
        <v>1</v>
      </c>
      <c r="AI6" s="3">
        <f t="shared" si="13"/>
        <v>0</v>
      </c>
      <c r="AJ6" s="3">
        <f t="shared" si="14"/>
        <v>1</v>
      </c>
      <c r="AK6" s="3">
        <f t="shared" si="15"/>
        <v>1</v>
      </c>
      <c r="AL6" s="3">
        <f t="shared" si="16"/>
        <v>1</v>
      </c>
      <c r="AM6" s="3">
        <f t="shared" si="17"/>
        <v>0</v>
      </c>
      <c r="AO6" s="3">
        <f t="shared" si="18"/>
        <v>1</v>
      </c>
      <c r="AP6" s="3">
        <f t="shared" si="19"/>
        <v>1</v>
      </c>
    </row>
    <row r="7" spans="1:42" x14ac:dyDescent="0.25">
      <c r="A7" s="8" t="s">
        <v>73</v>
      </c>
      <c r="B7" s="4">
        <f t="shared" si="20"/>
        <v>7</v>
      </c>
      <c r="C7" s="5">
        <f t="shared" si="21"/>
        <v>1</v>
      </c>
      <c r="D7" s="28" t="s">
        <v>132</v>
      </c>
      <c r="E7" s="4" t="s">
        <v>130</v>
      </c>
      <c r="F7" s="4" t="s">
        <v>151</v>
      </c>
      <c r="G7" s="4" t="s">
        <v>136</v>
      </c>
      <c r="H7" s="4" t="s">
        <v>155</v>
      </c>
      <c r="I7" s="4" t="s">
        <v>138</v>
      </c>
      <c r="J7" s="4" t="s">
        <v>158</v>
      </c>
      <c r="K7" s="4" t="s">
        <v>133</v>
      </c>
      <c r="L7" s="4" t="s">
        <v>159</v>
      </c>
      <c r="M7" s="4" t="s">
        <v>127</v>
      </c>
      <c r="N7" s="4" t="s">
        <v>152</v>
      </c>
      <c r="O7" s="4" t="s">
        <v>137</v>
      </c>
      <c r="P7" s="4" t="s">
        <v>140</v>
      </c>
      <c r="Q7" s="4" t="s">
        <v>154</v>
      </c>
      <c r="R7" s="4" t="s">
        <v>147</v>
      </c>
      <c r="S7" s="4" t="s">
        <v>131</v>
      </c>
      <c r="U7" s="4" t="s">
        <v>141</v>
      </c>
      <c r="V7" s="42" t="s">
        <v>138</v>
      </c>
      <c r="X7" s="3">
        <f t="shared" si="2"/>
        <v>1</v>
      </c>
      <c r="Y7" s="3">
        <f t="shared" si="3"/>
        <v>0</v>
      </c>
      <c r="Z7" s="3">
        <f t="shared" si="4"/>
        <v>0</v>
      </c>
      <c r="AA7" s="3">
        <f t="shared" si="5"/>
        <v>0</v>
      </c>
      <c r="AB7" s="3">
        <f t="shared" si="6"/>
        <v>1</v>
      </c>
      <c r="AC7" s="3">
        <f t="shared" si="7"/>
        <v>0</v>
      </c>
      <c r="AD7" s="3">
        <f t="shared" si="8"/>
        <v>0</v>
      </c>
      <c r="AE7" s="3">
        <f t="shared" si="9"/>
        <v>1</v>
      </c>
      <c r="AF7" s="3">
        <f t="shared" si="10"/>
        <v>0</v>
      </c>
      <c r="AG7" s="3">
        <f t="shared" si="11"/>
        <v>1</v>
      </c>
      <c r="AH7" s="3">
        <f t="shared" si="12"/>
        <v>0</v>
      </c>
      <c r="AI7" s="3">
        <f t="shared" si="13"/>
        <v>0</v>
      </c>
      <c r="AJ7" s="3">
        <f t="shared" si="14"/>
        <v>1</v>
      </c>
      <c r="AK7" s="3">
        <f t="shared" si="15"/>
        <v>1</v>
      </c>
      <c r="AL7" s="3">
        <f t="shared" si="16"/>
        <v>0</v>
      </c>
      <c r="AM7" s="3">
        <f t="shared" si="17"/>
        <v>1</v>
      </c>
      <c r="AO7" s="3">
        <f t="shared" si="18"/>
        <v>1</v>
      </c>
      <c r="AP7" s="3" t="e">
        <f t="shared" si="19"/>
        <v>#N/A</v>
      </c>
    </row>
    <row r="8" spans="1:42" x14ac:dyDescent="0.25">
      <c r="A8" s="8" t="s">
        <v>74</v>
      </c>
      <c r="B8" s="4">
        <f t="shared" si="20"/>
        <v>11</v>
      </c>
      <c r="C8" s="5">
        <f t="shared" si="21"/>
        <v>1</v>
      </c>
      <c r="D8" s="28" t="s">
        <v>145</v>
      </c>
      <c r="E8" s="4" t="s">
        <v>146</v>
      </c>
      <c r="F8" s="4" t="s">
        <v>151</v>
      </c>
      <c r="G8" s="4" t="s">
        <v>143</v>
      </c>
      <c r="H8" s="4" t="s">
        <v>156</v>
      </c>
      <c r="I8" s="4" t="s">
        <v>139</v>
      </c>
      <c r="J8" s="4" t="s">
        <v>153</v>
      </c>
      <c r="K8" s="4" t="s">
        <v>133</v>
      </c>
      <c r="L8" s="4" t="s">
        <v>159</v>
      </c>
      <c r="M8" s="4" t="s">
        <v>127</v>
      </c>
      <c r="N8" s="4" t="s">
        <v>142</v>
      </c>
      <c r="O8" s="4" t="s">
        <v>157</v>
      </c>
      <c r="P8" s="4" t="s">
        <v>140</v>
      </c>
      <c r="Q8" s="4" t="s">
        <v>154</v>
      </c>
      <c r="R8" s="4" t="s">
        <v>141</v>
      </c>
      <c r="S8" s="4" t="s">
        <v>129</v>
      </c>
      <c r="U8" s="42" t="s">
        <v>151</v>
      </c>
      <c r="V8" s="4" t="s">
        <v>143</v>
      </c>
      <c r="X8" s="3">
        <f t="shared" si="2"/>
        <v>0</v>
      </c>
      <c r="Y8" s="3">
        <f t="shared" si="3"/>
        <v>1</v>
      </c>
      <c r="Z8" s="3">
        <f t="shared" si="4"/>
        <v>0</v>
      </c>
      <c r="AA8" s="3">
        <f t="shared" si="5"/>
        <v>1</v>
      </c>
      <c r="AB8" s="3">
        <f t="shared" si="6"/>
        <v>0</v>
      </c>
      <c r="AC8" s="3">
        <f t="shared" si="7"/>
        <v>1</v>
      </c>
      <c r="AD8" s="3">
        <f t="shared" si="8"/>
        <v>1</v>
      </c>
      <c r="AE8" s="3">
        <f t="shared" si="9"/>
        <v>1</v>
      </c>
      <c r="AF8" s="3">
        <f t="shared" si="10"/>
        <v>0</v>
      </c>
      <c r="AG8" s="3">
        <f t="shared" si="11"/>
        <v>1</v>
      </c>
      <c r="AH8" s="3">
        <f t="shared" si="12"/>
        <v>1</v>
      </c>
      <c r="AI8" s="3">
        <f t="shared" si="13"/>
        <v>1</v>
      </c>
      <c r="AJ8" s="3">
        <f t="shared" si="14"/>
        <v>1</v>
      </c>
      <c r="AK8" s="3">
        <f t="shared" si="15"/>
        <v>1</v>
      </c>
      <c r="AL8" s="3">
        <f t="shared" si="16"/>
        <v>1</v>
      </c>
      <c r="AM8" s="3">
        <f t="shared" si="17"/>
        <v>0</v>
      </c>
      <c r="AO8" s="3" t="e">
        <f t="shared" si="18"/>
        <v>#N/A</v>
      </c>
      <c r="AP8" s="3">
        <f t="shared" si="19"/>
        <v>1</v>
      </c>
    </row>
    <row r="9" spans="1:42" x14ac:dyDescent="0.25">
      <c r="A9" s="8" t="s">
        <v>161</v>
      </c>
      <c r="B9" s="4">
        <f t="shared" si="20"/>
        <v>9</v>
      </c>
      <c r="C9" s="5">
        <f t="shared" si="21"/>
        <v>1</v>
      </c>
      <c r="D9" s="28" t="s">
        <v>132</v>
      </c>
      <c r="E9" s="4" t="s">
        <v>146</v>
      </c>
      <c r="F9" s="4" t="s">
        <v>151</v>
      </c>
      <c r="G9" s="4" t="s">
        <v>143</v>
      </c>
      <c r="H9" s="4" t="s">
        <v>156</v>
      </c>
      <c r="I9" s="4" t="s">
        <v>139</v>
      </c>
      <c r="J9" s="4" t="s">
        <v>158</v>
      </c>
      <c r="K9" s="4" t="s">
        <v>150</v>
      </c>
      <c r="L9" s="4" t="s">
        <v>159</v>
      </c>
      <c r="M9" s="4" t="s">
        <v>127</v>
      </c>
      <c r="N9" s="4" t="s">
        <v>142</v>
      </c>
      <c r="O9" s="4" t="s">
        <v>157</v>
      </c>
      <c r="P9" s="4" t="s">
        <v>140</v>
      </c>
      <c r="Q9" s="4" t="s">
        <v>144</v>
      </c>
      <c r="R9" s="4" t="s">
        <v>141</v>
      </c>
      <c r="S9" s="4" t="s">
        <v>129</v>
      </c>
      <c r="U9" s="4" t="s">
        <v>143</v>
      </c>
      <c r="V9" s="42" t="s">
        <v>159</v>
      </c>
      <c r="X9" s="3">
        <f t="shared" si="2"/>
        <v>1</v>
      </c>
      <c r="Y9" s="3">
        <f t="shared" si="3"/>
        <v>1</v>
      </c>
      <c r="Z9" s="3">
        <f t="shared" si="4"/>
        <v>0</v>
      </c>
      <c r="AA9" s="3">
        <f t="shared" si="5"/>
        <v>1</v>
      </c>
      <c r="AB9" s="3">
        <f t="shared" si="6"/>
        <v>0</v>
      </c>
      <c r="AC9" s="3">
        <f t="shared" si="7"/>
        <v>1</v>
      </c>
      <c r="AD9" s="3">
        <f t="shared" si="8"/>
        <v>0</v>
      </c>
      <c r="AE9" s="3">
        <f t="shared" si="9"/>
        <v>0</v>
      </c>
      <c r="AF9" s="3">
        <f t="shared" si="10"/>
        <v>0</v>
      </c>
      <c r="AG9" s="3">
        <f t="shared" si="11"/>
        <v>1</v>
      </c>
      <c r="AH9" s="3">
        <f t="shared" si="12"/>
        <v>1</v>
      </c>
      <c r="AI9" s="3">
        <f t="shared" si="13"/>
        <v>1</v>
      </c>
      <c r="AJ9" s="3">
        <f t="shared" si="14"/>
        <v>1</v>
      </c>
      <c r="AK9" s="3">
        <f t="shared" si="15"/>
        <v>0</v>
      </c>
      <c r="AL9" s="3">
        <f t="shared" si="16"/>
        <v>1</v>
      </c>
      <c r="AM9" s="3">
        <f t="shared" si="17"/>
        <v>0</v>
      </c>
      <c r="AO9" s="3">
        <f t="shared" si="18"/>
        <v>1</v>
      </c>
      <c r="AP9" s="3" t="e">
        <f t="shared" si="19"/>
        <v>#N/A</v>
      </c>
    </row>
    <row r="10" spans="1:42" x14ac:dyDescent="0.25">
      <c r="A10" s="8" t="s">
        <v>75</v>
      </c>
      <c r="B10" s="4">
        <f t="shared" si="20"/>
        <v>9</v>
      </c>
      <c r="C10" s="5">
        <f t="shared" si="21"/>
        <v>2</v>
      </c>
      <c r="D10" s="28" t="s">
        <v>145</v>
      </c>
      <c r="E10" s="4" t="s">
        <v>146</v>
      </c>
      <c r="F10" s="4" t="s">
        <v>151</v>
      </c>
      <c r="G10" s="4" t="s">
        <v>143</v>
      </c>
      <c r="H10" s="4" t="s">
        <v>156</v>
      </c>
      <c r="I10" s="4" t="s">
        <v>139</v>
      </c>
      <c r="J10" s="4" t="s">
        <v>153</v>
      </c>
      <c r="K10" s="4" t="s">
        <v>133</v>
      </c>
      <c r="L10" s="4" t="s">
        <v>159</v>
      </c>
      <c r="M10" s="4" t="s">
        <v>127</v>
      </c>
      <c r="N10" s="4" t="s">
        <v>142</v>
      </c>
      <c r="O10" s="4" t="s">
        <v>157</v>
      </c>
      <c r="P10" s="4" t="s">
        <v>140</v>
      </c>
      <c r="Q10" s="4" t="s">
        <v>144</v>
      </c>
      <c r="R10" s="4" t="s">
        <v>147</v>
      </c>
      <c r="S10" s="4" t="s">
        <v>129</v>
      </c>
      <c r="U10" s="4" t="s">
        <v>133</v>
      </c>
      <c r="V10" s="4" t="s">
        <v>157</v>
      </c>
      <c r="X10" s="3">
        <f t="shared" si="2"/>
        <v>0</v>
      </c>
      <c r="Y10" s="3">
        <f t="shared" si="3"/>
        <v>1</v>
      </c>
      <c r="Z10" s="3">
        <f t="shared" si="4"/>
        <v>0</v>
      </c>
      <c r="AA10" s="3">
        <f t="shared" si="5"/>
        <v>1</v>
      </c>
      <c r="AB10" s="3">
        <f t="shared" si="6"/>
        <v>0</v>
      </c>
      <c r="AC10" s="3">
        <f t="shared" si="7"/>
        <v>1</v>
      </c>
      <c r="AD10" s="3">
        <f t="shared" si="8"/>
        <v>1</v>
      </c>
      <c r="AE10" s="3">
        <f t="shared" si="9"/>
        <v>1</v>
      </c>
      <c r="AF10" s="3">
        <f t="shared" si="10"/>
        <v>0</v>
      </c>
      <c r="AG10" s="3">
        <f t="shared" si="11"/>
        <v>1</v>
      </c>
      <c r="AH10" s="3">
        <f t="shared" si="12"/>
        <v>1</v>
      </c>
      <c r="AI10" s="3">
        <f t="shared" si="13"/>
        <v>1</v>
      </c>
      <c r="AJ10" s="3">
        <f t="shared" si="14"/>
        <v>1</v>
      </c>
      <c r="AK10" s="3">
        <f t="shared" si="15"/>
        <v>0</v>
      </c>
      <c r="AL10" s="3">
        <f t="shared" si="16"/>
        <v>0</v>
      </c>
      <c r="AM10" s="3">
        <f t="shared" si="17"/>
        <v>0</v>
      </c>
      <c r="AO10" s="3">
        <f t="shared" si="18"/>
        <v>1</v>
      </c>
      <c r="AP10" s="3">
        <f t="shared" si="19"/>
        <v>1</v>
      </c>
    </row>
    <row r="11" spans="1:42" x14ac:dyDescent="0.25">
      <c r="A11" s="8" t="s">
        <v>76</v>
      </c>
      <c r="B11" s="4">
        <f t="shared" si="20"/>
        <v>11</v>
      </c>
      <c r="C11" s="5">
        <f t="shared" si="21"/>
        <v>2</v>
      </c>
      <c r="D11" s="28" t="s">
        <v>145</v>
      </c>
      <c r="E11" s="4" t="s">
        <v>130</v>
      </c>
      <c r="F11" s="4" t="s">
        <v>151</v>
      </c>
      <c r="G11" s="4" t="s">
        <v>143</v>
      </c>
      <c r="H11" s="4" t="s">
        <v>156</v>
      </c>
      <c r="I11" s="4" t="s">
        <v>139</v>
      </c>
      <c r="J11" s="4" t="s">
        <v>158</v>
      </c>
      <c r="K11" s="4" t="s">
        <v>133</v>
      </c>
      <c r="L11" s="4" t="s">
        <v>149</v>
      </c>
      <c r="M11" s="4" t="s">
        <v>127</v>
      </c>
      <c r="N11" s="4" t="s">
        <v>142</v>
      </c>
      <c r="O11" s="4" t="s">
        <v>157</v>
      </c>
      <c r="P11" s="4" t="s">
        <v>140</v>
      </c>
      <c r="Q11" s="4" t="s">
        <v>154</v>
      </c>
      <c r="R11" s="4" t="s">
        <v>141</v>
      </c>
      <c r="S11" s="4" t="s">
        <v>131</v>
      </c>
      <c r="U11" s="4" t="s">
        <v>143</v>
      </c>
      <c r="V11" s="4" t="s">
        <v>127</v>
      </c>
      <c r="X11" s="3">
        <f t="shared" si="2"/>
        <v>0</v>
      </c>
      <c r="Y11" s="3">
        <f t="shared" si="3"/>
        <v>0</v>
      </c>
      <c r="Z11" s="3">
        <f t="shared" si="4"/>
        <v>0</v>
      </c>
      <c r="AA11" s="3">
        <f t="shared" si="5"/>
        <v>1</v>
      </c>
      <c r="AB11" s="3">
        <f t="shared" si="6"/>
        <v>0</v>
      </c>
      <c r="AC11" s="3">
        <f t="shared" si="7"/>
        <v>1</v>
      </c>
      <c r="AD11" s="3">
        <f t="shared" si="8"/>
        <v>0</v>
      </c>
      <c r="AE11" s="3">
        <f t="shared" si="9"/>
        <v>1</v>
      </c>
      <c r="AF11" s="3">
        <f t="shared" si="10"/>
        <v>1</v>
      </c>
      <c r="AG11" s="3">
        <f t="shared" si="11"/>
        <v>1</v>
      </c>
      <c r="AH11" s="3">
        <f t="shared" si="12"/>
        <v>1</v>
      </c>
      <c r="AI11" s="3">
        <f t="shared" si="13"/>
        <v>1</v>
      </c>
      <c r="AJ11" s="3">
        <f t="shared" si="14"/>
        <v>1</v>
      </c>
      <c r="AK11" s="3">
        <f t="shared" si="15"/>
        <v>1</v>
      </c>
      <c r="AL11" s="3">
        <f t="shared" si="16"/>
        <v>1</v>
      </c>
      <c r="AM11" s="3">
        <f t="shared" si="17"/>
        <v>1</v>
      </c>
      <c r="AO11" s="3">
        <f t="shared" si="18"/>
        <v>1</v>
      </c>
      <c r="AP11" s="3">
        <f t="shared" si="19"/>
        <v>1</v>
      </c>
    </row>
    <row r="12" spans="1:42" x14ac:dyDescent="0.25">
      <c r="A12" s="8" t="s">
        <v>77</v>
      </c>
      <c r="B12" s="4">
        <f t="shared" si="20"/>
        <v>10</v>
      </c>
      <c r="C12" s="5">
        <f t="shared" si="21"/>
        <v>2</v>
      </c>
      <c r="D12" s="28" t="s">
        <v>145</v>
      </c>
      <c r="E12" s="4" t="s">
        <v>146</v>
      </c>
      <c r="F12" s="4" t="s">
        <v>148</v>
      </c>
      <c r="G12" s="4" t="s">
        <v>143</v>
      </c>
      <c r="H12" s="4" t="s">
        <v>156</v>
      </c>
      <c r="I12" s="4" t="s">
        <v>138</v>
      </c>
      <c r="J12" s="4" t="s">
        <v>153</v>
      </c>
      <c r="K12" s="4" t="s">
        <v>133</v>
      </c>
      <c r="L12" s="4" t="s">
        <v>159</v>
      </c>
      <c r="M12" s="4" t="s">
        <v>127</v>
      </c>
      <c r="N12" s="4" t="s">
        <v>152</v>
      </c>
      <c r="O12" s="4" t="s">
        <v>137</v>
      </c>
      <c r="P12" s="4" t="s">
        <v>140</v>
      </c>
      <c r="Q12" s="4" t="s">
        <v>154</v>
      </c>
      <c r="R12" s="4" t="s">
        <v>141</v>
      </c>
      <c r="S12" s="4" t="s">
        <v>131</v>
      </c>
      <c r="U12" s="4" t="s">
        <v>140</v>
      </c>
      <c r="V12" s="4" t="s">
        <v>143</v>
      </c>
      <c r="X12" s="3">
        <f t="shared" si="2"/>
        <v>0</v>
      </c>
      <c r="Y12" s="3">
        <f t="shared" si="3"/>
        <v>1</v>
      </c>
      <c r="Z12" s="3">
        <f t="shared" si="4"/>
        <v>1</v>
      </c>
      <c r="AA12" s="3">
        <f t="shared" si="5"/>
        <v>1</v>
      </c>
      <c r="AB12" s="3">
        <f t="shared" si="6"/>
        <v>0</v>
      </c>
      <c r="AC12" s="3">
        <f t="shared" si="7"/>
        <v>0</v>
      </c>
      <c r="AD12" s="3">
        <f t="shared" si="8"/>
        <v>1</v>
      </c>
      <c r="AE12" s="3">
        <f t="shared" si="9"/>
        <v>1</v>
      </c>
      <c r="AF12" s="3">
        <f t="shared" si="10"/>
        <v>0</v>
      </c>
      <c r="AG12" s="3">
        <f t="shared" si="11"/>
        <v>1</v>
      </c>
      <c r="AH12" s="3">
        <f t="shared" si="12"/>
        <v>0</v>
      </c>
      <c r="AI12" s="3">
        <f t="shared" si="13"/>
        <v>0</v>
      </c>
      <c r="AJ12" s="3">
        <f t="shared" si="14"/>
        <v>1</v>
      </c>
      <c r="AK12" s="3">
        <f t="shared" si="15"/>
        <v>1</v>
      </c>
      <c r="AL12" s="3">
        <f t="shared" si="16"/>
        <v>1</v>
      </c>
      <c r="AM12" s="3">
        <f t="shared" si="17"/>
        <v>1</v>
      </c>
      <c r="AO12" s="3">
        <f t="shared" si="18"/>
        <v>1</v>
      </c>
      <c r="AP12" s="3">
        <f t="shared" si="19"/>
        <v>1</v>
      </c>
    </row>
    <row r="13" spans="1:42" x14ac:dyDescent="0.25">
      <c r="A13" s="8" t="s">
        <v>78</v>
      </c>
      <c r="B13" s="4">
        <f t="shared" si="20"/>
        <v>9</v>
      </c>
      <c r="C13" s="5">
        <f t="shared" si="21"/>
        <v>2</v>
      </c>
      <c r="D13" s="28" t="s">
        <v>132</v>
      </c>
      <c r="E13" s="4" t="s">
        <v>146</v>
      </c>
      <c r="F13" s="4" t="s">
        <v>151</v>
      </c>
      <c r="G13" s="4" t="s">
        <v>143</v>
      </c>
      <c r="H13" s="4" t="s">
        <v>156</v>
      </c>
      <c r="I13" s="4" t="s">
        <v>139</v>
      </c>
      <c r="J13" s="4" t="s">
        <v>158</v>
      </c>
      <c r="K13" s="4" t="s">
        <v>150</v>
      </c>
      <c r="L13" s="4" t="s">
        <v>159</v>
      </c>
      <c r="M13" s="4" t="s">
        <v>127</v>
      </c>
      <c r="N13" s="4" t="s">
        <v>142</v>
      </c>
      <c r="O13" s="4" t="s">
        <v>157</v>
      </c>
      <c r="P13" s="4" t="s">
        <v>140</v>
      </c>
      <c r="Q13" s="4" t="s">
        <v>154</v>
      </c>
      <c r="R13" s="4" t="s">
        <v>147</v>
      </c>
      <c r="S13" s="4" t="s">
        <v>129</v>
      </c>
      <c r="U13" s="4" t="s">
        <v>146</v>
      </c>
      <c r="V13" s="4" t="s">
        <v>140</v>
      </c>
      <c r="X13" s="3">
        <f t="shared" si="2"/>
        <v>1</v>
      </c>
      <c r="Y13" s="3">
        <f t="shared" si="3"/>
        <v>1</v>
      </c>
      <c r="Z13" s="3">
        <f t="shared" si="4"/>
        <v>0</v>
      </c>
      <c r="AA13" s="3">
        <f t="shared" si="5"/>
        <v>1</v>
      </c>
      <c r="AB13" s="3">
        <f t="shared" si="6"/>
        <v>0</v>
      </c>
      <c r="AC13" s="3">
        <f t="shared" si="7"/>
        <v>1</v>
      </c>
      <c r="AD13" s="3">
        <f t="shared" si="8"/>
        <v>0</v>
      </c>
      <c r="AE13" s="3">
        <f t="shared" si="9"/>
        <v>0</v>
      </c>
      <c r="AF13" s="3">
        <f t="shared" si="10"/>
        <v>0</v>
      </c>
      <c r="AG13" s="3">
        <f t="shared" si="11"/>
        <v>1</v>
      </c>
      <c r="AH13" s="3">
        <f t="shared" si="12"/>
        <v>1</v>
      </c>
      <c r="AI13" s="3">
        <f t="shared" si="13"/>
        <v>1</v>
      </c>
      <c r="AJ13" s="3">
        <f t="shared" si="14"/>
        <v>1</v>
      </c>
      <c r="AK13" s="3">
        <f t="shared" si="15"/>
        <v>1</v>
      </c>
      <c r="AL13" s="3">
        <f t="shared" si="16"/>
        <v>0</v>
      </c>
      <c r="AM13" s="3">
        <f t="shared" si="17"/>
        <v>0</v>
      </c>
      <c r="AO13" s="3">
        <f t="shared" si="18"/>
        <v>1</v>
      </c>
      <c r="AP13" s="3">
        <f t="shared" si="19"/>
        <v>1</v>
      </c>
    </row>
    <row r="14" spans="1:42" x14ac:dyDescent="0.25">
      <c r="A14" s="8" t="s">
        <v>167</v>
      </c>
      <c r="B14" s="4">
        <f t="shared" si="20"/>
        <v>11</v>
      </c>
      <c r="C14" s="5">
        <f t="shared" si="21"/>
        <v>2</v>
      </c>
      <c r="D14" s="28" t="s">
        <v>132</v>
      </c>
      <c r="E14" s="4" t="s">
        <v>146</v>
      </c>
      <c r="F14" s="4" t="s">
        <v>151</v>
      </c>
      <c r="G14" s="4" t="s">
        <v>143</v>
      </c>
      <c r="H14" s="4" t="s">
        <v>156</v>
      </c>
      <c r="I14" s="4" t="s">
        <v>138</v>
      </c>
      <c r="J14" s="4" t="s">
        <v>153</v>
      </c>
      <c r="K14" s="4" t="s">
        <v>133</v>
      </c>
      <c r="L14" s="4" t="s">
        <v>159</v>
      </c>
      <c r="M14" s="4" t="s">
        <v>127</v>
      </c>
      <c r="N14" s="4" t="s">
        <v>142</v>
      </c>
      <c r="O14" s="4" t="s">
        <v>137</v>
      </c>
      <c r="P14" s="4" t="s">
        <v>140</v>
      </c>
      <c r="Q14" s="4" t="s">
        <v>154</v>
      </c>
      <c r="R14" s="4" t="s">
        <v>141</v>
      </c>
      <c r="S14" s="4" t="s">
        <v>131</v>
      </c>
      <c r="U14" s="4" t="s">
        <v>140</v>
      </c>
      <c r="V14" s="4" t="s">
        <v>133</v>
      </c>
      <c r="X14" s="3">
        <f t="shared" si="2"/>
        <v>1</v>
      </c>
      <c r="Y14" s="3">
        <f t="shared" si="3"/>
        <v>1</v>
      </c>
      <c r="Z14" s="3">
        <f t="shared" si="4"/>
        <v>0</v>
      </c>
      <c r="AA14" s="3">
        <f t="shared" si="5"/>
        <v>1</v>
      </c>
      <c r="AB14" s="3">
        <f t="shared" si="6"/>
        <v>0</v>
      </c>
      <c r="AC14" s="3">
        <f t="shared" si="7"/>
        <v>0</v>
      </c>
      <c r="AD14" s="3">
        <f t="shared" si="8"/>
        <v>1</v>
      </c>
      <c r="AE14" s="3">
        <f t="shared" si="9"/>
        <v>1</v>
      </c>
      <c r="AF14" s="3">
        <f t="shared" si="10"/>
        <v>0</v>
      </c>
      <c r="AG14" s="3">
        <f t="shared" si="11"/>
        <v>1</v>
      </c>
      <c r="AH14" s="3">
        <f t="shared" si="12"/>
        <v>1</v>
      </c>
      <c r="AI14" s="3">
        <f t="shared" si="13"/>
        <v>0</v>
      </c>
      <c r="AJ14" s="3">
        <f t="shared" si="14"/>
        <v>1</v>
      </c>
      <c r="AK14" s="3">
        <f t="shared" si="15"/>
        <v>1</v>
      </c>
      <c r="AL14" s="3">
        <f t="shared" si="16"/>
        <v>1</v>
      </c>
      <c r="AM14" s="3">
        <f t="shared" si="17"/>
        <v>1</v>
      </c>
      <c r="AO14" s="3">
        <f t="shared" si="18"/>
        <v>1</v>
      </c>
      <c r="AP14" s="3">
        <f t="shared" si="19"/>
        <v>1</v>
      </c>
    </row>
    <row r="15" spans="1:42" x14ac:dyDescent="0.25">
      <c r="A15" s="8" t="s">
        <v>79</v>
      </c>
      <c r="B15" s="4">
        <f t="shared" si="20"/>
        <v>9</v>
      </c>
      <c r="C15" s="5">
        <f t="shared" si="21"/>
        <v>2</v>
      </c>
      <c r="D15" s="28" t="s">
        <v>145</v>
      </c>
      <c r="E15" s="4" t="s">
        <v>146</v>
      </c>
      <c r="F15" s="4" t="s">
        <v>151</v>
      </c>
      <c r="G15" s="4" t="s">
        <v>143</v>
      </c>
      <c r="H15" s="4" t="s">
        <v>156</v>
      </c>
      <c r="I15" s="4" t="s">
        <v>139</v>
      </c>
      <c r="J15" s="4" t="s">
        <v>153</v>
      </c>
      <c r="K15" s="4" t="s">
        <v>150</v>
      </c>
      <c r="L15" s="4" t="s">
        <v>159</v>
      </c>
      <c r="M15" s="4" t="s">
        <v>127</v>
      </c>
      <c r="N15" s="4" t="s">
        <v>142</v>
      </c>
      <c r="O15" s="4" t="s">
        <v>157</v>
      </c>
      <c r="P15" s="4" t="s">
        <v>140</v>
      </c>
      <c r="Q15" s="4" t="s">
        <v>144</v>
      </c>
      <c r="R15" s="4" t="s">
        <v>141</v>
      </c>
      <c r="S15" s="4" t="s">
        <v>129</v>
      </c>
      <c r="U15" s="4" t="s">
        <v>157</v>
      </c>
      <c r="V15" s="4" t="s">
        <v>142</v>
      </c>
      <c r="X15" s="3">
        <f t="shared" si="2"/>
        <v>0</v>
      </c>
      <c r="Y15" s="3">
        <f t="shared" si="3"/>
        <v>1</v>
      </c>
      <c r="Z15" s="3">
        <f t="shared" si="4"/>
        <v>0</v>
      </c>
      <c r="AA15" s="3">
        <f t="shared" si="5"/>
        <v>1</v>
      </c>
      <c r="AB15" s="3">
        <f t="shared" si="6"/>
        <v>0</v>
      </c>
      <c r="AC15" s="3">
        <f t="shared" si="7"/>
        <v>1</v>
      </c>
      <c r="AD15" s="3">
        <f t="shared" si="8"/>
        <v>1</v>
      </c>
      <c r="AE15" s="3">
        <f t="shared" si="9"/>
        <v>0</v>
      </c>
      <c r="AF15" s="3">
        <f t="shared" si="10"/>
        <v>0</v>
      </c>
      <c r="AG15" s="3">
        <f t="shared" si="11"/>
        <v>1</v>
      </c>
      <c r="AH15" s="3">
        <f t="shared" si="12"/>
        <v>1</v>
      </c>
      <c r="AI15" s="3">
        <f t="shared" si="13"/>
        <v>1</v>
      </c>
      <c r="AJ15" s="3">
        <f t="shared" si="14"/>
        <v>1</v>
      </c>
      <c r="AK15" s="3">
        <f t="shared" si="15"/>
        <v>0</v>
      </c>
      <c r="AL15" s="3">
        <f t="shared" si="16"/>
        <v>1</v>
      </c>
      <c r="AM15" s="3">
        <f t="shared" si="17"/>
        <v>0</v>
      </c>
      <c r="AO15" s="3">
        <f t="shared" si="18"/>
        <v>1</v>
      </c>
      <c r="AP15" s="3">
        <f t="shared" si="19"/>
        <v>1</v>
      </c>
    </row>
    <row r="16" spans="1:42" x14ac:dyDescent="0.25">
      <c r="A16" s="8" t="s">
        <v>168</v>
      </c>
      <c r="B16" s="4">
        <f t="shared" si="20"/>
        <v>10</v>
      </c>
      <c r="C16" s="5">
        <f t="shared" si="21"/>
        <v>2</v>
      </c>
      <c r="D16" s="28" t="s">
        <v>145</v>
      </c>
      <c r="E16" s="4" t="s">
        <v>130</v>
      </c>
      <c r="F16" s="4" t="s">
        <v>148</v>
      </c>
      <c r="G16" s="4" t="s">
        <v>143</v>
      </c>
      <c r="H16" s="4" t="s">
        <v>155</v>
      </c>
      <c r="I16" s="4" t="s">
        <v>139</v>
      </c>
      <c r="J16" s="4" t="s">
        <v>153</v>
      </c>
      <c r="K16" s="4" t="s">
        <v>150</v>
      </c>
      <c r="L16" s="4" t="s">
        <v>159</v>
      </c>
      <c r="M16" s="4" t="s">
        <v>127</v>
      </c>
      <c r="N16" s="4" t="s">
        <v>142</v>
      </c>
      <c r="O16" s="4" t="s">
        <v>157</v>
      </c>
      <c r="P16" s="4" t="s">
        <v>140</v>
      </c>
      <c r="Q16" s="4" t="s">
        <v>144</v>
      </c>
      <c r="R16" s="4" t="s">
        <v>141</v>
      </c>
      <c r="S16" s="4" t="s">
        <v>129</v>
      </c>
      <c r="U16" s="4" t="s">
        <v>157</v>
      </c>
      <c r="V16" s="4" t="s">
        <v>127</v>
      </c>
      <c r="X16" s="3">
        <f t="shared" si="2"/>
        <v>0</v>
      </c>
      <c r="Y16" s="3">
        <f t="shared" si="3"/>
        <v>0</v>
      </c>
      <c r="Z16" s="3">
        <f t="shared" si="4"/>
        <v>1</v>
      </c>
      <c r="AA16" s="3">
        <f t="shared" si="5"/>
        <v>1</v>
      </c>
      <c r="AB16" s="3">
        <f t="shared" si="6"/>
        <v>1</v>
      </c>
      <c r="AC16" s="3">
        <f t="shared" si="7"/>
        <v>1</v>
      </c>
      <c r="AD16" s="3">
        <f t="shared" si="8"/>
        <v>1</v>
      </c>
      <c r="AE16" s="3">
        <f t="shared" si="9"/>
        <v>0</v>
      </c>
      <c r="AF16" s="3">
        <f t="shared" si="10"/>
        <v>0</v>
      </c>
      <c r="AG16" s="3">
        <f t="shared" si="11"/>
        <v>1</v>
      </c>
      <c r="AH16" s="3">
        <f t="shared" si="12"/>
        <v>1</v>
      </c>
      <c r="AI16" s="3">
        <f t="shared" si="13"/>
        <v>1</v>
      </c>
      <c r="AJ16" s="3">
        <f t="shared" si="14"/>
        <v>1</v>
      </c>
      <c r="AK16" s="3">
        <f t="shared" si="15"/>
        <v>0</v>
      </c>
      <c r="AL16" s="3">
        <f t="shared" si="16"/>
        <v>1</v>
      </c>
      <c r="AM16" s="3">
        <f t="shared" si="17"/>
        <v>0</v>
      </c>
      <c r="AO16" s="3">
        <f t="shared" si="18"/>
        <v>1</v>
      </c>
      <c r="AP16" s="3">
        <f t="shared" si="19"/>
        <v>1</v>
      </c>
    </row>
    <row r="17" spans="1:42" x14ac:dyDescent="0.25">
      <c r="A17" s="8" t="s">
        <v>80</v>
      </c>
      <c r="B17" s="4">
        <f t="shared" si="20"/>
        <v>11</v>
      </c>
      <c r="C17" s="5">
        <f t="shared" si="21"/>
        <v>1</v>
      </c>
      <c r="D17" s="28" t="s">
        <v>132</v>
      </c>
      <c r="E17" s="4" t="s">
        <v>146</v>
      </c>
      <c r="F17" s="4" t="s">
        <v>151</v>
      </c>
      <c r="G17" s="4" t="s">
        <v>143</v>
      </c>
      <c r="H17" s="4" t="s">
        <v>156</v>
      </c>
      <c r="I17" s="4" t="s">
        <v>138</v>
      </c>
      <c r="J17" s="4" t="s">
        <v>153</v>
      </c>
      <c r="K17" s="4" t="s">
        <v>133</v>
      </c>
      <c r="L17" s="4" t="s">
        <v>159</v>
      </c>
      <c r="M17" s="4" t="s">
        <v>127</v>
      </c>
      <c r="N17" s="4" t="s">
        <v>142</v>
      </c>
      <c r="O17" s="4" t="s">
        <v>157</v>
      </c>
      <c r="P17" s="4" t="s">
        <v>140</v>
      </c>
      <c r="Q17" s="4" t="s">
        <v>154</v>
      </c>
      <c r="R17" s="4" t="s">
        <v>141</v>
      </c>
      <c r="S17" s="4" t="s">
        <v>129</v>
      </c>
      <c r="U17" s="4" t="s">
        <v>142</v>
      </c>
      <c r="V17" s="42" t="s">
        <v>129</v>
      </c>
      <c r="X17" s="3">
        <f t="shared" si="2"/>
        <v>1</v>
      </c>
      <c r="Y17" s="3">
        <f t="shared" si="3"/>
        <v>1</v>
      </c>
      <c r="Z17" s="3">
        <f t="shared" si="4"/>
        <v>0</v>
      </c>
      <c r="AA17" s="3">
        <f t="shared" si="5"/>
        <v>1</v>
      </c>
      <c r="AB17" s="3">
        <f t="shared" si="6"/>
        <v>0</v>
      </c>
      <c r="AC17" s="3">
        <f t="shared" si="7"/>
        <v>0</v>
      </c>
      <c r="AD17" s="3">
        <f t="shared" si="8"/>
        <v>1</v>
      </c>
      <c r="AE17" s="3">
        <f t="shared" si="9"/>
        <v>1</v>
      </c>
      <c r="AF17" s="3">
        <f t="shared" si="10"/>
        <v>0</v>
      </c>
      <c r="AG17" s="3">
        <f t="shared" si="11"/>
        <v>1</v>
      </c>
      <c r="AH17" s="3">
        <f t="shared" si="12"/>
        <v>1</v>
      </c>
      <c r="AI17" s="3">
        <f t="shared" si="13"/>
        <v>1</v>
      </c>
      <c r="AJ17" s="3">
        <f t="shared" si="14"/>
        <v>1</v>
      </c>
      <c r="AK17" s="3">
        <f t="shared" si="15"/>
        <v>1</v>
      </c>
      <c r="AL17" s="3">
        <f t="shared" si="16"/>
        <v>1</v>
      </c>
      <c r="AM17" s="3">
        <f t="shared" si="17"/>
        <v>0</v>
      </c>
      <c r="AO17" s="3">
        <f t="shared" si="18"/>
        <v>1</v>
      </c>
      <c r="AP17" s="3" t="e">
        <f t="shared" si="19"/>
        <v>#N/A</v>
      </c>
    </row>
    <row r="18" spans="1:42" x14ac:dyDescent="0.25">
      <c r="A18" s="8" t="s">
        <v>81</v>
      </c>
      <c r="B18" s="4">
        <f t="shared" si="20"/>
        <v>12</v>
      </c>
      <c r="C18" s="5">
        <f t="shared" si="21"/>
        <v>0</v>
      </c>
      <c r="D18" s="28" t="s">
        <v>132</v>
      </c>
      <c r="E18" s="4" t="s">
        <v>146</v>
      </c>
      <c r="F18" s="4" t="s">
        <v>148</v>
      </c>
      <c r="G18" s="4" t="s">
        <v>143</v>
      </c>
      <c r="H18" s="4" t="s">
        <v>156</v>
      </c>
      <c r="I18" s="4" t="s">
        <v>138</v>
      </c>
      <c r="J18" s="4" t="s">
        <v>153</v>
      </c>
      <c r="K18" s="4" t="s">
        <v>133</v>
      </c>
      <c r="L18" s="4" t="s">
        <v>159</v>
      </c>
      <c r="M18" s="4" t="s">
        <v>127</v>
      </c>
      <c r="N18" s="4" t="s">
        <v>142</v>
      </c>
      <c r="O18" s="4" t="s">
        <v>157</v>
      </c>
      <c r="P18" s="4" t="s">
        <v>140</v>
      </c>
      <c r="Q18" s="4" t="s">
        <v>154</v>
      </c>
      <c r="R18" s="4" t="s">
        <v>141</v>
      </c>
      <c r="S18" s="4" t="s">
        <v>129</v>
      </c>
      <c r="U18" s="42" t="s">
        <v>159</v>
      </c>
      <c r="V18" s="42" t="s">
        <v>156</v>
      </c>
      <c r="X18" s="3">
        <f t="shared" si="2"/>
        <v>1</v>
      </c>
      <c r="Y18" s="3">
        <f t="shared" si="3"/>
        <v>1</v>
      </c>
      <c r="Z18" s="3">
        <f t="shared" si="4"/>
        <v>1</v>
      </c>
      <c r="AA18" s="3">
        <f t="shared" si="5"/>
        <v>1</v>
      </c>
      <c r="AB18" s="3">
        <f t="shared" si="6"/>
        <v>0</v>
      </c>
      <c r="AC18" s="3">
        <f t="shared" si="7"/>
        <v>0</v>
      </c>
      <c r="AD18" s="3">
        <f t="shared" si="8"/>
        <v>1</v>
      </c>
      <c r="AE18" s="3">
        <f t="shared" si="9"/>
        <v>1</v>
      </c>
      <c r="AF18" s="3">
        <f t="shared" si="10"/>
        <v>0</v>
      </c>
      <c r="AG18" s="3">
        <f t="shared" si="11"/>
        <v>1</v>
      </c>
      <c r="AH18" s="3">
        <f t="shared" si="12"/>
        <v>1</v>
      </c>
      <c r="AI18" s="3">
        <f t="shared" si="13"/>
        <v>1</v>
      </c>
      <c r="AJ18" s="3">
        <f t="shared" si="14"/>
        <v>1</v>
      </c>
      <c r="AK18" s="3">
        <f t="shared" si="15"/>
        <v>1</v>
      </c>
      <c r="AL18" s="3">
        <f t="shared" si="16"/>
        <v>1</v>
      </c>
      <c r="AM18" s="3">
        <f t="shared" si="17"/>
        <v>0</v>
      </c>
      <c r="AO18" s="3" t="e">
        <f t="shared" si="18"/>
        <v>#N/A</v>
      </c>
      <c r="AP18" s="3" t="e">
        <f t="shared" si="19"/>
        <v>#N/A</v>
      </c>
    </row>
    <row r="19" spans="1:42" x14ac:dyDescent="0.25">
      <c r="A19" s="8" t="s">
        <v>82</v>
      </c>
      <c r="B19" s="4">
        <f t="shared" si="20"/>
        <v>9</v>
      </c>
      <c r="C19" s="5">
        <f t="shared" si="21"/>
        <v>1</v>
      </c>
      <c r="D19" s="28" t="s">
        <v>145</v>
      </c>
      <c r="E19" s="4" t="s">
        <v>146</v>
      </c>
      <c r="F19" s="4" t="s">
        <v>151</v>
      </c>
      <c r="G19" s="4" t="s">
        <v>143</v>
      </c>
      <c r="H19" s="4" t="s">
        <v>156</v>
      </c>
      <c r="I19" s="4" t="s">
        <v>139</v>
      </c>
      <c r="J19" s="4" t="s">
        <v>158</v>
      </c>
      <c r="K19" s="4" t="s">
        <v>133</v>
      </c>
      <c r="L19" s="4" t="s">
        <v>159</v>
      </c>
      <c r="M19" s="4" t="s">
        <v>127</v>
      </c>
      <c r="N19" s="4" t="s">
        <v>142</v>
      </c>
      <c r="O19" s="4" t="s">
        <v>137</v>
      </c>
      <c r="P19" s="4" t="s">
        <v>140</v>
      </c>
      <c r="Q19" s="4" t="s">
        <v>154</v>
      </c>
      <c r="R19" s="4" t="s">
        <v>141</v>
      </c>
      <c r="S19" s="4" t="s">
        <v>129</v>
      </c>
      <c r="U19" s="42" t="s">
        <v>145</v>
      </c>
      <c r="V19" s="4" t="s">
        <v>143</v>
      </c>
      <c r="X19" s="3">
        <f t="shared" si="2"/>
        <v>0</v>
      </c>
      <c r="Y19" s="3">
        <f t="shared" si="3"/>
        <v>1</v>
      </c>
      <c r="Z19" s="3">
        <f t="shared" si="4"/>
        <v>0</v>
      </c>
      <c r="AA19" s="3">
        <f t="shared" si="5"/>
        <v>1</v>
      </c>
      <c r="AB19" s="3">
        <f t="shared" si="6"/>
        <v>0</v>
      </c>
      <c r="AC19" s="3">
        <f t="shared" si="7"/>
        <v>1</v>
      </c>
      <c r="AD19" s="3">
        <f t="shared" si="8"/>
        <v>0</v>
      </c>
      <c r="AE19" s="3">
        <f t="shared" si="9"/>
        <v>1</v>
      </c>
      <c r="AF19" s="3">
        <f t="shared" si="10"/>
        <v>0</v>
      </c>
      <c r="AG19" s="3">
        <f t="shared" si="11"/>
        <v>1</v>
      </c>
      <c r="AH19" s="3">
        <f t="shared" si="12"/>
        <v>1</v>
      </c>
      <c r="AI19" s="3">
        <f t="shared" si="13"/>
        <v>0</v>
      </c>
      <c r="AJ19" s="3">
        <f t="shared" si="14"/>
        <v>1</v>
      </c>
      <c r="AK19" s="3">
        <f t="shared" si="15"/>
        <v>1</v>
      </c>
      <c r="AL19" s="3">
        <f t="shared" si="16"/>
        <v>1</v>
      </c>
      <c r="AM19" s="3">
        <f t="shared" si="17"/>
        <v>0</v>
      </c>
      <c r="AO19" s="3" t="e">
        <f t="shared" si="18"/>
        <v>#N/A</v>
      </c>
      <c r="AP19" s="3">
        <f t="shared" si="19"/>
        <v>1</v>
      </c>
    </row>
    <row r="20" spans="1:42" x14ac:dyDescent="0.25">
      <c r="A20" s="8" t="s">
        <v>83</v>
      </c>
      <c r="B20" s="4">
        <f t="shared" si="20"/>
        <v>8</v>
      </c>
      <c r="C20" s="5">
        <f t="shared" si="21"/>
        <v>1</v>
      </c>
      <c r="D20" s="28" t="s">
        <v>132</v>
      </c>
      <c r="E20" s="4" t="s">
        <v>130</v>
      </c>
      <c r="F20" s="4" t="s">
        <v>151</v>
      </c>
      <c r="G20" s="4" t="s">
        <v>136</v>
      </c>
      <c r="H20" s="4" t="s">
        <v>156</v>
      </c>
      <c r="I20" s="4" t="s">
        <v>138</v>
      </c>
      <c r="J20" s="4" t="s">
        <v>153</v>
      </c>
      <c r="K20" s="4" t="s">
        <v>133</v>
      </c>
      <c r="L20" s="4" t="s">
        <v>159</v>
      </c>
      <c r="M20" s="4" t="s">
        <v>127</v>
      </c>
      <c r="N20" s="4" t="s">
        <v>152</v>
      </c>
      <c r="O20" s="4" t="s">
        <v>157</v>
      </c>
      <c r="P20" s="4" t="s">
        <v>140</v>
      </c>
      <c r="Q20" s="4" t="s">
        <v>154</v>
      </c>
      <c r="R20" s="4" t="s">
        <v>141</v>
      </c>
      <c r="S20" s="4" t="s">
        <v>129</v>
      </c>
      <c r="U20" s="4" t="s">
        <v>140</v>
      </c>
      <c r="V20" s="42" t="s">
        <v>138</v>
      </c>
      <c r="X20" s="3">
        <f t="shared" si="2"/>
        <v>1</v>
      </c>
      <c r="Y20" s="3">
        <f t="shared" si="3"/>
        <v>0</v>
      </c>
      <c r="Z20" s="3">
        <f t="shared" si="4"/>
        <v>0</v>
      </c>
      <c r="AA20" s="3">
        <f t="shared" si="5"/>
        <v>0</v>
      </c>
      <c r="AB20" s="3">
        <f t="shared" si="6"/>
        <v>0</v>
      </c>
      <c r="AC20" s="3">
        <f t="shared" si="7"/>
        <v>0</v>
      </c>
      <c r="AD20" s="3">
        <f t="shared" si="8"/>
        <v>1</v>
      </c>
      <c r="AE20" s="3">
        <f t="shared" si="9"/>
        <v>1</v>
      </c>
      <c r="AF20" s="3">
        <f t="shared" si="10"/>
        <v>0</v>
      </c>
      <c r="AG20" s="3">
        <f t="shared" si="11"/>
        <v>1</v>
      </c>
      <c r="AH20" s="3">
        <f t="shared" si="12"/>
        <v>0</v>
      </c>
      <c r="AI20" s="3">
        <f t="shared" si="13"/>
        <v>1</v>
      </c>
      <c r="AJ20" s="3">
        <f t="shared" si="14"/>
        <v>1</v>
      </c>
      <c r="AK20" s="3">
        <f t="shared" si="15"/>
        <v>1</v>
      </c>
      <c r="AL20" s="3">
        <f t="shared" si="16"/>
        <v>1</v>
      </c>
      <c r="AM20" s="3">
        <f t="shared" si="17"/>
        <v>0</v>
      </c>
      <c r="AO20" s="3">
        <f t="shared" ref="AO20:AP66" si="22">HLOOKUP(U20,$D$68:$S$69,2,FALSE)</f>
        <v>1</v>
      </c>
      <c r="AP20" s="3" t="e">
        <f t="shared" si="22"/>
        <v>#N/A</v>
      </c>
    </row>
    <row r="21" spans="1:42" x14ac:dyDescent="0.25">
      <c r="A21" s="8" t="s">
        <v>84</v>
      </c>
      <c r="B21" s="4">
        <f t="shared" si="20"/>
        <v>12</v>
      </c>
      <c r="C21" s="5">
        <f t="shared" si="21"/>
        <v>2</v>
      </c>
      <c r="D21" s="28" t="s">
        <v>132</v>
      </c>
      <c r="E21" s="4" t="s">
        <v>146</v>
      </c>
      <c r="F21" s="4" t="s">
        <v>151</v>
      </c>
      <c r="G21" s="4" t="s">
        <v>143</v>
      </c>
      <c r="H21" s="4" t="s">
        <v>155</v>
      </c>
      <c r="I21" s="4" t="s">
        <v>139</v>
      </c>
      <c r="J21" s="4" t="s">
        <v>158</v>
      </c>
      <c r="K21" s="4" t="s">
        <v>133</v>
      </c>
      <c r="L21" s="4" t="s">
        <v>159</v>
      </c>
      <c r="M21" s="4" t="s">
        <v>127</v>
      </c>
      <c r="N21" s="4" t="s">
        <v>142</v>
      </c>
      <c r="O21" s="4" t="s">
        <v>157</v>
      </c>
      <c r="P21" s="4" t="s">
        <v>140</v>
      </c>
      <c r="Q21" s="4" t="s">
        <v>154</v>
      </c>
      <c r="R21" s="4" t="s">
        <v>141</v>
      </c>
      <c r="S21" s="4" t="s">
        <v>129</v>
      </c>
      <c r="U21" s="4" t="s">
        <v>143</v>
      </c>
      <c r="V21" s="4" t="s">
        <v>133</v>
      </c>
      <c r="X21" s="3">
        <f t="shared" si="2"/>
        <v>1</v>
      </c>
      <c r="Y21" s="3">
        <f t="shared" si="3"/>
        <v>1</v>
      </c>
      <c r="Z21" s="3">
        <f t="shared" si="4"/>
        <v>0</v>
      </c>
      <c r="AA21" s="3">
        <f t="shared" si="5"/>
        <v>1</v>
      </c>
      <c r="AB21" s="3">
        <f t="shared" si="6"/>
        <v>1</v>
      </c>
      <c r="AC21" s="3">
        <f t="shared" si="7"/>
        <v>1</v>
      </c>
      <c r="AD21" s="3">
        <f t="shared" si="8"/>
        <v>0</v>
      </c>
      <c r="AE21" s="3">
        <f t="shared" si="9"/>
        <v>1</v>
      </c>
      <c r="AF21" s="3">
        <f t="shared" si="10"/>
        <v>0</v>
      </c>
      <c r="AG21" s="3">
        <f t="shared" si="11"/>
        <v>1</v>
      </c>
      <c r="AH21" s="3">
        <f t="shared" si="12"/>
        <v>1</v>
      </c>
      <c r="AI21" s="3">
        <f t="shared" si="13"/>
        <v>1</v>
      </c>
      <c r="AJ21" s="3">
        <f t="shared" si="14"/>
        <v>1</v>
      </c>
      <c r="AK21" s="3">
        <f t="shared" si="15"/>
        <v>1</v>
      </c>
      <c r="AL21" s="3">
        <f t="shared" si="16"/>
        <v>1</v>
      </c>
      <c r="AM21" s="3">
        <f t="shared" si="17"/>
        <v>0</v>
      </c>
      <c r="AO21" s="3">
        <f t="shared" si="22"/>
        <v>1</v>
      </c>
      <c r="AP21" s="3">
        <f t="shared" si="22"/>
        <v>1</v>
      </c>
    </row>
    <row r="22" spans="1:42" x14ac:dyDescent="0.25">
      <c r="A22" s="8" t="s">
        <v>85</v>
      </c>
      <c r="B22" s="4">
        <f t="shared" si="20"/>
        <v>9</v>
      </c>
      <c r="C22" s="5">
        <f t="shared" si="21"/>
        <v>2</v>
      </c>
      <c r="D22" s="28" t="s">
        <v>145</v>
      </c>
      <c r="E22" s="4" t="s">
        <v>146</v>
      </c>
      <c r="F22" s="4" t="s">
        <v>151</v>
      </c>
      <c r="G22" s="4" t="s">
        <v>143</v>
      </c>
      <c r="H22" s="4" t="s">
        <v>156</v>
      </c>
      <c r="I22" s="4" t="s">
        <v>138</v>
      </c>
      <c r="J22" s="4" t="s">
        <v>153</v>
      </c>
      <c r="K22" s="4" t="s">
        <v>133</v>
      </c>
      <c r="L22" s="4" t="s">
        <v>159</v>
      </c>
      <c r="M22" s="4" t="s">
        <v>127</v>
      </c>
      <c r="N22" s="4" t="s">
        <v>142</v>
      </c>
      <c r="O22" s="4" t="s">
        <v>157</v>
      </c>
      <c r="P22" s="4" t="s">
        <v>140</v>
      </c>
      <c r="Q22" s="4" t="s">
        <v>144</v>
      </c>
      <c r="R22" s="4" t="s">
        <v>141</v>
      </c>
      <c r="S22" s="4" t="s">
        <v>129</v>
      </c>
      <c r="U22" s="4" t="s">
        <v>142</v>
      </c>
      <c r="V22" s="4" t="s">
        <v>140</v>
      </c>
      <c r="X22" s="3">
        <f t="shared" si="2"/>
        <v>0</v>
      </c>
      <c r="Y22" s="3">
        <f t="shared" si="3"/>
        <v>1</v>
      </c>
      <c r="Z22" s="3">
        <f t="shared" si="4"/>
        <v>0</v>
      </c>
      <c r="AA22" s="3">
        <f t="shared" si="5"/>
        <v>1</v>
      </c>
      <c r="AB22" s="3">
        <f t="shared" si="6"/>
        <v>0</v>
      </c>
      <c r="AC22" s="3">
        <f t="shared" si="7"/>
        <v>0</v>
      </c>
      <c r="AD22" s="3">
        <f t="shared" si="8"/>
        <v>1</v>
      </c>
      <c r="AE22" s="3">
        <f t="shared" si="9"/>
        <v>1</v>
      </c>
      <c r="AF22" s="3">
        <f t="shared" si="10"/>
        <v>0</v>
      </c>
      <c r="AG22" s="3">
        <f t="shared" si="11"/>
        <v>1</v>
      </c>
      <c r="AH22" s="3">
        <f t="shared" si="12"/>
        <v>1</v>
      </c>
      <c r="AI22" s="3">
        <f t="shared" si="13"/>
        <v>1</v>
      </c>
      <c r="AJ22" s="3">
        <f t="shared" si="14"/>
        <v>1</v>
      </c>
      <c r="AK22" s="3">
        <f t="shared" si="15"/>
        <v>0</v>
      </c>
      <c r="AL22" s="3">
        <f t="shared" si="16"/>
        <v>1</v>
      </c>
      <c r="AM22" s="3">
        <f t="shared" si="17"/>
        <v>0</v>
      </c>
      <c r="AO22" s="3">
        <f t="shared" si="22"/>
        <v>1</v>
      </c>
      <c r="AP22" s="3">
        <f t="shared" si="22"/>
        <v>1</v>
      </c>
    </row>
    <row r="23" spans="1:42" x14ac:dyDescent="0.25">
      <c r="A23" s="8" t="s">
        <v>86</v>
      </c>
      <c r="B23" s="4">
        <f t="shared" si="20"/>
        <v>7</v>
      </c>
      <c r="C23" s="5">
        <f t="shared" si="21"/>
        <v>2</v>
      </c>
      <c r="D23" s="28" t="s">
        <v>145</v>
      </c>
      <c r="E23" s="4" t="s">
        <v>130</v>
      </c>
      <c r="F23" s="4" t="s">
        <v>151</v>
      </c>
      <c r="G23" s="4" t="s">
        <v>143</v>
      </c>
      <c r="H23" s="4" t="s">
        <v>156</v>
      </c>
      <c r="I23" s="4" t="s">
        <v>139</v>
      </c>
      <c r="J23" s="4" t="s">
        <v>153</v>
      </c>
      <c r="K23" s="4" t="s">
        <v>150</v>
      </c>
      <c r="L23" s="4" t="s">
        <v>159</v>
      </c>
      <c r="M23" s="4" t="s">
        <v>135</v>
      </c>
      <c r="N23" s="4" t="s">
        <v>142</v>
      </c>
      <c r="O23" s="4" t="s">
        <v>157</v>
      </c>
      <c r="P23" s="4" t="s">
        <v>140</v>
      </c>
      <c r="Q23" s="4" t="s">
        <v>154</v>
      </c>
      <c r="R23" s="4" t="s">
        <v>147</v>
      </c>
      <c r="S23" s="4" t="s">
        <v>129</v>
      </c>
      <c r="U23" s="4" t="s">
        <v>140</v>
      </c>
      <c r="V23" s="4" t="s">
        <v>157</v>
      </c>
      <c r="X23" s="3">
        <f t="shared" si="2"/>
        <v>0</v>
      </c>
      <c r="Y23" s="3">
        <f t="shared" si="3"/>
        <v>0</v>
      </c>
      <c r="Z23" s="3">
        <f t="shared" si="4"/>
        <v>0</v>
      </c>
      <c r="AA23" s="3">
        <f t="shared" si="5"/>
        <v>1</v>
      </c>
      <c r="AB23" s="3">
        <f t="shared" si="6"/>
        <v>0</v>
      </c>
      <c r="AC23" s="3">
        <f t="shared" si="7"/>
        <v>1</v>
      </c>
      <c r="AD23" s="3">
        <f t="shared" si="8"/>
        <v>1</v>
      </c>
      <c r="AE23" s="3">
        <f t="shared" si="9"/>
        <v>0</v>
      </c>
      <c r="AF23" s="3">
        <f t="shared" si="10"/>
        <v>0</v>
      </c>
      <c r="AG23" s="3">
        <f t="shared" si="11"/>
        <v>0</v>
      </c>
      <c r="AH23" s="3">
        <f t="shared" si="12"/>
        <v>1</v>
      </c>
      <c r="AI23" s="3">
        <f t="shared" si="13"/>
        <v>1</v>
      </c>
      <c r="AJ23" s="3">
        <f t="shared" si="14"/>
        <v>1</v>
      </c>
      <c r="AK23" s="3">
        <f t="shared" si="15"/>
        <v>1</v>
      </c>
      <c r="AL23" s="3">
        <f t="shared" si="16"/>
        <v>0</v>
      </c>
      <c r="AM23" s="3">
        <f t="shared" si="17"/>
        <v>0</v>
      </c>
      <c r="AO23" s="3">
        <f t="shared" si="22"/>
        <v>1</v>
      </c>
      <c r="AP23" s="3">
        <f t="shared" si="22"/>
        <v>1</v>
      </c>
    </row>
    <row r="24" spans="1:42" x14ac:dyDescent="0.25">
      <c r="A24" s="8" t="s">
        <v>87</v>
      </c>
      <c r="B24" s="4">
        <f t="shared" si="20"/>
        <v>11</v>
      </c>
      <c r="C24" s="5">
        <f t="shared" si="21"/>
        <v>1</v>
      </c>
      <c r="D24" s="28" t="s">
        <v>145</v>
      </c>
      <c r="E24" s="4" t="s">
        <v>130</v>
      </c>
      <c r="F24" s="4" t="s">
        <v>148</v>
      </c>
      <c r="G24" s="4" t="s">
        <v>143</v>
      </c>
      <c r="H24" s="4" t="s">
        <v>155</v>
      </c>
      <c r="I24" s="4" t="s">
        <v>138</v>
      </c>
      <c r="J24" s="4" t="s">
        <v>153</v>
      </c>
      <c r="K24" s="4" t="s">
        <v>133</v>
      </c>
      <c r="L24" s="4" t="s">
        <v>149</v>
      </c>
      <c r="M24" s="4" t="s">
        <v>127</v>
      </c>
      <c r="N24" s="4" t="s">
        <v>142</v>
      </c>
      <c r="O24" s="4" t="s">
        <v>157</v>
      </c>
      <c r="P24" s="4" t="s">
        <v>140</v>
      </c>
      <c r="Q24" s="4" t="s">
        <v>154</v>
      </c>
      <c r="R24" s="4" t="s">
        <v>147</v>
      </c>
      <c r="S24" s="4" t="s">
        <v>129</v>
      </c>
      <c r="U24" s="4" t="s">
        <v>143</v>
      </c>
      <c r="V24" s="42" t="s">
        <v>145</v>
      </c>
      <c r="X24" s="3">
        <f t="shared" si="2"/>
        <v>0</v>
      </c>
      <c r="Y24" s="3">
        <f t="shared" si="3"/>
        <v>0</v>
      </c>
      <c r="Z24" s="3">
        <f t="shared" si="4"/>
        <v>1</v>
      </c>
      <c r="AA24" s="3">
        <f t="shared" si="5"/>
        <v>1</v>
      </c>
      <c r="AB24" s="3">
        <f t="shared" si="6"/>
        <v>1</v>
      </c>
      <c r="AC24" s="3">
        <f t="shared" si="7"/>
        <v>0</v>
      </c>
      <c r="AD24" s="3">
        <f t="shared" si="8"/>
        <v>1</v>
      </c>
      <c r="AE24" s="3">
        <f t="shared" si="9"/>
        <v>1</v>
      </c>
      <c r="AF24" s="3">
        <f t="shared" si="10"/>
        <v>1</v>
      </c>
      <c r="AG24" s="3">
        <f t="shared" si="11"/>
        <v>1</v>
      </c>
      <c r="AH24" s="3">
        <f t="shared" si="12"/>
        <v>1</v>
      </c>
      <c r="AI24" s="3">
        <f t="shared" si="13"/>
        <v>1</v>
      </c>
      <c r="AJ24" s="3">
        <f t="shared" si="14"/>
        <v>1</v>
      </c>
      <c r="AK24" s="3">
        <f t="shared" si="15"/>
        <v>1</v>
      </c>
      <c r="AL24" s="3">
        <f t="shared" si="16"/>
        <v>0</v>
      </c>
      <c r="AM24" s="3">
        <f t="shared" si="17"/>
        <v>0</v>
      </c>
      <c r="AO24" s="3">
        <f t="shared" si="22"/>
        <v>1</v>
      </c>
      <c r="AP24" s="3" t="e">
        <f t="shared" si="22"/>
        <v>#N/A</v>
      </c>
    </row>
    <row r="25" spans="1:42" x14ac:dyDescent="0.25">
      <c r="A25" s="8" t="s">
        <v>88</v>
      </c>
      <c r="B25" s="4">
        <f t="shared" si="20"/>
        <v>9</v>
      </c>
      <c r="C25" s="5">
        <f t="shared" si="21"/>
        <v>2</v>
      </c>
      <c r="D25" s="28" t="s">
        <v>145</v>
      </c>
      <c r="E25" s="4" t="s">
        <v>130</v>
      </c>
      <c r="F25" s="4" t="s">
        <v>148</v>
      </c>
      <c r="G25" s="4" t="s">
        <v>143</v>
      </c>
      <c r="H25" s="4" t="s">
        <v>156</v>
      </c>
      <c r="I25" s="4" t="s">
        <v>138</v>
      </c>
      <c r="J25" s="4" t="s">
        <v>153</v>
      </c>
      <c r="K25" s="4" t="s">
        <v>133</v>
      </c>
      <c r="L25" s="4" t="s">
        <v>159</v>
      </c>
      <c r="M25" s="4" t="s">
        <v>135</v>
      </c>
      <c r="N25" s="4" t="s">
        <v>142</v>
      </c>
      <c r="O25" s="4" t="s">
        <v>157</v>
      </c>
      <c r="P25" s="4" t="s">
        <v>140</v>
      </c>
      <c r="Q25" s="4" t="s">
        <v>154</v>
      </c>
      <c r="R25" s="4" t="s">
        <v>141</v>
      </c>
      <c r="S25" s="4" t="s">
        <v>129</v>
      </c>
      <c r="U25" s="4" t="s">
        <v>133</v>
      </c>
      <c r="V25" s="4" t="s">
        <v>140</v>
      </c>
      <c r="X25" s="3">
        <f t="shared" si="2"/>
        <v>0</v>
      </c>
      <c r="Y25" s="3">
        <f t="shared" si="3"/>
        <v>0</v>
      </c>
      <c r="Z25" s="3">
        <f t="shared" si="4"/>
        <v>1</v>
      </c>
      <c r="AA25" s="3">
        <f t="shared" si="5"/>
        <v>1</v>
      </c>
      <c r="AB25" s="3">
        <f t="shared" si="6"/>
        <v>0</v>
      </c>
      <c r="AC25" s="3">
        <f t="shared" si="7"/>
        <v>0</v>
      </c>
      <c r="AD25" s="3">
        <f t="shared" si="8"/>
        <v>1</v>
      </c>
      <c r="AE25" s="3">
        <f t="shared" si="9"/>
        <v>1</v>
      </c>
      <c r="AF25" s="3">
        <f t="shared" si="10"/>
        <v>0</v>
      </c>
      <c r="AG25" s="3">
        <f t="shared" si="11"/>
        <v>0</v>
      </c>
      <c r="AH25" s="3">
        <f t="shared" si="12"/>
        <v>1</v>
      </c>
      <c r="AI25" s="3">
        <f t="shared" si="13"/>
        <v>1</v>
      </c>
      <c r="AJ25" s="3">
        <f t="shared" si="14"/>
        <v>1</v>
      </c>
      <c r="AK25" s="3">
        <f t="shared" si="15"/>
        <v>1</v>
      </c>
      <c r="AL25" s="3">
        <f t="shared" si="16"/>
        <v>1</v>
      </c>
      <c r="AM25" s="3">
        <f t="shared" si="17"/>
        <v>0</v>
      </c>
      <c r="AO25" s="3">
        <f t="shared" si="22"/>
        <v>1</v>
      </c>
      <c r="AP25" s="3">
        <f t="shared" si="22"/>
        <v>1</v>
      </c>
    </row>
    <row r="26" spans="1:42" x14ac:dyDescent="0.25">
      <c r="A26" s="8" t="s">
        <v>89</v>
      </c>
      <c r="B26" s="4">
        <f t="shared" si="20"/>
        <v>11</v>
      </c>
      <c r="C26" s="5">
        <f t="shared" si="21"/>
        <v>1</v>
      </c>
      <c r="D26" s="28" t="s">
        <v>145</v>
      </c>
      <c r="E26" s="4" t="s">
        <v>146</v>
      </c>
      <c r="F26" s="4" t="s">
        <v>151</v>
      </c>
      <c r="G26" s="4" t="s">
        <v>143</v>
      </c>
      <c r="H26" s="4" t="s">
        <v>156</v>
      </c>
      <c r="I26" s="4" t="s">
        <v>139</v>
      </c>
      <c r="J26" s="4" t="s">
        <v>153</v>
      </c>
      <c r="K26" s="4" t="s">
        <v>133</v>
      </c>
      <c r="L26" s="4" t="s">
        <v>159</v>
      </c>
      <c r="M26" s="4" t="s">
        <v>127</v>
      </c>
      <c r="N26" s="4" t="s">
        <v>142</v>
      </c>
      <c r="O26" s="4" t="s">
        <v>157</v>
      </c>
      <c r="P26" s="4" t="s">
        <v>140</v>
      </c>
      <c r="Q26" s="4" t="s">
        <v>154</v>
      </c>
      <c r="R26" s="4" t="s">
        <v>141</v>
      </c>
      <c r="S26" s="4" t="s">
        <v>129</v>
      </c>
      <c r="U26" s="42" t="s">
        <v>159</v>
      </c>
      <c r="V26" s="4" t="s">
        <v>140</v>
      </c>
      <c r="X26" s="3">
        <f t="shared" si="2"/>
        <v>0</v>
      </c>
      <c r="Y26" s="3">
        <f t="shared" si="3"/>
        <v>1</v>
      </c>
      <c r="Z26" s="3">
        <f t="shared" si="4"/>
        <v>0</v>
      </c>
      <c r="AA26" s="3">
        <f t="shared" si="5"/>
        <v>1</v>
      </c>
      <c r="AB26" s="3">
        <f t="shared" si="6"/>
        <v>0</v>
      </c>
      <c r="AC26" s="3">
        <f t="shared" si="7"/>
        <v>1</v>
      </c>
      <c r="AD26" s="3">
        <f t="shared" si="8"/>
        <v>1</v>
      </c>
      <c r="AE26" s="3">
        <f t="shared" si="9"/>
        <v>1</v>
      </c>
      <c r="AF26" s="3">
        <f t="shared" si="10"/>
        <v>0</v>
      </c>
      <c r="AG26" s="3">
        <f t="shared" si="11"/>
        <v>1</v>
      </c>
      <c r="AH26" s="3">
        <f t="shared" si="12"/>
        <v>1</v>
      </c>
      <c r="AI26" s="3">
        <f t="shared" si="13"/>
        <v>1</v>
      </c>
      <c r="AJ26" s="3">
        <f t="shared" si="14"/>
        <v>1</v>
      </c>
      <c r="AK26" s="3">
        <f t="shared" si="15"/>
        <v>1</v>
      </c>
      <c r="AL26" s="3">
        <f t="shared" si="16"/>
        <v>1</v>
      </c>
      <c r="AM26" s="3">
        <f t="shared" si="17"/>
        <v>0</v>
      </c>
      <c r="AO26" s="3" t="e">
        <f t="shared" si="22"/>
        <v>#N/A</v>
      </c>
      <c r="AP26" s="3">
        <f t="shared" si="22"/>
        <v>1</v>
      </c>
    </row>
    <row r="27" spans="1:42" x14ac:dyDescent="0.25">
      <c r="A27" s="8" t="s">
        <v>90</v>
      </c>
      <c r="B27" s="4">
        <f t="shared" si="20"/>
        <v>11</v>
      </c>
      <c r="C27" s="5">
        <f t="shared" si="21"/>
        <v>2</v>
      </c>
      <c r="D27" s="28" t="s">
        <v>132</v>
      </c>
      <c r="E27" s="4" t="s">
        <v>146</v>
      </c>
      <c r="F27" s="4" t="s">
        <v>148</v>
      </c>
      <c r="G27" s="4" t="s">
        <v>143</v>
      </c>
      <c r="H27" s="4" t="s">
        <v>156</v>
      </c>
      <c r="I27" s="4" t="s">
        <v>138</v>
      </c>
      <c r="J27" s="4" t="s">
        <v>153</v>
      </c>
      <c r="K27" s="4" t="s">
        <v>133</v>
      </c>
      <c r="L27" s="4" t="s">
        <v>159</v>
      </c>
      <c r="M27" s="4" t="s">
        <v>127</v>
      </c>
      <c r="N27" s="4" t="s">
        <v>142</v>
      </c>
      <c r="O27" s="4" t="s">
        <v>137</v>
      </c>
      <c r="P27" s="4" t="s">
        <v>140</v>
      </c>
      <c r="Q27" s="4" t="s">
        <v>154</v>
      </c>
      <c r="R27" s="4" t="s">
        <v>141</v>
      </c>
      <c r="S27" s="4" t="s">
        <v>129</v>
      </c>
      <c r="U27" s="4" t="s">
        <v>133</v>
      </c>
      <c r="V27" s="4" t="s">
        <v>140</v>
      </c>
      <c r="X27" s="3">
        <f t="shared" si="2"/>
        <v>1</v>
      </c>
      <c r="Y27" s="3">
        <f t="shared" si="3"/>
        <v>1</v>
      </c>
      <c r="Z27" s="3">
        <f t="shared" si="4"/>
        <v>1</v>
      </c>
      <c r="AA27" s="3">
        <f t="shared" si="5"/>
        <v>1</v>
      </c>
      <c r="AB27" s="3">
        <f t="shared" si="6"/>
        <v>0</v>
      </c>
      <c r="AC27" s="3">
        <f t="shared" si="7"/>
        <v>0</v>
      </c>
      <c r="AD27" s="3">
        <f t="shared" si="8"/>
        <v>1</v>
      </c>
      <c r="AE27" s="3">
        <f t="shared" si="9"/>
        <v>1</v>
      </c>
      <c r="AF27" s="3">
        <f t="shared" si="10"/>
        <v>0</v>
      </c>
      <c r="AG27" s="3">
        <f t="shared" si="11"/>
        <v>1</v>
      </c>
      <c r="AH27" s="3">
        <f t="shared" si="12"/>
        <v>1</v>
      </c>
      <c r="AI27" s="3">
        <f t="shared" si="13"/>
        <v>0</v>
      </c>
      <c r="AJ27" s="3">
        <f t="shared" si="14"/>
        <v>1</v>
      </c>
      <c r="AK27" s="3">
        <f t="shared" si="15"/>
        <v>1</v>
      </c>
      <c r="AL27" s="3">
        <f t="shared" si="16"/>
        <v>1</v>
      </c>
      <c r="AM27" s="3">
        <f t="shared" si="17"/>
        <v>0</v>
      </c>
      <c r="AO27" s="3">
        <f t="shared" si="22"/>
        <v>1</v>
      </c>
      <c r="AP27" s="3">
        <f t="shared" si="22"/>
        <v>1</v>
      </c>
    </row>
    <row r="28" spans="1:42" x14ac:dyDescent="0.25">
      <c r="A28" s="8" t="s">
        <v>91</v>
      </c>
      <c r="B28" s="4">
        <f t="shared" si="20"/>
        <v>8</v>
      </c>
      <c r="C28" s="5">
        <f t="shared" si="21"/>
        <v>1</v>
      </c>
      <c r="D28" s="28" t="s">
        <v>145</v>
      </c>
      <c r="E28" s="4" t="s">
        <v>130</v>
      </c>
      <c r="F28" s="4" t="s">
        <v>151</v>
      </c>
      <c r="G28" s="4" t="s">
        <v>143</v>
      </c>
      <c r="H28" s="4" t="s">
        <v>156</v>
      </c>
      <c r="I28" s="4" t="s">
        <v>138</v>
      </c>
      <c r="J28" s="4" t="s">
        <v>153</v>
      </c>
      <c r="K28" s="4" t="s">
        <v>133</v>
      </c>
      <c r="L28" s="4" t="s">
        <v>159</v>
      </c>
      <c r="M28" s="4" t="s">
        <v>127</v>
      </c>
      <c r="N28" s="4" t="s">
        <v>142</v>
      </c>
      <c r="O28" s="4" t="s">
        <v>157</v>
      </c>
      <c r="P28" s="4" t="s">
        <v>140</v>
      </c>
      <c r="Q28" s="4" t="s">
        <v>144</v>
      </c>
      <c r="R28" s="4" t="s">
        <v>141</v>
      </c>
      <c r="S28" s="4" t="s">
        <v>129</v>
      </c>
      <c r="U28" s="4" t="s">
        <v>142</v>
      </c>
      <c r="V28" s="42" t="s">
        <v>156</v>
      </c>
      <c r="X28" s="3">
        <f t="shared" si="2"/>
        <v>0</v>
      </c>
      <c r="Y28" s="3">
        <f t="shared" si="3"/>
        <v>0</v>
      </c>
      <c r="Z28" s="3">
        <f t="shared" si="4"/>
        <v>0</v>
      </c>
      <c r="AA28" s="3">
        <f t="shared" si="5"/>
        <v>1</v>
      </c>
      <c r="AB28" s="3">
        <f t="shared" si="6"/>
        <v>0</v>
      </c>
      <c r="AC28" s="3">
        <f t="shared" si="7"/>
        <v>0</v>
      </c>
      <c r="AD28" s="3">
        <f t="shared" si="8"/>
        <v>1</v>
      </c>
      <c r="AE28" s="3">
        <f t="shared" si="9"/>
        <v>1</v>
      </c>
      <c r="AF28" s="3">
        <f t="shared" si="10"/>
        <v>0</v>
      </c>
      <c r="AG28" s="3">
        <f t="shared" si="11"/>
        <v>1</v>
      </c>
      <c r="AH28" s="3">
        <f t="shared" si="12"/>
        <v>1</v>
      </c>
      <c r="AI28" s="3">
        <f t="shared" si="13"/>
        <v>1</v>
      </c>
      <c r="AJ28" s="3">
        <f t="shared" si="14"/>
        <v>1</v>
      </c>
      <c r="AK28" s="3">
        <f t="shared" si="15"/>
        <v>0</v>
      </c>
      <c r="AL28" s="3">
        <f t="shared" si="16"/>
        <v>1</v>
      </c>
      <c r="AM28" s="3">
        <f t="shared" si="17"/>
        <v>0</v>
      </c>
      <c r="AO28" s="3">
        <f t="shared" si="22"/>
        <v>1</v>
      </c>
      <c r="AP28" s="3" t="e">
        <f t="shared" si="22"/>
        <v>#N/A</v>
      </c>
    </row>
    <row r="29" spans="1:42" x14ac:dyDescent="0.25">
      <c r="A29" s="8" t="s">
        <v>92</v>
      </c>
      <c r="B29" s="4">
        <f t="shared" si="20"/>
        <v>10</v>
      </c>
      <c r="C29" s="5">
        <f t="shared" si="21"/>
        <v>2</v>
      </c>
      <c r="D29" s="28" t="s">
        <v>132</v>
      </c>
      <c r="E29" s="4" t="s">
        <v>146</v>
      </c>
      <c r="F29" s="4" t="s">
        <v>151</v>
      </c>
      <c r="G29" s="4" t="s">
        <v>143</v>
      </c>
      <c r="H29" s="4" t="s">
        <v>156</v>
      </c>
      <c r="I29" s="4" t="s">
        <v>139</v>
      </c>
      <c r="J29" s="4" t="s">
        <v>158</v>
      </c>
      <c r="K29" s="4" t="s">
        <v>133</v>
      </c>
      <c r="L29" s="4" t="s">
        <v>159</v>
      </c>
      <c r="M29" s="4" t="s">
        <v>127</v>
      </c>
      <c r="N29" s="4" t="s">
        <v>142</v>
      </c>
      <c r="O29" s="4" t="s">
        <v>137</v>
      </c>
      <c r="P29" s="4" t="s">
        <v>140</v>
      </c>
      <c r="Q29" s="4" t="s">
        <v>154</v>
      </c>
      <c r="R29" s="4" t="s">
        <v>141</v>
      </c>
      <c r="S29" s="4" t="s">
        <v>129</v>
      </c>
      <c r="U29" s="4" t="s">
        <v>140</v>
      </c>
      <c r="V29" s="4" t="s">
        <v>139</v>
      </c>
      <c r="X29" s="3">
        <f t="shared" si="2"/>
        <v>1</v>
      </c>
      <c r="Y29" s="3">
        <f t="shared" si="3"/>
        <v>1</v>
      </c>
      <c r="Z29" s="3">
        <f t="shared" si="4"/>
        <v>0</v>
      </c>
      <c r="AA29" s="3">
        <f t="shared" si="5"/>
        <v>1</v>
      </c>
      <c r="AB29" s="3">
        <f t="shared" si="6"/>
        <v>0</v>
      </c>
      <c r="AC29" s="3">
        <f t="shared" si="7"/>
        <v>1</v>
      </c>
      <c r="AD29" s="3">
        <f t="shared" si="8"/>
        <v>0</v>
      </c>
      <c r="AE29" s="3">
        <f t="shared" si="9"/>
        <v>1</v>
      </c>
      <c r="AF29" s="3">
        <f t="shared" si="10"/>
        <v>0</v>
      </c>
      <c r="AG29" s="3">
        <f t="shared" si="11"/>
        <v>1</v>
      </c>
      <c r="AH29" s="3">
        <f t="shared" si="12"/>
        <v>1</v>
      </c>
      <c r="AI29" s="3">
        <f t="shared" si="13"/>
        <v>0</v>
      </c>
      <c r="AJ29" s="3">
        <f t="shared" si="14"/>
        <v>1</v>
      </c>
      <c r="AK29" s="3">
        <f t="shared" si="15"/>
        <v>1</v>
      </c>
      <c r="AL29" s="3">
        <f t="shared" si="16"/>
        <v>1</v>
      </c>
      <c r="AM29" s="3">
        <f t="shared" si="17"/>
        <v>0</v>
      </c>
      <c r="AO29" s="3">
        <f t="shared" si="22"/>
        <v>1</v>
      </c>
      <c r="AP29" s="3">
        <f t="shared" si="22"/>
        <v>1</v>
      </c>
    </row>
    <row r="30" spans="1:42" x14ac:dyDescent="0.25">
      <c r="A30" s="8" t="s">
        <v>93</v>
      </c>
      <c r="B30" s="4">
        <f t="shared" si="20"/>
        <v>12</v>
      </c>
      <c r="C30" s="5">
        <f t="shared" si="21"/>
        <v>1</v>
      </c>
      <c r="D30" s="28" t="s">
        <v>132</v>
      </c>
      <c r="E30" s="4" t="s">
        <v>146</v>
      </c>
      <c r="F30" s="4" t="s">
        <v>151</v>
      </c>
      <c r="G30" s="4" t="s">
        <v>143</v>
      </c>
      <c r="H30" s="4" t="s">
        <v>156</v>
      </c>
      <c r="I30" s="4" t="s">
        <v>139</v>
      </c>
      <c r="J30" s="4" t="s">
        <v>153</v>
      </c>
      <c r="K30" s="4" t="s">
        <v>133</v>
      </c>
      <c r="L30" s="4" t="s">
        <v>159</v>
      </c>
      <c r="M30" s="4" t="s">
        <v>127</v>
      </c>
      <c r="N30" s="4" t="s">
        <v>142</v>
      </c>
      <c r="O30" s="4" t="s">
        <v>157</v>
      </c>
      <c r="P30" s="4" t="s">
        <v>140</v>
      </c>
      <c r="Q30" s="4" t="s">
        <v>154</v>
      </c>
      <c r="R30" s="4" t="s">
        <v>141</v>
      </c>
      <c r="S30" s="4" t="s">
        <v>129</v>
      </c>
      <c r="U30" s="42" t="s">
        <v>156</v>
      </c>
      <c r="V30" s="4" t="s">
        <v>157</v>
      </c>
      <c r="X30" s="3">
        <f t="shared" si="2"/>
        <v>1</v>
      </c>
      <c r="Y30" s="3">
        <f t="shared" si="3"/>
        <v>1</v>
      </c>
      <c r="Z30" s="3">
        <f t="shared" si="4"/>
        <v>0</v>
      </c>
      <c r="AA30" s="3">
        <f t="shared" si="5"/>
        <v>1</v>
      </c>
      <c r="AB30" s="3">
        <f t="shared" si="6"/>
        <v>0</v>
      </c>
      <c r="AC30" s="3">
        <f t="shared" si="7"/>
        <v>1</v>
      </c>
      <c r="AD30" s="3">
        <f t="shared" si="8"/>
        <v>1</v>
      </c>
      <c r="AE30" s="3">
        <f t="shared" si="9"/>
        <v>1</v>
      </c>
      <c r="AF30" s="3">
        <f t="shared" si="10"/>
        <v>0</v>
      </c>
      <c r="AG30" s="3">
        <f t="shared" si="11"/>
        <v>1</v>
      </c>
      <c r="AH30" s="3">
        <f t="shared" si="12"/>
        <v>1</v>
      </c>
      <c r="AI30" s="3">
        <f t="shared" si="13"/>
        <v>1</v>
      </c>
      <c r="AJ30" s="3">
        <f t="shared" si="14"/>
        <v>1</v>
      </c>
      <c r="AK30" s="3">
        <f t="shared" si="15"/>
        <v>1</v>
      </c>
      <c r="AL30" s="3">
        <f t="shared" si="16"/>
        <v>1</v>
      </c>
      <c r="AM30" s="3">
        <f t="shared" si="17"/>
        <v>0</v>
      </c>
      <c r="AO30" s="3" t="e">
        <f t="shared" si="22"/>
        <v>#N/A</v>
      </c>
      <c r="AP30" s="3">
        <f t="shared" si="22"/>
        <v>1</v>
      </c>
    </row>
    <row r="31" spans="1:42" x14ac:dyDescent="0.25">
      <c r="A31" s="8" t="s">
        <v>94</v>
      </c>
      <c r="B31" s="4">
        <f t="shared" ref="B31:B65" si="23">SUM(X31:AM31)</f>
        <v>7</v>
      </c>
      <c r="C31" s="5">
        <f t="shared" si="1"/>
        <v>2</v>
      </c>
      <c r="D31" s="28" t="s">
        <v>145</v>
      </c>
      <c r="E31" s="4" t="s">
        <v>146</v>
      </c>
      <c r="F31" s="4" t="s">
        <v>151</v>
      </c>
      <c r="G31" s="4" t="s">
        <v>143</v>
      </c>
      <c r="H31" s="4" t="s">
        <v>156</v>
      </c>
      <c r="I31" s="4" t="s">
        <v>138</v>
      </c>
      <c r="J31" s="4" t="s">
        <v>158</v>
      </c>
      <c r="K31" s="4" t="s">
        <v>133</v>
      </c>
      <c r="L31" s="4" t="s">
        <v>159</v>
      </c>
      <c r="M31" s="4" t="s">
        <v>127</v>
      </c>
      <c r="N31" s="4" t="s">
        <v>142</v>
      </c>
      <c r="O31" s="4" t="s">
        <v>157</v>
      </c>
      <c r="P31" s="4" t="s">
        <v>140</v>
      </c>
      <c r="Q31" s="4" t="s">
        <v>144</v>
      </c>
      <c r="R31" s="4" t="s">
        <v>147</v>
      </c>
      <c r="S31" s="4" t="s">
        <v>129</v>
      </c>
      <c r="U31" s="4" t="s">
        <v>133</v>
      </c>
      <c r="V31" s="4" t="s">
        <v>142</v>
      </c>
      <c r="X31" s="3">
        <f t="shared" si="2"/>
        <v>0</v>
      </c>
      <c r="Y31" s="3">
        <f t="shared" si="3"/>
        <v>1</v>
      </c>
      <c r="Z31" s="3">
        <f t="shared" si="4"/>
        <v>0</v>
      </c>
      <c r="AA31" s="3">
        <f t="shared" si="5"/>
        <v>1</v>
      </c>
      <c r="AB31" s="3">
        <f t="shared" si="6"/>
        <v>0</v>
      </c>
      <c r="AC31" s="3">
        <f t="shared" si="7"/>
        <v>0</v>
      </c>
      <c r="AD31" s="3">
        <f t="shared" si="8"/>
        <v>0</v>
      </c>
      <c r="AE31" s="3">
        <f t="shared" si="9"/>
        <v>1</v>
      </c>
      <c r="AF31" s="3">
        <f t="shared" si="10"/>
        <v>0</v>
      </c>
      <c r="AG31" s="3">
        <f t="shared" si="11"/>
        <v>1</v>
      </c>
      <c r="AH31" s="3">
        <f t="shared" si="12"/>
        <v>1</v>
      </c>
      <c r="AI31" s="3">
        <f t="shared" si="13"/>
        <v>1</v>
      </c>
      <c r="AJ31" s="3">
        <f t="shared" si="14"/>
        <v>1</v>
      </c>
      <c r="AK31" s="3">
        <f t="shared" si="15"/>
        <v>0</v>
      </c>
      <c r="AL31" s="3">
        <f t="shared" si="16"/>
        <v>0</v>
      </c>
      <c r="AM31" s="3">
        <f t="shared" si="17"/>
        <v>0</v>
      </c>
      <c r="AO31" s="3">
        <f t="shared" si="22"/>
        <v>1</v>
      </c>
      <c r="AP31" s="3">
        <f t="shared" si="22"/>
        <v>1</v>
      </c>
    </row>
    <row r="32" spans="1:42" x14ac:dyDescent="0.25">
      <c r="A32" s="8" t="s">
        <v>95</v>
      </c>
      <c r="B32" s="4">
        <f t="shared" si="23"/>
        <v>10</v>
      </c>
      <c r="C32" s="5">
        <f t="shared" si="1"/>
        <v>2</v>
      </c>
      <c r="D32" s="28" t="s">
        <v>145</v>
      </c>
      <c r="E32" s="4" t="s">
        <v>146</v>
      </c>
      <c r="F32" s="4" t="s">
        <v>151</v>
      </c>
      <c r="G32" s="4" t="s">
        <v>143</v>
      </c>
      <c r="H32" s="4" t="s">
        <v>156</v>
      </c>
      <c r="I32" s="4" t="s">
        <v>138</v>
      </c>
      <c r="J32" s="4" t="s">
        <v>153</v>
      </c>
      <c r="K32" s="4" t="s">
        <v>133</v>
      </c>
      <c r="L32" s="4" t="s">
        <v>159</v>
      </c>
      <c r="M32" s="4" t="s">
        <v>127</v>
      </c>
      <c r="N32" s="4" t="s">
        <v>142</v>
      </c>
      <c r="O32" s="4" t="s">
        <v>157</v>
      </c>
      <c r="P32" s="4" t="s">
        <v>140</v>
      </c>
      <c r="Q32" s="4" t="s">
        <v>154</v>
      </c>
      <c r="R32" s="4" t="s">
        <v>141</v>
      </c>
      <c r="S32" s="4" t="s">
        <v>129</v>
      </c>
      <c r="U32" s="4" t="s">
        <v>133</v>
      </c>
      <c r="V32" s="4" t="s">
        <v>140</v>
      </c>
      <c r="X32" s="3">
        <f t="shared" si="2"/>
        <v>0</v>
      </c>
      <c r="Y32" s="3">
        <f t="shared" si="3"/>
        <v>1</v>
      </c>
      <c r="Z32" s="3">
        <f t="shared" si="4"/>
        <v>0</v>
      </c>
      <c r="AA32" s="3">
        <f t="shared" si="5"/>
        <v>1</v>
      </c>
      <c r="AB32" s="3">
        <f t="shared" si="6"/>
        <v>0</v>
      </c>
      <c r="AC32" s="3">
        <f t="shared" si="7"/>
        <v>0</v>
      </c>
      <c r="AD32" s="3">
        <f t="shared" si="8"/>
        <v>1</v>
      </c>
      <c r="AE32" s="3">
        <f t="shared" si="9"/>
        <v>1</v>
      </c>
      <c r="AF32" s="3">
        <f t="shared" si="10"/>
        <v>0</v>
      </c>
      <c r="AG32" s="3">
        <f t="shared" si="11"/>
        <v>1</v>
      </c>
      <c r="AH32" s="3">
        <f t="shared" si="12"/>
        <v>1</v>
      </c>
      <c r="AI32" s="3">
        <f t="shared" si="13"/>
        <v>1</v>
      </c>
      <c r="AJ32" s="3">
        <f t="shared" si="14"/>
        <v>1</v>
      </c>
      <c r="AK32" s="3">
        <f t="shared" si="15"/>
        <v>1</v>
      </c>
      <c r="AL32" s="3">
        <f t="shared" si="16"/>
        <v>1</v>
      </c>
      <c r="AM32" s="3">
        <f t="shared" si="17"/>
        <v>0</v>
      </c>
      <c r="AO32" s="3">
        <f t="shared" si="22"/>
        <v>1</v>
      </c>
      <c r="AP32" s="3">
        <f t="shared" si="22"/>
        <v>1</v>
      </c>
    </row>
    <row r="33" spans="1:42" x14ac:dyDescent="0.25">
      <c r="A33" s="8" t="s">
        <v>96</v>
      </c>
      <c r="B33" s="4">
        <f t="shared" si="23"/>
        <v>12</v>
      </c>
      <c r="C33" s="5">
        <f t="shared" si="1"/>
        <v>2</v>
      </c>
      <c r="D33" s="28" t="s">
        <v>145</v>
      </c>
      <c r="E33" s="4" t="s">
        <v>146</v>
      </c>
      <c r="F33" s="4" t="s">
        <v>148</v>
      </c>
      <c r="G33" s="4" t="s">
        <v>143</v>
      </c>
      <c r="H33" s="4" t="s">
        <v>156</v>
      </c>
      <c r="I33" s="4" t="s">
        <v>139</v>
      </c>
      <c r="J33" s="4" t="s">
        <v>153</v>
      </c>
      <c r="K33" s="4" t="s">
        <v>133</v>
      </c>
      <c r="L33" s="4" t="s">
        <v>149</v>
      </c>
      <c r="M33" s="4" t="s">
        <v>127</v>
      </c>
      <c r="N33" s="4" t="s">
        <v>152</v>
      </c>
      <c r="O33" s="4" t="s">
        <v>157</v>
      </c>
      <c r="P33" s="4" t="s">
        <v>140</v>
      </c>
      <c r="Q33" s="4" t="s">
        <v>154</v>
      </c>
      <c r="R33" s="4" t="s">
        <v>141</v>
      </c>
      <c r="S33" s="4" t="s">
        <v>129</v>
      </c>
      <c r="U33" s="4" t="s">
        <v>140</v>
      </c>
      <c r="V33" s="4" t="s">
        <v>141</v>
      </c>
      <c r="X33" s="3">
        <f t="shared" si="2"/>
        <v>0</v>
      </c>
      <c r="Y33" s="3">
        <f t="shared" si="3"/>
        <v>1</v>
      </c>
      <c r="Z33" s="3">
        <f t="shared" si="4"/>
        <v>1</v>
      </c>
      <c r="AA33" s="3">
        <f t="shared" si="5"/>
        <v>1</v>
      </c>
      <c r="AB33" s="3">
        <f t="shared" si="6"/>
        <v>0</v>
      </c>
      <c r="AC33" s="3">
        <f t="shared" si="7"/>
        <v>1</v>
      </c>
      <c r="AD33" s="3">
        <f t="shared" si="8"/>
        <v>1</v>
      </c>
      <c r="AE33" s="3">
        <f t="shared" si="9"/>
        <v>1</v>
      </c>
      <c r="AF33" s="3">
        <f t="shared" si="10"/>
        <v>1</v>
      </c>
      <c r="AG33" s="3">
        <f t="shared" si="11"/>
        <v>1</v>
      </c>
      <c r="AH33" s="3">
        <f t="shared" si="12"/>
        <v>0</v>
      </c>
      <c r="AI33" s="3">
        <f t="shared" si="13"/>
        <v>1</v>
      </c>
      <c r="AJ33" s="3">
        <f t="shared" si="14"/>
        <v>1</v>
      </c>
      <c r="AK33" s="3">
        <f t="shared" si="15"/>
        <v>1</v>
      </c>
      <c r="AL33" s="3">
        <f t="shared" si="16"/>
        <v>1</v>
      </c>
      <c r="AM33" s="3">
        <f t="shared" si="17"/>
        <v>0</v>
      </c>
      <c r="AO33" s="3">
        <f t="shared" si="22"/>
        <v>1</v>
      </c>
      <c r="AP33" s="3">
        <f t="shared" si="22"/>
        <v>1</v>
      </c>
    </row>
    <row r="34" spans="1:42" x14ac:dyDescent="0.25">
      <c r="A34" s="8" t="s">
        <v>97</v>
      </c>
      <c r="B34" s="4">
        <f t="shared" si="23"/>
        <v>10</v>
      </c>
      <c r="C34" s="5">
        <f t="shared" si="1"/>
        <v>2</v>
      </c>
      <c r="D34" s="28" t="s">
        <v>132</v>
      </c>
      <c r="E34" s="4" t="s">
        <v>130</v>
      </c>
      <c r="F34" s="4" t="s">
        <v>151</v>
      </c>
      <c r="G34" s="4" t="s">
        <v>143</v>
      </c>
      <c r="H34" s="4" t="s">
        <v>156</v>
      </c>
      <c r="I34" s="4" t="s">
        <v>139</v>
      </c>
      <c r="J34" s="4" t="s">
        <v>158</v>
      </c>
      <c r="K34" s="4" t="s">
        <v>150</v>
      </c>
      <c r="L34" s="4" t="s">
        <v>149</v>
      </c>
      <c r="M34" s="4" t="s">
        <v>127</v>
      </c>
      <c r="N34" s="4" t="s">
        <v>142</v>
      </c>
      <c r="O34" s="4" t="s">
        <v>157</v>
      </c>
      <c r="P34" s="4" t="s">
        <v>140</v>
      </c>
      <c r="Q34" s="4" t="s">
        <v>154</v>
      </c>
      <c r="R34" s="4" t="s">
        <v>141</v>
      </c>
      <c r="S34" s="4" t="s">
        <v>129</v>
      </c>
      <c r="U34" s="4" t="s">
        <v>140</v>
      </c>
      <c r="V34" s="4" t="s">
        <v>154</v>
      </c>
      <c r="X34" s="3">
        <f t="shared" ref="X34:X66" si="24">IF(D34=$D$68,1,0)</f>
        <v>1</v>
      </c>
      <c r="Y34" s="3">
        <f t="shared" ref="Y34:Y66" si="25">IF(E34=$E$68,1,0)</f>
        <v>0</v>
      </c>
      <c r="Z34" s="3">
        <f t="shared" ref="Z34:Z66" si="26">IF(F34=$F$68,1,0)</f>
        <v>0</v>
      </c>
      <c r="AA34" s="3">
        <f t="shared" ref="AA34:AA66" si="27">IF(G34=$G$68,1,0)</f>
        <v>1</v>
      </c>
      <c r="AB34" s="3">
        <f t="shared" ref="AB34:AB66" si="28">IF(H34=$H$68,1,0)</f>
        <v>0</v>
      </c>
      <c r="AC34" s="3">
        <f t="shared" ref="AC34:AC66" si="29">IF(I34=$I$68,1,0)</f>
        <v>1</v>
      </c>
      <c r="AD34" s="3">
        <f t="shared" ref="AD34:AD66" si="30">IF(J34=$J$68,1,0)</f>
        <v>0</v>
      </c>
      <c r="AE34" s="3">
        <f t="shared" ref="AE34:AE66" si="31">IF(K34=$K$68,1,0)</f>
        <v>0</v>
      </c>
      <c r="AF34" s="3">
        <f t="shared" ref="AF34:AF66" si="32">IF(L34=$L$68,1,0)</f>
        <v>1</v>
      </c>
      <c r="AG34" s="3">
        <f t="shared" ref="AG34:AG66" si="33">IF(M34=$M$68,1,0)</f>
        <v>1</v>
      </c>
      <c r="AH34" s="3">
        <f t="shared" ref="AH34:AH66" si="34">IF(N34=$N$68,1,0)</f>
        <v>1</v>
      </c>
      <c r="AI34" s="3">
        <f t="shared" ref="AI34:AI66" si="35">IF(O34=$O$68,1,0)</f>
        <v>1</v>
      </c>
      <c r="AJ34" s="3">
        <f t="shared" ref="AJ34:AJ66" si="36">IF(P34=$P$68,1,0)</f>
        <v>1</v>
      </c>
      <c r="AK34" s="3">
        <f t="shared" ref="AK34:AK66" si="37">IF(Q34=$Q$68,1,0)</f>
        <v>1</v>
      </c>
      <c r="AL34" s="3">
        <f t="shared" ref="AL34:AL66" si="38">IF(R34=$R$68,1,0)</f>
        <v>1</v>
      </c>
      <c r="AM34" s="3">
        <f t="shared" ref="AM34:AM66" si="39">IF(S34=$S$68,1,0)</f>
        <v>0</v>
      </c>
      <c r="AO34" s="3">
        <f t="shared" si="22"/>
        <v>1</v>
      </c>
      <c r="AP34" s="3">
        <f t="shared" si="22"/>
        <v>1</v>
      </c>
    </row>
    <row r="35" spans="1:42" x14ac:dyDescent="0.25">
      <c r="A35" s="8" t="s">
        <v>98</v>
      </c>
      <c r="B35" s="4">
        <f t="shared" si="23"/>
        <v>8</v>
      </c>
      <c r="C35" s="5">
        <f t="shared" si="1"/>
        <v>1</v>
      </c>
      <c r="D35" s="28" t="s">
        <v>132</v>
      </c>
      <c r="E35" s="4" t="s">
        <v>130</v>
      </c>
      <c r="F35" s="4" t="s">
        <v>148</v>
      </c>
      <c r="G35" s="4" t="s">
        <v>136</v>
      </c>
      <c r="H35" s="4" t="s">
        <v>156</v>
      </c>
      <c r="I35" s="4" t="s">
        <v>139</v>
      </c>
      <c r="J35" s="4" t="s">
        <v>158</v>
      </c>
      <c r="K35" s="4" t="s">
        <v>133</v>
      </c>
      <c r="L35" s="4" t="s">
        <v>149</v>
      </c>
      <c r="M35" s="4" t="s">
        <v>135</v>
      </c>
      <c r="N35" s="4" t="s">
        <v>142</v>
      </c>
      <c r="O35" s="4" t="s">
        <v>137</v>
      </c>
      <c r="P35" s="4" t="s">
        <v>134</v>
      </c>
      <c r="Q35" s="4" t="s">
        <v>144</v>
      </c>
      <c r="R35" s="4" t="s">
        <v>141</v>
      </c>
      <c r="S35" s="4" t="s">
        <v>131</v>
      </c>
      <c r="U35" s="4" t="s">
        <v>142</v>
      </c>
      <c r="V35" s="42" t="s">
        <v>156</v>
      </c>
      <c r="X35" s="3">
        <f t="shared" si="24"/>
        <v>1</v>
      </c>
      <c r="Y35" s="3">
        <f t="shared" si="25"/>
        <v>0</v>
      </c>
      <c r="Z35" s="3">
        <f t="shared" si="26"/>
        <v>1</v>
      </c>
      <c r="AA35" s="3">
        <f t="shared" si="27"/>
        <v>0</v>
      </c>
      <c r="AB35" s="3">
        <f t="shared" si="28"/>
        <v>0</v>
      </c>
      <c r="AC35" s="3">
        <f t="shared" si="29"/>
        <v>1</v>
      </c>
      <c r="AD35" s="3">
        <f t="shared" si="30"/>
        <v>0</v>
      </c>
      <c r="AE35" s="3">
        <f t="shared" si="31"/>
        <v>1</v>
      </c>
      <c r="AF35" s="3">
        <f t="shared" si="32"/>
        <v>1</v>
      </c>
      <c r="AG35" s="3">
        <f t="shared" si="33"/>
        <v>0</v>
      </c>
      <c r="AH35" s="3">
        <f t="shared" si="34"/>
        <v>1</v>
      </c>
      <c r="AI35" s="3">
        <f t="shared" si="35"/>
        <v>0</v>
      </c>
      <c r="AJ35" s="3">
        <f t="shared" si="36"/>
        <v>0</v>
      </c>
      <c r="AK35" s="3">
        <f t="shared" si="37"/>
        <v>0</v>
      </c>
      <c r="AL35" s="3">
        <f t="shared" si="38"/>
        <v>1</v>
      </c>
      <c r="AM35" s="3">
        <f t="shared" si="39"/>
        <v>1</v>
      </c>
      <c r="AO35" s="3">
        <f t="shared" si="22"/>
        <v>1</v>
      </c>
      <c r="AP35" s="3" t="e">
        <f t="shared" si="22"/>
        <v>#N/A</v>
      </c>
    </row>
    <row r="36" spans="1:42" x14ac:dyDescent="0.25">
      <c r="A36" s="8" t="s">
        <v>99</v>
      </c>
      <c r="B36" s="4">
        <f t="shared" si="23"/>
        <v>10</v>
      </c>
      <c r="C36" s="5">
        <f t="shared" si="1"/>
        <v>2</v>
      </c>
      <c r="D36" s="28" t="s">
        <v>132</v>
      </c>
      <c r="E36" s="4" t="s">
        <v>146</v>
      </c>
      <c r="F36" s="4" t="s">
        <v>151</v>
      </c>
      <c r="G36" s="4" t="s">
        <v>143</v>
      </c>
      <c r="H36" s="4" t="s">
        <v>156</v>
      </c>
      <c r="I36" s="4" t="s">
        <v>139</v>
      </c>
      <c r="J36" s="4" t="s">
        <v>158</v>
      </c>
      <c r="K36" s="4" t="s">
        <v>133</v>
      </c>
      <c r="L36" s="4" t="s">
        <v>159</v>
      </c>
      <c r="M36" s="4" t="s">
        <v>127</v>
      </c>
      <c r="N36" s="4" t="s">
        <v>142</v>
      </c>
      <c r="O36" s="4" t="s">
        <v>137</v>
      </c>
      <c r="P36" s="4" t="s">
        <v>140</v>
      </c>
      <c r="Q36" s="4" t="s">
        <v>154</v>
      </c>
      <c r="R36" s="4" t="s">
        <v>141</v>
      </c>
      <c r="S36" s="4" t="s">
        <v>129</v>
      </c>
      <c r="U36" s="4" t="s">
        <v>141</v>
      </c>
      <c r="V36" s="4" t="s">
        <v>143</v>
      </c>
      <c r="X36" s="3">
        <f t="shared" si="24"/>
        <v>1</v>
      </c>
      <c r="Y36" s="3">
        <f t="shared" si="25"/>
        <v>1</v>
      </c>
      <c r="Z36" s="3">
        <f t="shared" si="26"/>
        <v>0</v>
      </c>
      <c r="AA36" s="3">
        <f t="shared" si="27"/>
        <v>1</v>
      </c>
      <c r="AB36" s="3">
        <f t="shared" si="28"/>
        <v>0</v>
      </c>
      <c r="AC36" s="3">
        <f t="shared" si="29"/>
        <v>1</v>
      </c>
      <c r="AD36" s="3">
        <f t="shared" si="30"/>
        <v>0</v>
      </c>
      <c r="AE36" s="3">
        <f t="shared" si="31"/>
        <v>1</v>
      </c>
      <c r="AF36" s="3">
        <f t="shared" si="32"/>
        <v>0</v>
      </c>
      <c r="AG36" s="3">
        <f t="shared" si="33"/>
        <v>1</v>
      </c>
      <c r="AH36" s="3">
        <f t="shared" si="34"/>
        <v>1</v>
      </c>
      <c r="AI36" s="3">
        <f t="shared" si="35"/>
        <v>0</v>
      </c>
      <c r="AJ36" s="3">
        <f t="shared" si="36"/>
        <v>1</v>
      </c>
      <c r="AK36" s="3">
        <f t="shared" si="37"/>
        <v>1</v>
      </c>
      <c r="AL36" s="3">
        <f t="shared" si="38"/>
        <v>1</v>
      </c>
      <c r="AM36" s="3">
        <f t="shared" si="39"/>
        <v>0</v>
      </c>
      <c r="AO36" s="3">
        <f t="shared" si="22"/>
        <v>1</v>
      </c>
      <c r="AP36" s="3">
        <f t="shared" si="22"/>
        <v>1</v>
      </c>
    </row>
    <row r="37" spans="1:42" x14ac:dyDescent="0.25">
      <c r="A37" s="8" t="s">
        <v>100</v>
      </c>
      <c r="B37" s="4">
        <f t="shared" si="23"/>
        <v>10</v>
      </c>
      <c r="C37" s="5">
        <f t="shared" si="1"/>
        <v>2</v>
      </c>
      <c r="D37" s="28" t="s">
        <v>132</v>
      </c>
      <c r="E37" s="4" t="s">
        <v>146</v>
      </c>
      <c r="F37" s="4" t="s">
        <v>151</v>
      </c>
      <c r="G37" s="4" t="s">
        <v>143</v>
      </c>
      <c r="H37" s="4" t="s">
        <v>156</v>
      </c>
      <c r="I37" s="4" t="s">
        <v>138</v>
      </c>
      <c r="J37" s="4" t="s">
        <v>153</v>
      </c>
      <c r="K37" s="4" t="s">
        <v>133</v>
      </c>
      <c r="L37" s="4" t="s">
        <v>159</v>
      </c>
      <c r="M37" s="4" t="s">
        <v>127</v>
      </c>
      <c r="N37" s="4" t="s">
        <v>142</v>
      </c>
      <c r="O37" s="4" t="s">
        <v>157</v>
      </c>
      <c r="P37" s="4" t="s">
        <v>140</v>
      </c>
      <c r="Q37" s="4" t="s">
        <v>144</v>
      </c>
      <c r="R37" s="4" t="s">
        <v>141</v>
      </c>
      <c r="S37" s="4" t="s">
        <v>129</v>
      </c>
      <c r="U37" s="4" t="s">
        <v>140</v>
      </c>
      <c r="V37" s="4" t="s">
        <v>142</v>
      </c>
      <c r="X37" s="3">
        <f t="shared" si="24"/>
        <v>1</v>
      </c>
      <c r="Y37" s="3">
        <f t="shared" si="25"/>
        <v>1</v>
      </c>
      <c r="Z37" s="3">
        <f t="shared" si="26"/>
        <v>0</v>
      </c>
      <c r="AA37" s="3">
        <f t="shared" si="27"/>
        <v>1</v>
      </c>
      <c r="AB37" s="3">
        <f t="shared" si="28"/>
        <v>0</v>
      </c>
      <c r="AC37" s="3">
        <f t="shared" si="29"/>
        <v>0</v>
      </c>
      <c r="AD37" s="3">
        <f t="shared" si="30"/>
        <v>1</v>
      </c>
      <c r="AE37" s="3">
        <f t="shared" si="31"/>
        <v>1</v>
      </c>
      <c r="AF37" s="3">
        <f t="shared" si="32"/>
        <v>0</v>
      </c>
      <c r="AG37" s="3">
        <f t="shared" si="33"/>
        <v>1</v>
      </c>
      <c r="AH37" s="3">
        <f t="shared" si="34"/>
        <v>1</v>
      </c>
      <c r="AI37" s="3">
        <f t="shared" si="35"/>
        <v>1</v>
      </c>
      <c r="AJ37" s="3">
        <f t="shared" si="36"/>
        <v>1</v>
      </c>
      <c r="AK37" s="3">
        <f t="shared" si="37"/>
        <v>0</v>
      </c>
      <c r="AL37" s="3">
        <f t="shared" si="38"/>
        <v>1</v>
      </c>
      <c r="AM37" s="3">
        <f t="shared" si="39"/>
        <v>0</v>
      </c>
      <c r="AO37" s="3">
        <f t="shared" si="22"/>
        <v>1</v>
      </c>
      <c r="AP37" s="3">
        <f t="shared" si="22"/>
        <v>1</v>
      </c>
    </row>
    <row r="38" spans="1:42" x14ac:dyDescent="0.25">
      <c r="A38" s="8" t="s">
        <v>101</v>
      </c>
      <c r="B38" s="4">
        <f t="shared" si="23"/>
        <v>10</v>
      </c>
      <c r="C38" s="5">
        <f t="shared" si="1"/>
        <v>1</v>
      </c>
      <c r="D38" s="28" t="s">
        <v>132</v>
      </c>
      <c r="E38" s="4" t="s">
        <v>146</v>
      </c>
      <c r="F38" s="4" t="s">
        <v>151</v>
      </c>
      <c r="G38" s="4" t="s">
        <v>143</v>
      </c>
      <c r="H38" s="4" t="s">
        <v>156</v>
      </c>
      <c r="I38" s="4" t="s">
        <v>138</v>
      </c>
      <c r="J38" s="4" t="s">
        <v>153</v>
      </c>
      <c r="K38" s="4" t="s">
        <v>133</v>
      </c>
      <c r="L38" s="4" t="s">
        <v>159</v>
      </c>
      <c r="M38" s="4" t="s">
        <v>135</v>
      </c>
      <c r="N38" s="4" t="s">
        <v>142</v>
      </c>
      <c r="O38" s="4" t="s">
        <v>157</v>
      </c>
      <c r="P38" s="4" t="s">
        <v>140</v>
      </c>
      <c r="Q38" s="4" t="s">
        <v>154</v>
      </c>
      <c r="R38" s="4" t="s">
        <v>141</v>
      </c>
      <c r="S38" s="4" t="s">
        <v>129</v>
      </c>
      <c r="U38" s="42" t="s">
        <v>159</v>
      </c>
      <c r="V38" s="4" t="s">
        <v>133</v>
      </c>
      <c r="X38" s="3">
        <f t="shared" si="24"/>
        <v>1</v>
      </c>
      <c r="Y38" s="3">
        <f t="shared" si="25"/>
        <v>1</v>
      </c>
      <c r="Z38" s="3">
        <f t="shared" si="26"/>
        <v>0</v>
      </c>
      <c r="AA38" s="3">
        <f t="shared" si="27"/>
        <v>1</v>
      </c>
      <c r="AB38" s="3">
        <f t="shared" si="28"/>
        <v>0</v>
      </c>
      <c r="AC38" s="3">
        <f t="shared" si="29"/>
        <v>0</v>
      </c>
      <c r="AD38" s="3">
        <f t="shared" si="30"/>
        <v>1</v>
      </c>
      <c r="AE38" s="3">
        <f t="shared" si="31"/>
        <v>1</v>
      </c>
      <c r="AF38" s="3">
        <f t="shared" si="32"/>
        <v>0</v>
      </c>
      <c r="AG38" s="3">
        <f t="shared" si="33"/>
        <v>0</v>
      </c>
      <c r="AH38" s="3">
        <f t="shared" si="34"/>
        <v>1</v>
      </c>
      <c r="AI38" s="3">
        <f t="shared" si="35"/>
        <v>1</v>
      </c>
      <c r="AJ38" s="3">
        <f t="shared" si="36"/>
        <v>1</v>
      </c>
      <c r="AK38" s="3">
        <f t="shared" si="37"/>
        <v>1</v>
      </c>
      <c r="AL38" s="3">
        <f t="shared" si="38"/>
        <v>1</v>
      </c>
      <c r="AM38" s="3">
        <f t="shared" si="39"/>
        <v>0</v>
      </c>
      <c r="AO38" s="3" t="e">
        <f t="shared" si="22"/>
        <v>#N/A</v>
      </c>
      <c r="AP38" s="3">
        <f t="shared" si="22"/>
        <v>1</v>
      </c>
    </row>
    <row r="39" spans="1:42" x14ac:dyDescent="0.25">
      <c r="A39" s="8" t="s">
        <v>102</v>
      </c>
      <c r="B39" s="4">
        <f t="shared" si="23"/>
        <v>8</v>
      </c>
      <c r="C39" s="5">
        <f t="shared" si="1"/>
        <v>2</v>
      </c>
      <c r="D39" s="28" t="s">
        <v>145</v>
      </c>
      <c r="E39" s="4" t="s">
        <v>130</v>
      </c>
      <c r="F39" s="4" t="s">
        <v>148</v>
      </c>
      <c r="G39" s="4" t="s">
        <v>143</v>
      </c>
      <c r="H39" s="4" t="s">
        <v>156</v>
      </c>
      <c r="I39" s="4" t="s">
        <v>138</v>
      </c>
      <c r="J39" s="4" t="s">
        <v>158</v>
      </c>
      <c r="K39" s="4" t="s">
        <v>133</v>
      </c>
      <c r="L39" s="4" t="s">
        <v>159</v>
      </c>
      <c r="M39" s="4" t="s">
        <v>127</v>
      </c>
      <c r="N39" s="4" t="s">
        <v>142</v>
      </c>
      <c r="O39" s="4" t="s">
        <v>157</v>
      </c>
      <c r="P39" s="4" t="s">
        <v>140</v>
      </c>
      <c r="Q39" s="4" t="s">
        <v>144</v>
      </c>
      <c r="R39" s="4" t="s">
        <v>141</v>
      </c>
      <c r="S39" s="4" t="s">
        <v>129</v>
      </c>
      <c r="U39" s="4" t="s">
        <v>143</v>
      </c>
      <c r="V39" s="4" t="s">
        <v>127</v>
      </c>
      <c r="X39" s="3">
        <f t="shared" si="24"/>
        <v>0</v>
      </c>
      <c r="Y39" s="3">
        <f t="shared" si="25"/>
        <v>0</v>
      </c>
      <c r="Z39" s="3">
        <f t="shared" si="26"/>
        <v>1</v>
      </c>
      <c r="AA39" s="3">
        <f t="shared" si="27"/>
        <v>1</v>
      </c>
      <c r="AB39" s="3">
        <f t="shared" si="28"/>
        <v>0</v>
      </c>
      <c r="AC39" s="3">
        <f t="shared" si="29"/>
        <v>0</v>
      </c>
      <c r="AD39" s="3">
        <f t="shared" si="30"/>
        <v>0</v>
      </c>
      <c r="AE39" s="3">
        <f t="shared" si="31"/>
        <v>1</v>
      </c>
      <c r="AF39" s="3">
        <f t="shared" si="32"/>
        <v>0</v>
      </c>
      <c r="AG39" s="3">
        <f t="shared" si="33"/>
        <v>1</v>
      </c>
      <c r="AH39" s="3">
        <f t="shared" si="34"/>
        <v>1</v>
      </c>
      <c r="AI39" s="3">
        <f t="shared" si="35"/>
        <v>1</v>
      </c>
      <c r="AJ39" s="3">
        <f t="shared" si="36"/>
        <v>1</v>
      </c>
      <c r="AK39" s="3">
        <f t="shared" si="37"/>
        <v>0</v>
      </c>
      <c r="AL39" s="3">
        <f t="shared" si="38"/>
        <v>1</v>
      </c>
      <c r="AM39" s="3">
        <f t="shared" si="39"/>
        <v>0</v>
      </c>
      <c r="AO39" s="3">
        <f t="shared" si="22"/>
        <v>1</v>
      </c>
      <c r="AP39" s="3">
        <f t="shared" si="22"/>
        <v>1</v>
      </c>
    </row>
    <row r="40" spans="1:42" x14ac:dyDescent="0.25">
      <c r="A40" s="8" t="s">
        <v>103</v>
      </c>
      <c r="B40" s="4">
        <f t="shared" si="23"/>
        <v>11</v>
      </c>
      <c r="C40" s="5">
        <f t="shared" si="1"/>
        <v>1</v>
      </c>
      <c r="D40" s="28" t="s">
        <v>145</v>
      </c>
      <c r="E40" s="4" t="s">
        <v>146</v>
      </c>
      <c r="F40" s="4" t="s">
        <v>151</v>
      </c>
      <c r="G40" s="4" t="s">
        <v>143</v>
      </c>
      <c r="H40" s="4" t="s">
        <v>156</v>
      </c>
      <c r="I40" s="4" t="s">
        <v>139</v>
      </c>
      <c r="J40" s="4" t="s">
        <v>153</v>
      </c>
      <c r="K40" s="4" t="s">
        <v>133</v>
      </c>
      <c r="L40" s="4" t="s">
        <v>159</v>
      </c>
      <c r="M40" s="4" t="s">
        <v>127</v>
      </c>
      <c r="N40" s="4" t="s">
        <v>142</v>
      </c>
      <c r="O40" s="4" t="s">
        <v>157</v>
      </c>
      <c r="P40" s="4" t="s">
        <v>140</v>
      </c>
      <c r="Q40" s="4" t="s">
        <v>154</v>
      </c>
      <c r="R40" s="4" t="s">
        <v>141</v>
      </c>
      <c r="S40" s="4" t="s">
        <v>129</v>
      </c>
      <c r="U40" s="42" t="s">
        <v>159</v>
      </c>
      <c r="V40" s="4" t="s">
        <v>133</v>
      </c>
      <c r="X40" s="3">
        <f t="shared" si="24"/>
        <v>0</v>
      </c>
      <c r="Y40" s="3">
        <f t="shared" si="25"/>
        <v>1</v>
      </c>
      <c r="Z40" s="3">
        <f t="shared" si="26"/>
        <v>0</v>
      </c>
      <c r="AA40" s="3">
        <f t="shared" si="27"/>
        <v>1</v>
      </c>
      <c r="AB40" s="3">
        <f t="shared" si="28"/>
        <v>0</v>
      </c>
      <c r="AC40" s="3">
        <f t="shared" si="29"/>
        <v>1</v>
      </c>
      <c r="AD40" s="3">
        <f t="shared" si="30"/>
        <v>1</v>
      </c>
      <c r="AE40" s="3">
        <f t="shared" si="31"/>
        <v>1</v>
      </c>
      <c r="AF40" s="3">
        <f t="shared" si="32"/>
        <v>0</v>
      </c>
      <c r="AG40" s="3">
        <f t="shared" si="33"/>
        <v>1</v>
      </c>
      <c r="AH40" s="3">
        <f t="shared" si="34"/>
        <v>1</v>
      </c>
      <c r="AI40" s="3">
        <f t="shared" si="35"/>
        <v>1</v>
      </c>
      <c r="AJ40" s="3">
        <f t="shared" si="36"/>
        <v>1</v>
      </c>
      <c r="AK40" s="3">
        <f t="shared" si="37"/>
        <v>1</v>
      </c>
      <c r="AL40" s="3">
        <f t="shared" si="38"/>
        <v>1</v>
      </c>
      <c r="AM40" s="3">
        <f t="shared" si="39"/>
        <v>0</v>
      </c>
      <c r="AO40" s="3" t="e">
        <f t="shared" si="22"/>
        <v>#N/A</v>
      </c>
      <c r="AP40" s="3">
        <f t="shared" si="22"/>
        <v>1</v>
      </c>
    </row>
    <row r="41" spans="1:42" x14ac:dyDescent="0.25">
      <c r="A41" s="8" t="s">
        <v>104</v>
      </c>
      <c r="B41" s="4">
        <f t="shared" si="23"/>
        <v>11</v>
      </c>
      <c r="C41" s="5">
        <f t="shared" si="1"/>
        <v>1</v>
      </c>
      <c r="D41" s="28" t="s">
        <v>145</v>
      </c>
      <c r="E41" s="4" t="s">
        <v>146</v>
      </c>
      <c r="F41" s="4" t="s">
        <v>148</v>
      </c>
      <c r="G41" s="4" t="s">
        <v>143</v>
      </c>
      <c r="H41" s="4" t="s">
        <v>155</v>
      </c>
      <c r="I41" s="4" t="s">
        <v>139</v>
      </c>
      <c r="J41" s="4" t="s">
        <v>153</v>
      </c>
      <c r="K41" s="4" t="s">
        <v>133</v>
      </c>
      <c r="L41" s="4" t="s">
        <v>159</v>
      </c>
      <c r="M41" s="4" t="s">
        <v>135</v>
      </c>
      <c r="N41" s="4" t="s">
        <v>142</v>
      </c>
      <c r="O41" s="4" t="s">
        <v>157</v>
      </c>
      <c r="P41" s="4" t="s">
        <v>140</v>
      </c>
      <c r="Q41" s="4" t="s">
        <v>144</v>
      </c>
      <c r="R41" s="4" t="s">
        <v>141</v>
      </c>
      <c r="S41" s="4" t="s">
        <v>129</v>
      </c>
      <c r="U41" s="42" t="s">
        <v>129</v>
      </c>
      <c r="V41" s="4" t="s">
        <v>157</v>
      </c>
      <c r="X41" s="3">
        <f t="shared" si="24"/>
        <v>0</v>
      </c>
      <c r="Y41" s="3">
        <f t="shared" si="25"/>
        <v>1</v>
      </c>
      <c r="Z41" s="3">
        <f t="shared" si="26"/>
        <v>1</v>
      </c>
      <c r="AA41" s="3">
        <f t="shared" si="27"/>
        <v>1</v>
      </c>
      <c r="AB41" s="3">
        <f t="shared" si="28"/>
        <v>1</v>
      </c>
      <c r="AC41" s="3">
        <f t="shared" si="29"/>
        <v>1</v>
      </c>
      <c r="AD41" s="3">
        <f t="shared" si="30"/>
        <v>1</v>
      </c>
      <c r="AE41" s="3">
        <f t="shared" si="31"/>
        <v>1</v>
      </c>
      <c r="AF41" s="3">
        <f t="shared" si="32"/>
        <v>0</v>
      </c>
      <c r="AG41" s="3">
        <f t="shared" si="33"/>
        <v>0</v>
      </c>
      <c r="AH41" s="3">
        <f t="shared" si="34"/>
        <v>1</v>
      </c>
      <c r="AI41" s="3">
        <f t="shared" si="35"/>
        <v>1</v>
      </c>
      <c r="AJ41" s="3">
        <f t="shared" si="36"/>
        <v>1</v>
      </c>
      <c r="AK41" s="3">
        <f t="shared" si="37"/>
        <v>0</v>
      </c>
      <c r="AL41" s="3">
        <f t="shared" si="38"/>
        <v>1</v>
      </c>
      <c r="AM41" s="3">
        <f t="shared" si="39"/>
        <v>0</v>
      </c>
      <c r="AO41" s="3" t="e">
        <f t="shared" si="22"/>
        <v>#N/A</v>
      </c>
      <c r="AP41" s="3">
        <f t="shared" si="22"/>
        <v>1</v>
      </c>
    </row>
    <row r="42" spans="1:42" x14ac:dyDescent="0.25">
      <c r="A42" s="8" t="s">
        <v>105</v>
      </c>
      <c r="B42" s="4">
        <f t="shared" si="23"/>
        <v>7</v>
      </c>
      <c r="C42" s="5">
        <f t="shared" si="1"/>
        <v>2</v>
      </c>
      <c r="D42" s="28" t="s">
        <v>132</v>
      </c>
      <c r="E42" s="4" t="s">
        <v>130</v>
      </c>
      <c r="F42" s="4" t="s">
        <v>151</v>
      </c>
      <c r="G42" s="4" t="s">
        <v>136</v>
      </c>
      <c r="H42" s="4" t="s">
        <v>156</v>
      </c>
      <c r="I42" s="4" t="s">
        <v>138</v>
      </c>
      <c r="J42" s="4" t="s">
        <v>153</v>
      </c>
      <c r="K42" s="4" t="s">
        <v>133</v>
      </c>
      <c r="L42" s="4" t="s">
        <v>159</v>
      </c>
      <c r="M42" s="4" t="s">
        <v>127</v>
      </c>
      <c r="N42" s="4" t="s">
        <v>152</v>
      </c>
      <c r="O42" s="4" t="s">
        <v>157</v>
      </c>
      <c r="P42" s="4" t="s">
        <v>140</v>
      </c>
      <c r="Q42" s="4" t="s">
        <v>144</v>
      </c>
      <c r="R42" s="4" t="s">
        <v>147</v>
      </c>
      <c r="S42" s="4" t="s">
        <v>131</v>
      </c>
      <c r="U42" s="4" t="s">
        <v>140</v>
      </c>
      <c r="V42" s="4" t="s">
        <v>157</v>
      </c>
      <c r="X42" s="3">
        <f t="shared" si="24"/>
        <v>1</v>
      </c>
      <c r="Y42" s="3">
        <f t="shared" si="25"/>
        <v>0</v>
      </c>
      <c r="Z42" s="3">
        <f t="shared" si="26"/>
        <v>0</v>
      </c>
      <c r="AA42" s="3">
        <f t="shared" si="27"/>
        <v>0</v>
      </c>
      <c r="AB42" s="3">
        <f t="shared" si="28"/>
        <v>0</v>
      </c>
      <c r="AC42" s="3">
        <f t="shared" si="29"/>
        <v>0</v>
      </c>
      <c r="AD42" s="3">
        <f t="shared" si="30"/>
        <v>1</v>
      </c>
      <c r="AE42" s="3">
        <f t="shared" si="31"/>
        <v>1</v>
      </c>
      <c r="AF42" s="3">
        <f t="shared" si="32"/>
        <v>0</v>
      </c>
      <c r="AG42" s="3">
        <f t="shared" si="33"/>
        <v>1</v>
      </c>
      <c r="AH42" s="3">
        <f t="shared" si="34"/>
        <v>0</v>
      </c>
      <c r="AI42" s="3">
        <f t="shared" si="35"/>
        <v>1</v>
      </c>
      <c r="AJ42" s="3">
        <f t="shared" si="36"/>
        <v>1</v>
      </c>
      <c r="AK42" s="3">
        <f t="shared" si="37"/>
        <v>0</v>
      </c>
      <c r="AL42" s="3">
        <f t="shared" si="38"/>
        <v>0</v>
      </c>
      <c r="AM42" s="3">
        <f t="shared" si="39"/>
        <v>1</v>
      </c>
      <c r="AO42" s="3">
        <f t="shared" si="22"/>
        <v>1</v>
      </c>
      <c r="AP42" s="3">
        <f t="shared" si="22"/>
        <v>1</v>
      </c>
    </row>
    <row r="43" spans="1:42" x14ac:dyDescent="0.25">
      <c r="A43" s="8" t="s">
        <v>169</v>
      </c>
      <c r="B43" s="4">
        <f t="shared" si="23"/>
        <v>11</v>
      </c>
      <c r="C43" s="5">
        <f t="shared" si="1"/>
        <v>2</v>
      </c>
      <c r="D43" s="28" t="s">
        <v>145</v>
      </c>
      <c r="E43" s="4" t="s">
        <v>146</v>
      </c>
      <c r="F43" s="4" t="s">
        <v>148</v>
      </c>
      <c r="G43" s="4" t="s">
        <v>143</v>
      </c>
      <c r="H43" s="4" t="s">
        <v>155</v>
      </c>
      <c r="I43" s="4" t="s">
        <v>139</v>
      </c>
      <c r="J43" s="4" t="s">
        <v>158</v>
      </c>
      <c r="K43" s="4" t="s">
        <v>133</v>
      </c>
      <c r="L43" s="4" t="s">
        <v>159</v>
      </c>
      <c r="M43" s="4" t="s">
        <v>127</v>
      </c>
      <c r="N43" s="4" t="s">
        <v>142</v>
      </c>
      <c r="O43" s="4" t="s">
        <v>137</v>
      </c>
      <c r="P43" s="4" t="s">
        <v>140</v>
      </c>
      <c r="Q43" s="4" t="s">
        <v>154</v>
      </c>
      <c r="R43" s="4" t="s">
        <v>141</v>
      </c>
      <c r="S43" s="4" t="s">
        <v>129</v>
      </c>
      <c r="U43" s="4" t="s">
        <v>140</v>
      </c>
      <c r="V43" s="4" t="s">
        <v>133</v>
      </c>
      <c r="X43" s="3">
        <f t="shared" si="24"/>
        <v>0</v>
      </c>
      <c r="Y43" s="3">
        <f t="shared" si="25"/>
        <v>1</v>
      </c>
      <c r="Z43" s="3">
        <f t="shared" si="26"/>
        <v>1</v>
      </c>
      <c r="AA43" s="3">
        <f t="shared" si="27"/>
        <v>1</v>
      </c>
      <c r="AB43" s="3">
        <f t="shared" si="28"/>
        <v>1</v>
      </c>
      <c r="AC43" s="3">
        <f t="shared" si="29"/>
        <v>1</v>
      </c>
      <c r="AD43" s="3">
        <f t="shared" si="30"/>
        <v>0</v>
      </c>
      <c r="AE43" s="3">
        <f t="shared" si="31"/>
        <v>1</v>
      </c>
      <c r="AF43" s="3">
        <f t="shared" si="32"/>
        <v>0</v>
      </c>
      <c r="AG43" s="3">
        <f t="shared" si="33"/>
        <v>1</v>
      </c>
      <c r="AH43" s="3">
        <f t="shared" si="34"/>
        <v>1</v>
      </c>
      <c r="AI43" s="3">
        <f t="shared" si="35"/>
        <v>0</v>
      </c>
      <c r="AJ43" s="3">
        <f t="shared" si="36"/>
        <v>1</v>
      </c>
      <c r="AK43" s="3">
        <f t="shared" si="37"/>
        <v>1</v>
      </c>
      <c r="AL43" s="3">
        <f t="shared" si="38"/>
        <v>1</v>
      </c>
      <c r="AM43" s="3">
        <f t="shared" si="39"/>
        <v>0</v>
      </c>
      <c r="AO43" s="3">
        <f t="shared" si="22"/>
        <v>1</v>
      </c>
      <c r="AP43" s="3">
        <f t="shared" si="22"/>
        <v>1</v>
      </c>
    </row>
    <row r="44" spans="1:42" x14ac:dyDescent="0.25">
      <c r="A44" s="8" t="s">
        <v>106</v>
      </c>
      <c r="B44" s="4">
        <f t="shared" si="23"/>
        <v>9</v>
      </c>
      <c r="C44" s="5">
        <f t="shared" si="1"/>
        <v>2</v>
      </c>
      <c r="D44" s="28" t="s">
        <v>132</v>
      </c>
      <c r="E44" s="4" t="s">
        <v>146</v>
      </c>
      <c r="F44" s="4" t="s">
        <v>151</v>
      </c>
      <c r="G44" s="4" t="s">
        <v>143</v>
      </c>
      <c r="H44" s="4" t="s">
        <v>156</v>
      </c>
      <c r="I44" s="4" t="s">
        <v>138</v>
      </c>
      <c r="J44" s="4" t="s">
        <v>153</v>
      </c>
      <c r="K44" s="4" t="s">
        <v>133</v>
      </c>
      <c r="L44" s="4" t="s">
        <v>159</v>
      </c>
      <c r="M44" s="4" t="s">
        <v>127</v>
      </c>
      <c r="N44" s="4" t="s">
        <v>142</v>
      </c>
      <c r="O44" s="4" t="s">
        <v>137</v>
      </c>
      <c r="P44" s="4" t="s">
        <v>140</v>
      </c>
      <c r="Q44" s="4" t="s">
        <v>154</v>
      </c>
      <c r="R44" s="4" t="s">
        <v>147</v>
      </c>
      <c r="S44" s="4" t="s">
        <v>129</v>
      </c>
      <c r="U44" s="4" t="s">
        <v>140</v>
      </c>
      <c r="V44" s="4" t="s">
        <v>142</v>
      </c>
      <c r="X44" s="3">
        <f t="shared" si="24"/>
        <v>1</v>
      </c>
      <c r="Y44" s="3">
        <f t="shared" si="25"/>
        <v>1</v>
      </c>
      <c r="Z44" s="3">
        <f t="shared" si="26"/>
        <v>0</v>
      </c>
      <c r="AA44" s="3">
        <f t="shared" si="27"/>
        <v>1</v>
      </c>
      <c r="AB44" s="3">
        <f t="shared" si="28"/>
        <v>0</v>
      </c>
      <c r="AC44" s="3">
        <f t="shared" si="29"/>
        <v>0</v>
      </c>
      <c r="AD44" s="3">
        <f t="shared" si="30"/>
        <v>1</v>
      </c>
      <c r="AE44" s="3">
        <f t="shared" si="31"/>
        <v>1</v>
      </c>
      <c r="AF44" s="3">
        <f t="shared" si="32"/>
        <v>0</v>
      </c>
      <c r="AG44" s="3">
        <f t="shared" si="33"/>
        <v>1</v>
      </c>
      <c r="AH44" s="3">
        <f t="shared" si="34"/>
        <v>1</v>
      </c>
      <c r="AI44" s="3">
        <f t="shared" si="35"/>
        <v>0</v>
      </c>
      <c r="AJ44" s="3">
        <f t="shared" si="36"/>
        <v>1</v>
      </c>
      <c r="AK44" s="3">
        <f t="shared" si="37"/>
        <v>1</v>
      </c>
      <c r="AL44" s="3">
        <f t="shared" si="38"/>
        <v>0</v>
      </c>
      <c r="AM44" s="3">
        <f t="shared" si="39"/>
        <v>0</v>
      </c>
      <c r="AO44" s="3">
        <f t="shared" si="22"/>
        <v>1</v>
      </c>
      <c r="AP44" s="3">
        <f t="shared" si="22"/>
        <v>1</v>
      </c>
    </row>
    <row r="45" spans="1:42" x14ac:dyDescent="0.25">
      <c r="A45" s="8" t="s">
        <v>107</v>
      </c>
      <c r="B45" s="4">
        <f t="shared" si="23"/>
        <v>11</v>
      </c>
      <c r="C45" s="5">
        <f t="shared" si="1"/>
        <v>2</v>
      </c>
      <c r="D45" s="28" t="s">
        <v>132</v>
      </c>
      <c r="E45" s="4" t="s">
        <v>146</v>
      </c>
      <c r="F45" s="4" t="s">
        <v>151</v>
      </c>
      <c r="G45" s="4" t="s">
        <v>143</v>
      </c>
      <c r="H45" s="4" t="s">
        <v>155</v>
      </c>
      <c r="I45" s="4" t="s">
        <v>138</v>
      </c>
      <c r="J45" s="4" t="s">
        <v>153</v>
      </c>
      <c r="K45" s="4" t="s">
        <v>133</v>
      </c>
      <c r="L45" s="4" t="s">
        <v>159</v>
      </c>
      <c r="M45" s="4" t="s">
        <v>127</v>
      </c>
      <c r="N45" s="4" t="s">
        <v>142</v>
      </c>
      <c r="O45" s="4" t="s">
        <v>157</v>
      </c>
      <c r="P45" s="4" t="s">
        <v>140</v>
      </c>
      <c r="Q45" s="4" t="s">
        <v>144</v>
      </c>
      <c r="R45" s="4" t="s">
        <v>141</v>
      </c>
      <c r="S45" s="4" t="s">
        <v>129</v>
      </c>
      <c r="U45" s="4" t="s">
        <v>143</v>
      </c>
      <c r="V45" s="4" t="s">
        <v>142</v>
      </c>
      <c r="X45" s="3">
        <f t="shared" si="24"/>
        <v>1</v>
      </c>
      <c r="Y45" s="3">
        <f t="shared" si="25"/>
        <v>1</v>
      </c>
      <c r="Z45" s="3">
        <f t="shared" si="26"/>
        <v>0</v>
      </c>
      <c r="AA45" s="3">
        <f t="shared" si="27"/>
        <v>1</v>
      </c>
      <c r="AB45" s="3">
        <f t="shared" si="28"/>
        <v>1</v>
      </c>
      <c r="AC45" s="3">
        <f t="shared" si="29"/>
        <v>0</v>
      </c>
      <c r="AD45" s="3">
        <f t="shared" si="30"/>
        <v>1</v>
      </c>
      <c r="AE45" s="3">
        <f t="shared" si="31"/>
        <v>1</v>
      </c>
      <c r="AF45" s="3">
        <f t="shared" si="32"/>
        <v>0</v>
      </c>
      <c r="AG45" s="3">
        <f t="shared" si="33"/>
        <v>1</v>
      </c>
      <c r="AH45" s="3">
        <f t="shared" si="34"/>
        <v>1</v>
      </c>
      <c r="AI45" s="3">
        <f t="shared" si="35"/>
        <v>1</v>
      </c>
      <c r="AJ45" s="3">
        <f t="shared" si="36"/>
        <v>1</v>
      </c>
      <c r="AK45" s="3">
        <f t="shared" si="37"/>
        <v>0</v>
      </c>
      <c r="AL45" s="3">
        <f t="shared" si="38"/>
        <v>1</v>
      </c>
      <c r="AM45" s="3">
        <f t="shared" si="39"/>
        <v>0</v>
      </c>
      <c r="AO45" s="3">
        <f t="shared" si="22"/>
        <v>1</v>
      </c>
      <c r="AP45" s="3">
        <f t="shared" si="22"/>
        <v>1</v>
      </c>
    </row>
    <row r="46" spans="1:42" x14ac:dyDescent="0.25">
      <c r="A46" s="8" t="s">
        <v>108</v>
      </c>
      <c r="B46" s="4">
        <f t="shared" si="23"/>
        <v>7</v>
      </c>
      <c r="C46" s="5">
        <f t="shared" si="1"/>
        <v>1</v>
      </c>
      <c r="D46" s="28" t="s">
        <v>145</v>
      </c>
      <c r="E46" s="4" t="s">
        <v>130</v>
      </c>
      <c r="F46" s="4" t="s">
        <v>151</v>
      </c>
      <c r="G46" s="4" t="s">
        <v>143</v>
      </c>
      <c r="H46" s="4" t="s">
        <v>156</v>
      </c>
      <c r="I46" s="4" t="s">
        <v>138</v>
      </c>
      <c r="J46" s="4" t="s">
        <v>153</v>
      </c>
      <c r="K46" s="4" t="s">
        <v>133</v>
      </c>
      <c r="L46" s="4" t="s">
        <v>159</v>
      </c>
      <c r="M46" s="4" t="s">
        <v>135</v>
      </c>
      <c r="N46" s="4" t="s">
        <v>142</v>
      </c>
      <c r="O46" s="4" t="s">
        <v>157</v>
      </c>
      <c r="P46" s="4" t="s">
        <v>140</v>
      </c>
      <c r="Q46" s="4" t="s">
        <v>144</v>
      </c>
      <c r="R46" s="4" t="s">
        <v>141</v>
      </c>
      <c r="S46" s="4" t="s">
        <v>129</v>
      </c>
      <c r="U46" s="4" t="s">
        <v>133</v>
      </c>
      <c r="V46" s="42" t="s">
        <v>159</v>
      </c>
      <c r="X46" s="3">
        <f t="shared" si="24"/>
        <v>0</v>
      </c>
      <c r="Y46" s="3">
        <f t="shared" si="25"/>
        <v>0</v>
      </c>
      <c r="Z46" s="3">
        <f t="shared" si="26"/>
        <v>0</v>
      </c>
      <c r="AA46" s="3">
        <f t="shared" si="27"/>
        <v>1</v>
      </c>
      <c r="AB46" s="3">
        <f t="shared" si="28"/>
        <v>0</v>
      </c>
      <c r="AC46" s="3">
        <f t="shared" si="29"/>
        <v>0</v>
      </c>
      <c r="AD46" s="3">
        <f t="shared" si="30"/>
        <v>1</v>
      </c>
      <c r="AE46" s="3">
        <f t="shared" si="31"/>
        <v>1</v>
      </c>
      <c r="AF46" s="3">
        <f t="shared" si="32"/>
        <v>0</v>
      </c>
      <c r="AG46" s="3">
        <f t="shared" si="33"/>
        <v>0</v>
      </c>
      <c r="AH46" s="3">
        <f t="shared" si="34"/>
        <v>1</v>
      </c>
      <c r="AI46" s="3">
        <f t="shared" si="35"/>
        <v>1</v>
      </c>
      <c r="AJ46" s="3">
        <f t="shared" si="36"/>
        <v>1</v>
      </c>
      <c r="AK46" s="3">
        <f t="shared" si="37"/>
        <v>0</v>
      </c>
      <c r="AL46" s="3">
        <f t="shared" si="38"/>
        <v>1</v>
      </c>
      <c r="AM46" s="3">
        <f t="shared" si="39"/>
        <v>0</v>
      </c>
      <c r="AO46" s="3">
        <f t="shared" si="22"/>
        <v>1</v>
      </c>
      <c r="AP46" s="3" t="e">
        <f t="shared" si="22"/>
        <v>#N/A</v>
      </c>
    </row>
    <row r="47" spans="1:42" x14ac:dyDescent="0.25">
      <c r="A47" s="8" t="s">
        <v>109</v>
      </c>
      <c r="B47" s="4">
        <f t="shared" si="23"/>
        <v>11</v>
      </c>
      <c r="C47" s="5">
        <f t="shared" si="1"/>
        <v>2</v>
      </c>
      <c r="D47" s="28" t="s">
        <v>132</v>
      </c>
      <c r="E47" s="4" t="s">
        <v>146</v>
      </c>
      <c r="F47" s="4" t="s">
        <v>151</v>
      </c>
      <c r="G47" s="4" t="s">
        <v>143</v>
      </c>
      <c r="H47" s="4" t="s">
        <v>156</v>
      </c>
      <c r="I47" s="4" t="s">
        <v>138</v>
      </c>
      <c r="J47" s="4" t="s">
        <v>153</v>
      </c>
      <c r="K47" s="4" t="s">
        <v>133</v>
      </c>
      <c r="L47" s="4" t="s">
        <v>159</v>
      </c>
      <c r="M47" s="4" t="s">
        <v>127</v>
      </c>
      <c r="N47" s="4" t="s">
        <v>142</v>
      </c>
      <c r="O47" s="4" t="s">
        <v>157</v>
      </c>
      <c r="P47" s="4" t="s">
        <v>140</v>
      </c>
      <c r="Q47" s="4" t="s">
        <v>144</v>
      </c>
      <c r="R47" s="4" t="s">
        <v>141</v>
      </c>
      <c r="S47" s="4" t="s">
        <v>131</v>
      </c>
      <c r="U47" s="4" t="s">
        <v>133</v>
      </c>
      <c r="V47" s="4" t="s">
        <v>140</v>
      </c>
      <c r="X47" s="3">
        <f t="shared" si="24"/>
        <v>1</v>
      </c>
      <c r="Y47" s="3">
        <f t="shared" si="25"/>
        <v>1</v>
      </c>
      <c r="Z47" s="3">
        <f t="shared" si="26"/>
        <v>0</v>
      </c>
      <c r="AA47" s="3">
        <f t="shared" si="27"/>
        <v>1</v>
      </c>
      <c r="AB47" s="3">
        <f t="shared" si="28"/>
        <v>0</v>
      </c>
      <c r="AC47" s="3">
        <f t="shared" si="29"/>
        <v>0</v>
      </c>
      <c r="AD47" s="3">
        <f t="shared" si="30"/>
        <v>1</v>
      </c>
      <c r="AE47" s="3">
        <f t="shared" si="31"/>
        <v>1</v>
      </c>
      <c r="AF47" s="3">
        <f t="shared" si="32"/>
        <v>0</v>
      </c>
      <c r="AG47" s="3">
        <f t="shared" si="33"/>
        <v>1</v>
      </c>
      <c r="AH47" s="3">
        <f t="shared" si="34"/>
        <v>1</v>
      </c>
      <c r="AI47" s="3">
        <f t="shared" si="35"/>
        <v>1</v>
      </c>
      <c r="AJ47" s="3">
        <f t="shared" si="36"/>
        <v>1</v>
      </c>
      <c r="AK47" s="3">
        <f t="shared" si="37"/>
        <v>0</v>
      </c>
      <c r="AL47" s="3">
        <f t="shared" si="38"/>
        <v>1</v>
      </c>
      <c r="AM47" s="3">
        <f t="shared" si="39"/>
        <v>1</v>
      </c>
      <c r="AO47" s="3">
        <f t="shared" si="22"/>
        <v>1</v>
      </c>
      <c r="AP47" s="3">
        <f t="shared" si="22"/>
        <v>1</v>
      </c>
    </row>
    <row r="48" spans="1:42" x14ac:dyDescent="0.25">
      <c r="A48" s="8" t="s">
        <v>128</v>
      </c>
      <c r="B48" s="4">
        <f t="shared" si="23"/>
        <v>12</v>
      </c>
      <c r="C48" s="5">
        <f t="shared" si="1"/>
        <v>1</v>
      </c>
      <c r="D48" s="28" t="s">
        <v>132</v>
      </c>
      <c r="E48" s="4" t="s">
        <v>130</v>
      </c>
      <c r="F48" s="4" t="s">
        <v>151</v>
      </c>
      <c r="G48" s="4" t="s">
        <v>143</v>
      </c>
      <c r="H48" s="4" t="s">
        <v>156</v>
      </c>
      <c r="I48" s="4" t="s">
        <v>139</v>
      </c>
      <c r="J48" s="4" t="s">
        <v>153</v>
      </c>
      <c r="K48" s="4" t="s">
        <v>133</v>
      </c>
      <c r="L48" s="4" t="s">
        <v>149</v>
      </c>
      <c r="M48" s="4" t="s">
        <v>127</v>
      </c>
      <c r="N48" s="4" t="s">
        <v>142</v>
      </c>
      <c r="O48" s="4" t="s">
        <v>157</v>
      </c>
      <c r="P48" s="4" t="s">
        <v>140</v>
      </c>
      <c r="Q48" s="4" t="s">
        <v>154</v>
      </c>
      <c r="R48" s="4" t="s">
        <v>141</v>
      </c>
      <c r="S48" s="4" t="s">
        <v>129</v>
      </c>
      <c r="U48" s="42" t="s">
        <v>129</v>
      </c>
      <c r="V48" s="4" t="s">
        <v>143</v>
      </c>
      <c r="X48" s="3">
        <f t="shared" si="24"/>
        <v>1</v>
      </c>
      <c r="Y48" s="3">
        <f t="shared" si="25"/>
        <v>0</v>
      </c>
      <c r="Z48" s="3">
        <f t="shared" si="26"/>
        <v>0</v>
      </c>
      <c r="AA48" s="3">
        <f t="shared" si="27"/>
        <v>1</v>
      </c>
      <c r="AB48" s="3">
        <f t="shared" si="28"/>
        <v>0</v>
      </c>
      <c r="AC48" s="3">
        <f t="shared" si="29"/>
        <v>1</v>
      </c>
      <c r="AD48" s="3">
        <f t="shared" si="30"/>
        <v>1</v>
      </c>
      <c r="AE48" s="3">
        <f t="shared" si="31"/>
        <v>1</v>
      </c>
      <c r="AF48" s="3">
        <f t="shared" si="32"/>
        <v>1</v>
      </c>
      <c r="AG48" s="3">
        <f t="shared" si="33"/>
        <v>1</v>
      </c>
      <c r="AH48" s="3">
        <f t="shared" si="34"/>
        <v>1</v>
      </c>
      <c r="AI48" s="3">
        <f t="shared" si="35"/>
        <v>1</v>
      </c>
      <c r="AJ48" s="3">
        <f t="shared" si="36"/>
        <v>1</v>
      </c>
      <c r="AK48" s="3">
        <f t="shared" si="37"/>
        <v>1</v>
      </c>
      <c r="AL48" s="3">
        <f t="shared" si="38"/>
        <v>1</v>
      </c>
      <c r="AM48" s="3">
        <f t="shared" si="39"/>
        <v>0</v>
      </c>
      <c r="AO48" s="3" t="e">
        <f t="shared" si="22"/>
        <v>#N/A</v>
      </c>
      <c r="AP48" s="3">
        <f t="shared" si="22"/>
        <v>1</v>
      </c>
    </row>
    <row r="49" spans="1:42" x14ac:dyDescent="0.25">
      <c r="A49" s="8" t="s">
        <v>110</v>
      </c>
      <c r="B49" s="4">
        <f t="shared" si="23"/>
        <v>8</v>
      </c>
      <c r="C49" s="5">
        <f t="shared" si="1"/>
        <v>2</v>
      </c>
      <c r="D49" s="28" t="s">
        <v>132</v>
      </c>
      <c r="E49" s="4" t="s">
        <v>130</v>
      </c>
      <c r="F49" s="4" t="s">
        <v>151</v>
      </c>
      <c r="G49" s="4" t="s">
        <v>143</v>
      </c>
      <c r="H49" s="4" t="s">
        <v>156</v>
      </c>
      <c r="I49" s="4" t="s">
        <v>139</v>
      </c>
      <c r="J49" s="4" t="s">
        <v>158</v>
      </c>
      <c r="K49" s="4" t="s">
        <v>133</v>
      </c>
      <c r="L49" s="4" t="s">
        <v>159</v>
      </c>
      <c r="M49" s="4" t="s">
        <v>127</v>
      </c>
      <c r="N49" s="4" t="s">
        <v>152</v>
      </c>
      <c r="O49" s="4" t="s">
        <v>137</v>
      </c>
      <c r="P49" s="4" t="s">
        <v>140</v>
      </c>
      <c r="Q49" s="4" t="s">
        <v>154</v>
      </c>
      <c r="R49" s="4" t="s">
        <v>141</v>
      </c>
      <c r="S49" s="4" t="s">
        <v>129</v>
      </c>
      <c r="U49" s="4" t="s">
        <v>143</v>
      </c>
      <c r="V49" s="4" t="s">
        <v>133</v>
      </c>
      <c r="X49" s="3">
        <f t="shared" si="24"/>
        <v>1</v>
      </c>
      <c r="Y49" s="3">
        <f t="shared" si="25"/>
        <v>0</v>
      </c>
      <c r="Z49" s="3">
        <f t="shared" si="26"/>
        <v>0</v>
      </c>
      <c r="AA49" s="3">
        <f t="shared" si="27"/>
        <v>1</v>
      </c>
      <c r="AB49" s="3">
        <f t="shared" si="28"/>
        <v>0</v>
      </c>
      <c r="AC49" s="3">
        <f t="shared" si="29"/>
        <v>1</v>
      </c>
      <c r="AD49" s="3">
        <f t="shared" si="30"/>
        <v>0</v>
      </c>
      <c r="AE49" s="3">
        <f t="shared" si="31"/>
        <v>1</v>
      </c>
      <c r="AF49" s="3">
        <f t="shared" si="32"/>
        <v>0</v>
      </c>
      <c r="AG49" s="3">
        <f t="shared" si="33"/>
        <v>1</v>
      </c>
      <c r="AH49" s="3">
        <f t="shared" si="34"/>
        <v>0</v>
      </c>
      <c r="AI49" s="3">
        <f t="shared" si="35"/>
        <v>0</v>
      </c>
      <c r="AJ49" s="3">
        <f t="shared" si="36"/>
        <v>1</v>
      </c>
      <c r="AK49" s="3">
        <f t="shared" si="37"/>
        <v>1</v>
      </c>
      <c r="AL49" s="3">
        <f t="shared" si="38"/>
        <v>1</v>
      </c>
      <c r="AM49" s="3">
        <f t="shared" si="39"/>
        <v>0</v>
      </c>
      <c r="AO49" s="3">
        <f t="shared" si="22"/>
        <v>1</v>
      </c>
      <c r="AP49" s="3">
        <f t="shared" si="22"/>
        <v>1</v>
      </c>
    </row>
    <row r="50" spans="1:42" x14ac:dyDescent="0.25">
      <c r="A50" s="8" t="s">
        <v>111</v>
      </c>
      <c r="B50" s="4">
        <f t="shared" si="23"/>
        <v>11</v>
      </c>
      <c r="C50" s="5">
        <f t="shared" si="1"/>
        <v>2</v>
      </c>
      <c r="D50" s="28" t="s">
        <v>132</v>
      </c>
      <c r="E50" s="4" t="s">
        <v>146</v>
      </c>
      <c r="F50" s="4" t="s">
        <v>151</v>
      </c>
      <c r="G50" s="4" t="s">
        <v>143</v>
      </c>
      <c r="H50" s="4" t="s">
        <v>156</v>
      </c>
      <c r="I50" s="4" t="s">
        <v>138</v>
      </c>
      <c r="J50" s="4" t="s">
        <v>153</v>
      </c>
      <c r="K50" s="4" t="s">
        <v>133</v>
      </c>
      <c r="L50" s="4" t="s">
        <v>159</v>
      </c>
      <c r="M50" s="4" t="s">
        <v>127</v>
      </c>
      <c r="N50" s="4" t="s">
        <v>142</v>
      </c>
      <c r="O50" s="4" t="s">
        <v>157</v>
      </c>
      <c r="P50" s="4" t="s">
        <v>140</v>
      </c>
      <c r="Q50" s="4" t="s">
        <v>154</v>
      </c>
      <c r="R50" s="4" t="s">
        <v>147</v>
      </c>
      <c r="S50" s="4" t="s">
        <v>131</v>
      </c>
      <c r="U50" s="4" t="s">
        <v>140</v>
      </c>
      <c r="V50" s="4" t="s">
        <v>133</v>
      </c>
      <c r="X50" s="3">
        <f t="shared" si="24"/>
        <v>1</v>
      </c>
      <c r="Y50" s="3">
        <f t="shared" si="25"/>
        <v>1</v>
      </c>
      <c r="Z50" s="3">
        <f t="shared" si="26"/>
        <v>0</v>
      </c>
      <c r="AA50" s="3">
        <f t="shared" si="27"/>
        <v>1</v>
      </c>
      <c r="AB50" s="3">
        <f t="shared" si="28"/>
        <v>0</v>
      </c>
      <c r="AC50" s="3">
        <f t="shared" si="29"/>
        <v>0</v>
      </c>
      <c r="AD50" s="3">
        <f t="shared" si="30"/>
        <v>1</v>
      </c>
      <c r="AE50" s="3">
        <f t="shared" si="31"/>
        <v>1</v>
      </c>
      <c r="AF50" s="3">
        <f t="shared" si="32"/>
        <v>0</v>
      </c>
      <c r="AG50" s="3">
        <f t="shared" si="33"/>
        <v>1</v>
      </c>
      <c r="AH50" s="3">
        <f t="shared" si="34"/>
        <v>1</v>
      </c>
      <c r="AI50" s="3">
        <f t="shared" si="35"/>
        <v>1</v>
      </c>
      <c r="AJ50" s="3">
        <f t="shared" si="36"/>
        <v>1</v>
      </c>
      <c r="AK50" s="3">
        <f t="shared" si="37"/>
        <v>1</v>
      </c>
      <c r="AL50" s="3">
        <f t="shared" si="38"/>
        <v>0</v>
      </c>
      <c r="AM50" s="3">
        <f t="shared" si="39"/>
        <v>1</v>
      </c>
      <c r="AO50" s="3">
        <f t="shared" si="22"/>
        <v>1</v>
      </c>
      <c r="AP50" s="3">
        <f t="shared" si="22"/>
        <v>1</v>
      </c>
    </row>
    <row r="51" spans="1:42" x14ac:dyDescent="0.25">
      <c r="A51" s="8" t="s">
        <v>112</v>
      </c>
      <c r="B51" s="4">
        <f t="shared" si="23"/>
        <v>9</v>
      </c>
      <c r="C51" s="5">
        <f t="shared" si="1"/>
        <v>0</v>
      </c>
      <c r="D51" s="28" t="s">
        <v>145</v>
      </c>
      <c r="E51" s="4" t="s">
        <v>146</v>
      </c>
      <c r="F51" s="4" t="s">
        <v>151</v>
      </c>
      <c r="G51" s="4" t="s">
        <v>143</v>
      </c>
      <c r="H51" s="4" t="s">
        <v>156</v>
      </c>
      <c r="I51" s="4" t="s">
        <v>138</v>
      </c>
      <c r="J51" s="4" t="s">
        <v>153</v>
      </c>
      <c r="K51" s="4" t="s">
        <v>133</v>
      </c>
      <c r="L51" s="4" t="s">
        <v>159</v>
      </c>
      <c r="M51" s="4" t="s">
        <v>127</v>
      </c>
      <c r="N51" s="4" t="s">
        <v>142</v>
      </c>
      <c r="O51" s="4" t="s">
        <v>157</v>
      </c>
      <c r="P51" s="4" t="s">
        <v>134</v>
      </c>
      <c r="Q51" s="4" t="s">
        <v>154</v>
      </c>
      <c r="R51" s="4" t="s">
        <v>141</v>
      </c>
      <c r="S51" s="4" t="s">
        <v>129</v>
      </c>
      <c r="U51" s="42" t="s">
        <v>145</v>
      </c>
      <c r="V51" s="42" t="s">
        <v>159</v>
      </c>
      <c r="X51" s="3">
        <f t="shared" si="24"/>
        <v>0</v>
      </c>
      <c r="Y51" s="3">
        <f t="shared" si="25"/>
        <v>1</v>
      </c>
      <c r="Z51" s="3">
        <f t="shared" si="26"/>
        <v>0</v>
      </c>
      <c r="AA51" s="3">
        <f t="shared" si="27"/>
        <v>1</v>
      </c>
      <c r="AB51" s="3">
        <f t="shared" si="28"/>
        <v>0</v>
      </c>
      <c r="AC51" s="3">
        <f t="shared" si="29"/>
        <v>0</v>
      </c>
      <c r="AD51" s="3">
        <f t="shared" si="30"/>
        <v>1</v>
      </c>
      <c r="AE51" s="3">
        <f t="shared" si="31"/>
        <v>1</v>
      </c>
      <c r="AF51" s="3">
        <f t="shared" si="32"/>
        <v>0</v>
      </c>
      <c r="AG51" s="3">
        <f t="shared" si="33"/>
        <v>1</v>
      </c>
      <c r="AH51" s="3">
        <f t="shared" si="34"/>
        <v>1</v>
      </c>
      <c r="AI51" s="3">
        <f t="shared" si="35"/>
        <v>1</v>
      </c>
      <c r="AJ51" s="3">
        <f t="shared" si="36"/>
        <v>0</v>
      </c>
      <c r="AK51" s="3">
        <f t="shared" si="37"/>
        <v>1</v>
      </c>
      <c r="AL51" s="3">
        <f t="shared" si="38"/>
        <v>1</v>
      </c>
      <c r="AM51" s="3">
        <f t="shared" si="39"/>
        <v>0</v>
      </c>
      <c r="AO51" s="3" t="e">
        <f t="shared" si="22"/>
        <v>#N/A</v>
      </c>
      <c r="AP51" s="3" t="e">
        <f t="shared" si="22"/>
        <v>#N/A</v>
      </c>
    </row>
    <row r="52" spans="1:42" x14ac:dyDescent="0.25">
      <c r="A52" s="8" t="s">
        <v>113</v>
      </c>
      <c r="B52" s="4">
        <f t="shared" si="23"/>
        <v>9</v>
      </c>
      <c r="C52" s="5">
        <f t="shared" si="1"/>
        <v>2</v>
      </c>
      <c r="D52" s="28" t="s">
        <v>145</v>
      </c>
      <c r="E52" s="4" t="s">
        <v>146</v>
      </c>
      <c r="F52" s="4" t="s">
        <v>148</v>
      </c>
      <c r="G52" s="4" t="s">
        <v>143</v>
      </c>
      <c r="H52" s="4" t="s">
        <v>155</v>
      </c>
      <c r="I52" s="4" t="s">
        <v>138</v>
      </c>
      <c r="J52" s="4" t="s">
        <v>158</v>
      </c>
      <c r="K52" s="4" t="s">
        <v>133</v>
      </c>
      <c r="L52" s="4" t="s">
        <v>159</v>
      </c>
      <c r="M52" s="4" t="s">
        <v>127</v>
      </c>
      <c r="N52" s="4" t="s">
        <v>142</v>
      </c>
      <c r="O52" s="4" t="s">
        <v>137</v>
      </c>
      <c r="P52" s="4" t="s">
        <v>140</v>
      </c>
      <c r="Q52" s="4" t="s">
        <v>144</v>
      </c>
      <c r="R52" s="4" t="s">
        <v>141</v>
      </c>
      <c r="S52" s="4" t="s">
        <v>129</v>
      </c>
      <c r="U52" s="4" t="s">
        <v>143</v>
      </c>
      <c r="V52" s="4" t="s">
        <v>142</v>
      </c>
      <c r="X52" s="3">
        <f t="shared" si="24"/>
        <v>0</v>
      </c>
      <c r="Y52" s="3">
        <f t="shared" si="25"/>
        <v>1</v>
      </c>
      <c r="Z52" s="3">
        <f t="shared" si="26"/>
        <v>1</v>
      </c>
      <c r="AA52" s="3">
        <f t="shared" si="27"/>
        <v>1</v>
      </c>
      <c r="AB52" s="3">
        <f t="shared" si="28"/>
        <v>1</v>
      </c>
      <c r="AC52" s="3">
        <f t="shared" si="29"/>
        <v>0</v>
      </c>
      <c r="AD52" s="3">
        <f t="shared" si="30"/>
        <v>0</v>
      </c>
      <c r="AE52" s="3">
        <f t="shared" si="31"/>
        <v>1</v>
      </c>
      <c r="AF52" s="3">
        <f t="shared" si="32"/>
        <v>0</v>
      </c>
      <c r="AG52" s="3">
        <f t="shared" si="33"/>
        <v>1</v>
      </c>
      <c r="AH52" s="3">
        <f t="shared" si="34"/>
        <v>1</v>
      </c>
      <c r="AI52" s="3">
        <f t="shared" si="35"/>
        <v>0</v>
      </c>
      <c r="AJ52" s="3">
        <f t="shared" si="36"/>
        <v>1</v>
      </c>
      <c r="AK52" s="3">
        <f t="shared" si="37"/>
        <v>0</v>
      </c>
      <c r="AL52" s="3">
        <f t="shared" si="38"/>
        <v>1</v>
      </c>
      <c r="AM52" s="3">
        <f t="shared" si="39"/>
        <v>0</v>
      </c>
      <c r="AO52" s="3">
        <f t="shared" si="22"/>
        <v>1</v>
      </c>
      <c r="AP52" s="3">
        <f t="shared" si="22"/>
        <v>1</v>
      </c>
    </row>
    <row r="53" spans="1:42" x14ac:dyDescent="0.25">
      <c r="A53" s="8" t="s">
        <v>114</v>
      </c>
      <c r="B53" s="4">
        <f t="shared" si="23"/>
        <v>9</v>
      </c>
      <c r="C53" s="5">
        <f t="shared" si="1"/>
        <v>1</v>
      </c>
      <c r="D53" s="28" t="s">
        <v>145</v>
      </c>
      <c r="E53" s="4" t="s">
        <v>146</v>
      </c>
      <c r="F53" s="4" t="s">
        <v>151</v>
      </c>
      <c r="G53" s="4" t="s">
        <v>143</v>
      </c>
      <c r="H53" s="4" t="s">
        <v>156</v>
      </c>
      <c r="I53" s="4" t="s">
        <v>138</v>
      </c>
      <c r="J53" s="4" t="s">
        <v>153</v>
      </c>
      <c r="K53" s="4" t="s">
        <v>133</v>
      </c>
      <c r="L53" s="4" t="s">
        <v>159</v>
      </c>
      <c r="M53" s="4" t="s">
        <v>127</v>
      </c>
      <c r="N53" s="4" t="s">
        <v>142</v>
      </c>
      <c r="O53" s="4" t="s">
        <v>137</v>
      </c>
      <c r="P53" s="4" t="s">
        <v>140</v>
      </c>
      <c r="Q53" s="4" t="s">
        <v>154</v>
      </c>
      <c r="R53" s="4" t="s">
        <v>141</v>
      </c>
      <c r="S53" s="4" t="s">
        <v>129</v>
      </c>
      <c r="U53" s="4" t="s">
        <v>140</v>
      </c>
      <c r="V53" s="42" t="s">
        <v>156</v>
      </c>
      <c r="X53" s="3">
        <f t="shared" si="24"/>
        <v>0</v>
      </c>
      <c r="Y53" s="3">
        <f t="shared" si="25"/>
        <v>1</v>
      </c>
      <c r="Z53" s="3">
        <f t="shared" si="26"/>
        <v>0</v>
      </c>
      <c r="AA53" s="3">
        <f t="shared" si="27"/>
        <v>1</v>
      </c>
      <c r="AB53" s="3">
        <f t="shared" si="28"/>
        <v>0</v>
      </c>
      <c r="AC53" s="3">
        <f t="shared" si="29"/>
        <v>0</v>
      </c>
      <c r="AD53" s="3">
        <f t="shared" si="30"/>
        <v>1</v>
      </c>
      <c r="AE53" s="3">
        <f t="shared" si="31"/>
        <v>1</v>
      </c>
      <c r="AF53" s="3">
        <f t="shared" si="32"/>
        <v>0</v>
      </c>
      <c r="AG53" s="3">
        <f t="shared" si="33"/>
        <v>1</v>
      </c>
      <c r="AH53" s="3">
        <f t="shared" si="34"/>
        <v>1</v>
      </c>
      <c r="AI53" s="3">
        <f t="shared" si="35"/>
        <v>0</v>
      </c>
      <c r="AJ53" s="3">
        <f t="shared" si="36"/>
        <v>1</v>
      </c>
      <c r="AK53" s="3">
        <f t="shared" si="37"/>
        <v>1</v>
      </c>
      <c r="AL53" s="3">
        <f t="shared" si="38"/>
        <v>1</v>
      </c>
      <c r="AM53" s="3">
        <f t="shared" si="39"/>
        <v>0</v>
      </c>
      <c r="AO53" s="3">
        <f t="shared" si="22"/>
        <v>1</v>
      </c>
      <c r="AP53" s="3" t="e">
        <f t="shared" si="22"/>
        <v>#N/A</v>
      </c>
    </row>
    <row r="54" spans="1:42" x14ac:dyDescent="0.25">
      <c r="A54" s="8" t="s">
        <v>115</v>
      </c>
      <c r="B54" s="4">
        <f t="shared" si="23"/>
        <v>11</v>
      </c>
      <c r="C54" s="5">
        <f t="shared" si="1"/>
        <v>2</v>
      </c>
      <c r="D54" s="28" t="s">
        <v>132</v>
      </c>
      <c r="E54" s="4" t="s">
        <v>146</v>
      </c>
      <c r="F54" s="4" t="s">
        <v>151</v>
      </c>
      <c r="G54" s="4" t="s">
        <v>143</v>
      </c>
      <c r="H54" s="4" t="s">
        <v>156</v>
      </c>
      <c r="I54" s="4" t="s">
        <v>138</v>
      </c>
      <c r="J54" s="4" t="s">
        <v>153</v>
      </c>
      <c r="K54" s="4" t="s">
        <v>133</v>
      </c>
      <c r="L54" s="4" t="s">
        <v>159</v>
      </c>
      <c r="M54" s="4" t="s">
        <v>127</v>
      </c>
      <c r="N54" s="4" t="s">
        <v>142</v>
      </c>
      <c r="O54" s="4" t="s">
        <v>157</v>
      </c>
      <c r="P54" s="4" t="s">
        <v>140</v>
      </c>
      <c r="Q54" s="4" t="s">
        <v>154</v>
      </c>
      <c r="R54" s="4" t="s">
        <v>141</v>
      </c>
      <c r="S54" s="4" t="s">
        <v>129</v>
      </c>
      <c r="U54" s="4" t="s">
        <v>133</v>
      </c>
      <c r="V54" s="4" t="s">
        <v>140</v>
      </c>
      <c r="X54" s="3">
        <f t="shared" si="24"/>
        <v>1</v>
      </c>
      <c r="Y54" s="3">
        <f t="shared" si="25"/>
        <v>1</v>
      </c>
      <c r="Z54" s="3">
        <f t="shared" si="26"/>
        <v>0</v>
      </c>
      <c r="AA54" s="3">
        <f t="shared" si="27"/>
        <v>1</v>
      </c>
      <c r="AB54" s="3">
        <f t="shared" si="28"/>
        <v>0</v>
      </c>
      <c r="AC54" s="3">
        <f t="shared" si="29"/>
        <v>0</v>
      </c>
      <c r="AD54" s="3">
        <f t="shared" si="30"/>
        <v>1</v>
      </c>
      <c r="AE54" s="3">
        <f t="shared" si="31"/>
        <v>1</v>
      </c>
      <c r="AF54" s="3">
        <f t="shared" si="32"/>
        <v>0</v>
      </c>
      <c r="AG54" s="3">
        <f t="shared" si="33"/>
        <v>1</v>
      </c>
      <c r="AH54" s="3">
        <f t="shared" si="34"/>
        <v>1</v>
      </c>
      <c r="AI54" s="3">
        <f t="shared" si="35"/>
        <v>1</v>
      </c>
      <c r="AJ54" s="3">
        <f t="shared" si="36"/>
        <v>1</v>
      </c>
      <c r="AK54" s="3">
        <f t="shared" si="37"/>
        <v>1</v>
      </c>
      <c r="AL54" s="3">
        <f t="shared" si="38"/>
        <v>1</v>
      </c>
      <c r="AM54" s="3">
        <f t="shared" si="39"/>
        <v>0</v>
      </c>
      <c r="AO54" s="3">
        <f t="shared" si="22"/>
        <v>1</v>
      </c>
      <c r="AP54" s="3">
        <f t="shared" si="22"/>
        <v>1</v>
      </c>
    </row>
    <row r="55" spans="1:42" x14ac:dyDescent="0.25">
      <c r="A55" s="8" t="s">
        <v>116</v>
      </c>
      <c r="B55" s="4">
        <f t="shared" si="23"/>
        <v>11</v>
      </c>
      <c r="C55" s="5">
        <f t="shared" si="1"/>
        <v>2</v>
      </c>
      <c r="D55" s="28" t="s">
        <v>132</v>
      </c>
      <c r="E55" s="4" t="s">
        <v>146</v>
      </c>
      <c r="F55" s="4" t="s">
        <v>151</v>
      </c>
      <c r="G55" s="4" t="s">
        <v>143</v>
      </c>
      <c r="H55" s="4" t="s">
        <v>156</v>
      </c>
      <c r="I55" s="4" t="s">
        <v>138</v>
      </c>
      <c r="J55" s="4" t="s">
        <v>153</v>
      </c>
      <c r="K55" s="4" t="s">
        <v>133</v>
      </c>
      <c r="L55" s="4" t="s">
        <v>159</v>
      </c>
      <c r="M55" s="4" t="s">
        <v>127</v>
      </c>
      <c r="N55" s="4" t="s">
        <v>142</v>
      </c>
      <c r="O55" s="4" t="s">
        <v>157</v>
      </c>
      <c r="P55" s="4" t="s">
        <v>140</v>
      </c>
      <c r="Q55" s="4" t="s">
        <v>154</v>
      </c>
      <c r="R55" s="4" t="s">
        <v>141</v>
      </c>
      <c r="S55" s="4" t="s">
        <v>129</v>
      </c>
      <c r="U55" s="4" t="s">
        <v>140</v>
      </c>
      <c r="V55" s="4" t="s">
        <v>133</v>
      </c>
      <c r="X55" s="3">
        <f t="shared" si="24"/>
        <v>1</v>
      </c>
      <c r="Y55" s="3">
        <f t="shared" si="25"/>
        <v>1</v>
      </c>
      <c r="Z55" s="3">
        <f t="shared" si="26"/>
        <v>0</v>
      </c>
      <c r="AA55" s="3">
        <f t="shared" si="27"/>
        <v>1</v>
      </c>
      <c r="AB55" s="3">
        <f t="shared" si="28"/>
        <v>0</v>
      </c>
      <c r="AC55" s="3">
        <f t="shared" si="29"/>
        <v>0</v>
      </c>
      <c r="AD55" s="3">
        <f t="shared" si="30"/>
        <v>1</v>
      </c>
      <c r="AE55" s="3">
        <f t="shared" si="31"/>
        <v>1</v>
      </c>
      <c r="AF55" s="3">
        <f t="shared" si="32"/>
        <v>0</v>
      </c>
      <c r="AG55" s="3">
        <f t="shared" si="33"/>
        <v>1</v>
      </c>
      <c r="AH55" s="3">
        <f t="shared" si="34"/>
        <v>1</v>
      </c>
      <c r="AI55" s="3">
        <f t="shared" si="35"/>
        <v>1</v>
      </c>
      <c r="AJ55" s="3">
        <f t="shared" si="36"/>
        <v>1</v>
      </c>
      <c r="AK55" s="3">
        <f t="shared" si="37"/>
        <v>1</v>
      </c>
      <c r="AL55" s="3">
        <f t="shared" si="38"/>
        <v>1</v>
      </c>
      <c r="AM55" s="3">
        <f t="shared" si="39"/>
        <v>0</v>
      </c>
      <c r="AO55" s="3">
        <f t="shared" si="22"/>
        <v>1</v>
      </c>
      <c r="AP55" s="3">
        <f t="shared" si="22"/>
        <v>1</v>
      </c>
    </row>
    <row r="56" spans="1:42" x14ac:dyDescent="0.25">
      <c r="A56" s="8" t="s">
        <v>117</v>
      </c>
      <c r="B56" s="4">
        <f t="shared" si="23"/>
        <v>11</v>
      </c>
      <c r="C56" s="5">
        <f t="shared" si="1"/>
        <v>1</v>
      </c>
      <c r="D56" s="28" t="s">
        <v>145</v>
      </c>
      <c r="E56" s="4" t="s">
        <v>130</v>
      </c>
      <c r="F56" s="4" t="s">
        <v>151</v>
      </c>
      <c r="G56" s="4" t="s">
        <v>143</v>
      </c>
      <c r="H56" s="4" t="s">
        <v>156</v>
      </c>
      <c r="I56" s="4" t="s">
        <v>139</v>
      </c>
      <c r="J56" s="4" t="s">
        <v>153</v>
      </c>
      <c r="K56" s="4" t="s">
        <v>133</v>
      </c>
      <c r="L56" s="4" t="s">
        <v>159</v>
      </c>
      <c r="M56" s="4" t="s">
        <v>127</v>
      </c>
      <c r="N56" s="4" t="s">
        <v>142</v>
      </c>
      <c r="O56" s="4" t="s">
        <v>157</v>
      </c>
      <c r="P56" s="4" t="s">
        <v>140</v>
      </c>
      <c r="Q56" s="4" t="s">
        <v>154</v>
      </c>
      <c r="R56" s="4" t="s">
        <v>141</v>
      </c>
      <c r="S56" s="4" t="s">
        <v>131</v>
      </c>
      <c r="U56" s="42" t="s">
        <v>156</v>
      </c>
      <c r="V56" s="4" t="s">
        <v>133</v>
      </c>
      <c r="X56" s="3">
        <f t="shared" si="24"/>
        <v>0</v>
      </c>
      <c r="Y56" s="3">
        <f t="shared" si="25"/>
        <v>0</v>
      </c>
      <c r="Z56" s="3">
        <f t="shared" si="26"/>
        <v>0</v>
      </c>
      <c r="AA56" s="3">
        <f t="shared" si="27"/>
        <v>1</v>
      </c>
      <c r="AB56" s="3">
        <f t="shared" si="28"/>
        <v>0</v>
      </c>
      <c r="AC56" s="3">
        <f t="shared" si="29"/>
        <v>1</v>
      </c>
      <c r="AD56" s="3">
        <f t="shared" si="30"/>
        <v>1</v>
      </c>
      <c r="AE56" s="3">
        <f t="shared" si="31"/>
        <v>1</v>
      </c>
      <c r="AF56" s="3">
        <f t="shared" si="32"/>
        <v>0</v>
      </c>
      <c r="AG56" s="3">
        <f t="shared" si="33"/>
        <v>1</v>
      </c>
      <c r="AH56" s="3">
        <f t="shared" si="34"/>
        <v>1</v>
      </c>
      <c r="AI56" s="3">
        <f t="shared" si="35"/>
        <v>1</v>
      </c>
      <c r="AJ56" s="3">
        <f t="shared" si="36"/>
        <v>1</v>
      </c>
      <c r="AK56" s="3">
        <f t="shared" si="37"/>
        <v>1</v>
      </c>
      <c r="AL56" s="3">
        <f t="shared" si="38"/>
        <v>1</v>
      </c>
      <c r="AM56" s="3">
        <f t="shared" si="39"/>
        <v>1</v>
      </c>
      <c r="AO56" s="3" t="e">
        <f t="shared" si="22"/>
        <v>#N/A</v>
      </c>
      <c r="AP56" s="3">
        <f t="shared" si="22"/>
        <v>1</v>
      </c>
    </row>
    <row r="57" spans="1:42" x14ac:dyDescent="0.25">
      <c r="A57" s="8" t="s">
        <v>118</v>
      </c>
      <c r="B57" s="4">
        <f t="shared" si="23"/>
        <v>11</v>
      </c>
      <c r="C57" s="5">
        <f t="shared" si="1"/>
        <v>1</v>
      </c>
      <c r="D57" s="28" t="s">
        <v>132</v>
      </c>
      <c r="E57" s="4" t="s">
        <v>146</v>
      </c>
      <c r="F57" s="4" t="s">
        <v>151</v>
      </c>
      <c r="G57" s="4" t="s">
        <v>143</v>
      </c>
      <c r="H57" s="4" t="s">
        <v>156</v>
      </c>
      <c r="I57" s="4" t="s">
        <v>138</v>
      </c>
      <c r="J57" s="4" t="s">
        <v>153</v>
      </c>
      <c r="K57" s="4" t="s">
        <v>133</v>
      </c>
      <c r="L57" s="4" t="s">
        <v>159</v>
      </c>
      <c r="M57" s="4" t="s">
        <v>127</v>
      </c>
      <c r="N57" s="4" t="s">
        <v>142</v>
      </c>
      <c r="O57" s="4" t="s">
        <v>157</v>
      </c>
      <c r="P57" s="4" t="s">
        <v>140</v>
      </c>
      <c r="Q57" s="4" t="s">
        <v>154</v>
      </c>
      <c r="R57" s="4" t="s">
        <v>141</v>
      </c>
      <c r="S57" s="4" t="s">
        <v>129</v>
      </c>
      <c r="U57" s="4" t="s">
        <v>133</v>
      </c>
      <c r="V57" s="42" t="s">
        <v>159</v>
      </c>
      <c r="X57" s="3">
        <f t="shared" si="24"/>
        <v>1</v>
      </c>
      <c r="Y57" s="3">
        <f t="shared" si="25"/>
        <v>1</v>
      </c>
      <c r="Z57" s="3">
        <f t="shared" si="26"/>
        <v>0</v>
      </c>
      <c r="AA57" s="3">
        <f t="shared" si="27"/>
        <v>1</v>
      </c>
      <c r="AB57" s="3">
        <f t="shared" si="28"/>
        <v>0</v>
      </c>
      <c r="AC57" s="3">
        <f t="shared" si="29"/>
        <v>0</v>
      </c>
      <c r="AD57" s="3">
        <f t="shared" si="30"/>
        <v>1</v>
      </c>
      <c r="AE57" s="3">
        <f t="shared" si="31"/>
        <v>1</v>
      </c>
      <c r="AF57" s="3">
        <f t="shared" si="32"/>
        <v>0</v>
      </c>
      <c r="AG57" s="3">
        <f t="shared" si="33"/>
        <v>1</v>
      </c>
      <c r="AH57" s="3">
        <f t="shared" si="34"/>
        <v>1</v>
      </c>
      <c r="AI57" s="3">
        <f t="shared" si="35"/>
        <v>1</v>
      </c>
      <c r="AJ57" s="3">
        <f t="shared" si="36"/>
        <v>1</v>
      </c>
      <c r="AK57" s="3">
        <f t="shared" si="37"/>
        <v>1</v>
      </c>
      <c r="AL57" s="3">
        <f t="shared" si="38"/>
        <v>1</v>
      </c>
      <c r="AM57" s="3">
        <f t="shared" si="39"/>
        <v>0</v>
      </c>
      <c r="AO57" s="3">
        <f t="shared" si="22"/>
        <v>1</v>
      </c>
      <c r="AP57" s="3" t="e">
        <f t="shared" si="22"/>
        <v>#N/A</v>
      </c>
    </row>
    <row r="58" spans="1:42" x14ac:dyDescent="0.25">
      <c r="A58" s="8" t="s">
        <v>200</v>
      </c>
      <c r="B58" s="4">
        <f t="shared" si="23"/>
        <v>13</v>
      </c>
      <c r="C58" s="5">
        <f t="shared" si="1"/>
        <v>2</v>
      </c>
      <c r="D58" s="28" t="s">
        <v>145</v>
      </c>
      <c r="E58" s="4" t="s">
        <v>146</v>
      </c>
      <c r="F58" s="4" t="s">
        <v>148</v>
      </c>
      <c r="G58" s="4" t="s">
        <v>143</v>
      </c>
      <c r="H58" s="4" t="s">
        <v>156</v>
      </c>
      <c r="I58" s="4" t="s">
        <v>139</v>
      </c>
      <c r="J58" s="4" t="s">
        <v>153</v>
      </c>
      <c r="K58" s="4" t="s">
        <v>133</v>
      </c>
      <c r="L58" s="4" t="s">
        <v>149</v>
      </c>
      <c r="M58" s="4" t="s">
        <v>127</v>
      </c>
      <c r="N58" s="4" t="s">
        <v>142</v>
      </c>
      <c r="O58" s="4" t="s">
        <v>157</v>
      </c>
      <c r="P58" s="4" t="s">
        <v>140</v>
      </c>
      <c r="Q58" s="4" t="s">
        <v>154</v>
      </c>
      <c r="R58" s="4" t="s">
        <v>141</v>
      </c>
      <c r="S58" s="4" t="s">
        <v>129</v>
      </c>
      <c r="U58" s="4" t="s">
        <v>140</v>
      </c>
      <c r="V58" s="4" t="s">
        <v>143</v>
      </c>
      <c r="X58" s="3">
        <f t="shared" si="24"/>
        <v>0</v>
      </c>
      <c r="Y58" s="3">
        <f t="shared" si="25"/>
        <v>1</v>
      </c>
      <c r="Z58" s="3">
        <f t="shared" si="26"/>
        <v>1</v>
      </c>
      <c r="AA58" s="3">
        <f t="shared" si="27"/>
        <v>1</v>
      </c>
      <c r="AB58" s="3">
        <f t="shared" si="28"/>
        <v>0</v>
      </c>
      <c r="AC58" s="3">
        <f t="shared" si="29"/>
        <v>1</v>
      </c>
      <c r="AD58" s="3">
        <f t="shared" si="30"/>
        <v>1</v>
      </c>
      <c r="AE58" s="3">
        <f t="shared" si="31"/>
        <v>1</v>
      </c>
      <c r="AF58" s="3">
        <f t="shared" si="32"/>
        <v>1</v>
      </c>
      <c r="AG58" s="3">
        <f t="shared" si="33"/>
        <v>1</v>
      </c>
      <c r="AH58" s="3">
        <f t="shared" si="34"/>
        <v>1</v>
      </c>
      <c r="AI58" s="3">
        <f t="shared" si="35"/>
        <v>1</v>
      </c>
      <c r="AJ58" s="3">
        <f t="shared" si="36"/>
        <v>1</v>
      </c>
      <c r="AK58" s="3">
        <f t="shared" si="37"/>
        <v>1</v>
      </c>
      <c r="AL58" s="3">
        <f t="shared" si="38"/>
        <v>1</v>
      </c>
      <c r="AM58" s="3">
        <f t="shared" si="39"/>
        <v>0</v>
      </c>
      <c r="AO58" s="3">
        <f t="shared" si="22"/>
        <v>1</v>
      </c>
      <c r="AP58" s="3">
        <f t="shared" si="22"/>
        <v>1</v>
      </c>
    </row>
    <row r="59" spans="1:42" x14ac:dyDescent="0.25">
      <c r="A59" s="8" t="s">
        <v>119</v>
      </c>
      <c r="B59" s="4">
        <f t="shared" si="23"/>
        <v>9</v>
      </c>
      <c r="C59" s="5">
        <f t="shared" si="1"/>
        <v>2</v>
      </c>
      <c r="D59" s="28" t="s">
        <v>132</v>
      </c>
      <c r="E59" s="4" t="s">
        <v>130</v>
      </c>
      <c r="F59" s="4" t="s">
        <v>151</v>
      </c>
      <c r="G59" s="4" t="s">
        <v>143</v>
      </c>
      <c r="H59" s="4" t="s">
        <v>156</v>
      </c>
      <c r="I59" s="4" t="s">
        <v>138</v>
      </c>
      <c r="J59" s="4" t="s">
        <v>153</v>
      </c>
      <c r="K59" s="4" t="s">
        <v>133</v>
      </c>
      <c r="L59" s="4" t="s">
        <v>159</v>
      </c>
      <c r="M59" s="4" t="s">
        <v>127</v>
      </c>
      <c r="N59" s="4" t="s">
        <v>142</v>
      </c>
      <c r="O59" s="4" t="s">
        <v>137</v>
      </c>
      <c r="P59" s="4" t="s">
        <v>140</v>
      </c>
      <c r="Q59" s="4" t="s">
        <v>154</v>
      </c>
      <c r="R59" s="4" t="s">
        <v>141</v>
      </c>
      <c r="S59" s="4" t="s">
        <v>129</v>
      </c>
      <c r="U59" s="4" t="s">
        <v>140</v>
      </c>
      <c r="V59" s="4" t="s">
        <v>133</v>
      </c>
      <c r="X59" s="3">
        <f t="shared" si="24"/>
        <v>1</v>
      </c>
      <c r="Y59" s="3">
        <f t="shared" si="25"/>
        <v>0</v>
      </c>
      <c r="Z59" s="3">
        <f t="shared" si="26"/>
        <v>0</v>
      </c>
      <c r="AA59" s="3">
        <f t="shared" si="27"/>
        <v>1</v>
      </c>
      <c r="AB59" s="3">
        <f t="shared" si="28"/>
        <v>0</v>
      </c>
      <c r="AC59" s="3">
        <f t="shared" si="29"/>
        <v>0</v>
      </c>
      <c r="AD59" s="3">
        <f t="shared" si="30"/>
        <v>1</v>
      </c>
      <c r="AE59" s="3">
        <f t="shared" si="31"/>
        <v>1</v>
      </c>
      <c r="AF59" s="3">
        <f t="shared" si="32"/>
        <v>0</v>
      </c>
      <c r="AG59" s="3">
        <f t="shared" si="33"/>
        <v>1</v>
      </c>
      <c r="AH59" s="3">
        <f t="shared" si="34"/>
        <v>1</v>
      </c>
      <c r="AI59" s="3">
        <f t="shared" si="35"/>
        <v>0</v>
      </c>
      <c r="AJ59" s="3">
        <f t="shared" si="36"/>
        <v>1</v>
      </c>
      <c r="AK59" s="3">
        <f t="shared" si="37"/>
        <v>1</v>
      </c>
      <c r="AL59" s="3">
        <f t="shared" si="38"/>
        <v>1</v>
      </c>
      <c r="AM59" s="3">
        <f t="shared" si="39"/>
        <v>0</v>
      </c>
      <c r="AO59" s="3">
        <f t="shared" si="22"/>
        <v>1</v>
      </c>
      <c r="AP59" s="3">
        <f t="shared" si="22"/>
        <v>1</v>
      </c>
    </row>
    <row r="60" spans="1:42" x14ac:dyDescent="0.25">
      <c r="A60" s="8" t="s">
        <v>120</v>
      </c>
      <c r="B60" s="4">
        <f t="shared" si="23"/>
        <v>10</v>
      </c>
      <c r="C60" s="5">
        <f t="shared" si="1"/>
        <v>1</v>
      </c>
      <c r="D60" s="28" t="s">
        <v>132</v>
      </c>
      <c r="E60" s="4" t="s">
        <v>146</v>
      </c>
      <c r="F60" s="4" t="s">
        <v>151</v>
      </c>
      <c r="G60" s="4" t="s">
        <v>143</v>
      </c>
      <c r="H60" s="4" t="s">
        <v>156</v>
      </c>
      <c r="I60" s="4" t="s">
        <v>138</v>
      </c>
      <c r="J60" s="4" t="s">
        <v>153</v>
      </c>
      <c r="K60" s="4" t="s">
        <v>133</v>
      </c>
      <c r="L60" s="4" t="s">
        <v>159</v>
      </c>
      <c r="M60" s="4" t="s">
        <v>127</v>
      </c>
      <c r="N60" s="4" t="s">
        <v>142</v>
      </c>
      <c r="O60" s="4" t="s">
        <v>137</v>
      </c>
      <c r="P60" s="4" t="s">
        <v>140</v>
      </c>
      <c r="Q60" s="4" t="s">
        <v>154</v>
      </c>
      <c r="R60" s="4" t="s">
        <v>141</v>
      </c>
      <c r="S60" s="4" t="s">
        <v>129</v>
      </c>
      <c r="U60" s="4" t="s">
        <v>143</v>
      </c>
      <c r="V60" s="42" t="s">
        <v>129</v>
      </c>
      <c r="X60" s="3">
        <f t="shared" si="24"/>
        <v>1</v>
      </c>
      <c r="Y60" s="3">
        <f t="shared" si="25"/>
        <v>1</v>
      </c>
      <c r="Z60" s="3">
        <f t="shared" si="26"/>
        <v>0</v>
      </c>
      <c r="AA60" s="3">
        <f t="shared" si="27"/>
        <v>1</v>
      </c>
      <c r="AB60" s="3">
        <f t="shared" si="28"/>
        <v>0</v>
      </c>
      <c r="AC60" s="3">
        <f t="shared" si="29"/>
        <v>0</v>
      </c>
      <c r="AD60" s="3">
        <f t="shared" si="30"/>
        <v>1</v>
      </c>
      <c r="AE60" s="3">
        <f t="shared" si="31"/>
        <v>1</v>
      </c>
      <c r="AF60" s="3">
        <f t="shared" si="32"/>
        <v>0</v>
      </c>
      <c r="AG60" s="3">
        <f t="shared" si="33"/>
        <v>1</v>
      </c>
      <c r="AH60" s="3">
        <f t="shared" si="34"/>
        <v>1</v>
      </c>
      <c r="AI60" s="3">
        <f t="shared" si="35"/>
        <v>0</v>
      </c>
      <c r="AJ60" s="3">
        <f t="shared" si="36"/>
        <v>1</v>
      </c>
      <c r="AK60" s="3">
        <f t="shared" si="37"/>
        <v>1</v>
      </c>
      <c r="AL60" s="3">
        <f t="shared" si="38"/>
        <v>1</v>
      </c>
      <c r="AM60" s="3">
        <f t="shared" si="39"/>
        <v>0</v>
      </c>
      <c r="AO60" s="3">
        <f t="shared" si="22"/>
        <v>1</v>
      </c>
      <c r="AP60" s="3" t="e">
        <f t="shared" si="22"/>
        <v>#N/A</v>
      </c>
    </row>
    <row r="61" spans="1:42" x14ac:dyDescent="0.25">
      <c r="A61" s="8" t="s">
        <v>121</v>
      </c>
      <c r="B61" s="4">
        <f t="shared" si="23"/>
        <v>10</v>
      </c>
      <c r="C61" s="5">
        <f t="shared" si="1"/>
        <v>1</v>
      </c>
      <c r="D61" s="28" t="s">
        <v>132</v>
      </c>
      <c r="E61" s="4" t="s">
        <v>130</v>
      </c>
      <c r="F61" s="4" t="s">
        <v>151</v>
      </c>
      <c r="G61" s="4" t="s">
        <v>143</v>
      </c>
      <c r="H61" s="4" t="s">
        <v>156</v>
      </c>
      <c r="I61" s="4" t="s">
        <v>139</v>
      </c>
      <c r="J61" s="4" t="s">
        <v>158</v>
      </c>
      <c r="K61" s="4" t="s">
        <v>133</v>
      </c>
      <c r="L61" s="4" t="s">
        <v>149</v>
      </c>
      <c r="M61" s="4" t="s">
        <v>127</v>
      </c>
      <c r="N61" s="4" t="s">
        <v>152</v>
      </c>
      <c r="O61" s="4" t="s">
        <v>157</v>
      </c>
      <c r="P61" s="4" t="s">
        <v>140</v>
      </c>
      <c r="Q61" s="4" t="s">
        <v>154</v>
      </c>
      <c r="R61" s="4" t="s">
        <v>141</v>
      </c>
      <c r="S61" s="4" t="s">
        <v>129</v>
      </c>
      <c r="U61" s="4" t="s">
        <v>133</v>
      </c>
      <c r="V61" s="42" t="s">
        <v>151</v>
      </c>
      <c r="X61" s="3">
        <f t="shared" si="24"/>
        <v>1</v>
      </c>
      <c r="Y61" s="3">
        <f t="shared" si="25"/>
        <v>0</v>
      </c>
      <c r="Z61" s="3">
        <f t="shared" si="26"/>
        <v>0</v>
      </c>
      <c r="AA61" s="3">
        <f t="shared" si="27"/>
        <v>1</v>
      </c>
      <c r="AB61" s="3">
        <f t="shared" si="28"/>
        <v>0</v>
      </c>
      <c r="AC61" s="3">
        <f t="shared" si="29"/>
        <v>1</v>
      </c>
      <c r="AD61" s="3">
        <f t="shared" si="30"/>
        <v>0</v>
      </c>
      <c r="AE61" s="3">
        <f t="shared" si="31"/>
        <v>1</v>
      </c>
      <c r="AF61" s="3">
        <f t="shared" si="32"/>
        <v>1</v>
      </c>
      <c r="AG61" s="3">
        <f t="shared" si="33"/>
        <v>1</v>
      </c>
      <c r="AH61" s="3">
        <f t="shared" si="34"/>
        <v>0</v>
      </c>
      <c r="AI61" s="3">
        <f t="shared" si="35"/>
        <v>1</v>
      </c>
      <c r="AJ61" s="3">
        <f t="shared" si="36"/>
        <v>1</v>
      </c>
      <c r="AK61" s="3">
        <f t="shared" si="37"/>
        <v>1</v>
      </c>
      <c r="AL61" s="3">
        <f t="shared" si="38"/>
        <v>1</v>
      </c>
      <c r="AM61" s="3">
        <f t="shared" si="39"/>
        <v>0</v>
      </c>
      <c r="AO61" s="3">
        <f t="shared" si="22"/>
        <v>1</v>
      </c>
      <c r="AP61" s="3" t="e">
        <f t="shared" si="22"/>
        <v>#N/A</v>
      </c>
    </row>
    <row r="62" spans="1:42" x14ac:dyDescent="0.25">
      <c r="A62" s="8" t="s">
        <v>122</v>
      </c>
      <c r="B62" s="4">
        <f t="shared" si="23"/>
        <v>11</v>
      </c>
      <c r="C62" s="5">
        <f t="shared" si="1"/>
        <v>2</v>
      </c>
      <c r="D62" s="28" t="s">
        <v>132</v>
      </c>
      <c r="E62" s="4" t="s">
        <v>146</v>
      </c>
      <c r="F62" s="4" t="s">
        <v>151</v>
      </c>
      <c r="G62" s="4" t="s">
        <v>143</v>
      </c>
      <c r="H62" s="4" t="s">
        <v>156</v>
      </c>
      <c r="I62" s="4" t="s">
        <v>138</v>
      </c>
      <c r="J62" s="4" t="s">
        <v>153</v>
      </c>
      <c r="K62" s="4" t="s">
        <v>133</v>
      </c>
      <c r="L62" s="4" t="s">
        <v>159</v>
      </c>
      <c r="M62" s="4" t="s">
        <v>127</v>
      </c>
      <c r="N62" s="4" t="s">
        <v>142</v>
      </c>
      <c r="O62" s="4" t="s">
        <v>157</v>
      </c>
      <c r="P62" s="4" t="s">
        <v>140</v>
      </c>
      <c r="Q62" s="4" t="s">
        <v>154</v>
      </c>
      <c r="R62" s="4" t="s">
        <v>141</v>
      </c>
      <c r="S62" s="4" t="s">
        <v>129</v>
      </c>
      <c r="U62" s="4" t="s">
        <v>140</v>
      </c>
      <c r="V62" s="4" t="s">
        <v>142</v>
      </c>
      <c r="X62" s="3">
        <f t="shared" si="24"/>
        <v>1</v>
      </c>
      <c r="Y62" s="3">
        <f t="shared" si="25"/>
        <v>1</v>
      </c>
      <c r="Z62" s="3">
        <f t="shared" si="26"/>
        <v>0</v>
      </c>
      <c r="AA62" s="3">
        <f t="shared" si="27"/>
        <v>1</v>
      </c>
      <c r="AB62" s="3">
        <f t="shared" si="28"/>
        <v>0</v>
      </c>
      <c r="AC62" s="3">
        <f t="shared" si="29"/>
        <v>0</v>
      </c>
      <c r="AD62" s="3">
        <f t="shared" si="30"/>
        <v>1</v>
      </c>
      <c r="AE62" s="3">
        <f t="shared" si="31"/>
        <v>1</v>
      </c>
      <c r="AF62" s="3">
        <f t="shared" si="32"/>
        <v>0</v>
      </c>
      <c r="AG62" s="3">
        <f t="shared" si="33"/>
        <v>1</v>
      </c>
      <c r="AH62" s="3">
        <f t="shared" si="34"/>
        <v>1</v>
      </c>
      <c r="AI62" s="3">
        <f t="shared" si="35"/>
        <v>1</v>
      </c>
      <c r="AJ62" s="3">
        <f t="shared" si="36"/>
        <v>1</v>
      </c>
      <c r="AK62" s="3">
        <f t="shared" si="37"/>
        <v>1</v>
      </c>
      <c r="AL62" s="3">
        <f t="shared" si="38"/>
        <v>1</v>
      </c>
      <c r="AM62" s="3">
        <f t="shared" si="39"/>
        <v>0</v>
      </c>
      <c r="AO62" s="3">
        <f t="shared" si="22"/>
        <v>1</v>
      </c>
      <c r="AP62" s="3">
        <f t="shared" si="22"/>
        <v>1</v>
      </c>
    </row>
    <row r="63" spans="1:42" x14ac:dyDescent="0.25">
      <c r="A63" s="8" t="s">
        <v>123</v>
      </c>
      <c r="B63" s="4">
        <f t="shared" si="23"/>
        <v>10</v>
      </c>
      <c r="C63" s="5">
        <f t="shared" si="1"/>
        <v>1</v>
      </c>
      <c r="D63" s="28" t="s">
        <v>132</v>
      </c>
      <c r="E63" s="4" t="s">
        <v>130</v>
      </c>
      <c r="F63" s="4" t="s">
        <v>148</v>
      </c>
      <c r="G63" s="4" t="s">
        <v>143</v>
      </c>
      <c r="H63" s="4" t="s">
        <v>156</v>
      </c>
      <c r="I63" s="4" t="s">
        <v>138</v>
      </c>
      <c r="J63" s="4" t="s">
        <v>153</v>
      </c>
      <c r="K63" s="4" t="s">
        <v>133</v>
      </c>
      <c r="L63" s="4" t="s">
        <v>159</v>
      </c>
      <c r="M63" s="4" t="s">
        <v>127</v>
      </c>
      <c r="N63" s="4" t="s">
        <v>142</v>
      </c>
      <c r="O63" s="4" t="s">
        <v>157</v>
      </c>
      <c r="P63" s="4" t="s">
        <v>140</v>
      </c>
      <c r="Q63" s="4" t="s">
        <v>154</v>
      </c>
      <c r="R63" s="4" t="s">
        <v>147</v>
      </c>
      <c r="S63" s="4" t="s">
        <v>129</v>
      </c>
      <c r="U63" s="4" t="s">
        <v>153</v>
      </c>
      <c r="V63" s="42" t="s">
        <v>156</v>
      </c>
      <c r="X63" s="3">
        <f t="shared" si="24"/>
        <v>1</v>
      </c>
      <c r="Y63" s="3">
        <f t="shared" si="25"/>
        <v>0</v>
      </c>
      <c r="Z63" s="3">
        <f t="shared" si="26"/>
        <v>1</v>
      </c>
      <c r="AA63" s="3">
        <f t="shared" si="27"/>
        <v>1</v>
      </c>
      <c r="AB63" s="3">
        <f t="shared" si="28"/>
        <v>0</v>
      </c>
      <c r="AC63" s="3">
        <f t="shared" si="29"/>
        <v>0</v>
      </c>
      <c r="AD63" s="3">
        <f t="shared" si="30"/>
        <v>1</v>
      </c>
      <c r="AE63" s="3">
        <f t="shared" si="31"/>
        <v>1</v>
      </c>
      <c r="AF63" s="3">
        <f t="shared" si="32"/>
        <v>0</v>
      </c>
      <c r="AG63" s="3">
        <f t="shared" si="33"/>
        <v>1</v>
      </c>
      <c r="AH63" s="3">
        <f t="shared" si="34"/>
        <v>1</v>
      </c>
      <c r="AI63" s="3">
        <f t="shared" si="35"/>
        <v>1</v>
      </c>
      <c r="AJ63" s="3">
        <f t="shared" si="36"/>
        <v>1</v>
      </c>
      <c r="AK63" s="3">
        <f t="shared" si="37"/>
        <v>1</v>
      </c>
      <c r="AL63" s="3">
        <f t="shared" si="38"/>
        <v>0</v>
      </c>
      <c r="AM63" s="3">
        <f t="shared" si="39"/>
        <v>0</v>
      </c>
      <c r="AO63" s="3">
        <f t="shared" si="22"/>
        <v>1</v>
      </c>
      <c r="AP63" s="3" t="e">
        <f t="shared" si="22"/>
        <v>#N/A</v>
      </c>
    </row>
    <row r="64" spans="1:42" x14ac:dyDescent="0.25">
      <c r="A64" s="8" t="s">
        <v>124</v>
      </c>
      <c r="B64" s="4">
        <f t="shared" si="23"/>
        <v>11</v>
      </c>
      <c r="C64" s="5">
        <f t="shared" si="1"/>
        <v>2</v>
      </c>
      <c r="D64" s="28" t="s">
        <v>132</v>
      </c>
      <c r="E64" s="4" t="s">
        <v>146</v>
      </c>
      <c r="F64" s="4" t="s">
        <v>148</v>
      </c>
      <c r="G64" s="4" t="s">
        <v>143</v>
      </c>
      <c r="H64" s="4" t="s">
        <v>156</v>
      </c>
      <c r="I64" s="4" t="s">
        <v>138</v>
      </c>
      <c r="J64" s="4" t="s">
        <v>153</v>
      </c>
      <c r="K64" s="4" t="s">
        <v>133</v>
      </c>
      <c r="L64" s="4" t="s">
        <v>159</v>
      </c>
      <c r="M64" s="4" t="s">
        <v>127</v>
      </c>
      <c r="N64" s="4" t="s">
        <v>142</v>
      </c>
      <c r="O64" s="4" t="s">
        <v>137</v>
      </c>
      <c r="P64" s="4" t="s">
        <v>140</v>
      </c>
      <c r="Q64" s="4" t="s">
        <v>154</v>
      </c>
      <c r="R64" s="4" t="s">
        <v>147</v>
      </c>
      <c r="S64" s="4" t="s">
        <v>131</v>
      </c>
      <c r="U64" s="4" t="s">
        <v>142</v>
      </c>
      <c r="V64" s="4" t="s">
        <v>133</v>
      </c>
      <c r="X64" s="3">
        <f t="shared" si="24"/>
        <v>1</v>
      </c>
      <c r="Y64" s="3">
        <f t="shared" si="25"/>
        <v>1</v>
      </c>
      <c r="Z64" s="3">
        <f t="shared" si="26"/>
        <v>1</v>
      </c>
      <c r="AA64" s="3">
        <f t="shared" si="27"/>
        <v>1</v>
      </c>
      <c r="AB64" s="3">
        <f t="shared" si="28"/>
        <v>0</v>
      </c>
      <c r="AC64" s="3">
        <f t="shared" si="29"/>
        <v>0</v>
      </c>
      <c r="AD64" s="3">
        <f t="shared" si="30"/>
        <v>1</v>
      </c>
      <c r="AE64" s="3">
        <f t="shared" si="31"/>
        <v>1</v>
      </c>
      <c r="AF64" s="3">
        <f t="shared" si="32"/>
        <v>0</v>
      </c>
      <c r="AG64" s="3">
        <f t="shared" si="33"/>
        <v>1</v>
      </c>
      <c r="AH64" s="3">
        <f t="shared" si="34"/>
        <v>1</v>
      </c>
      <c r="AI64" s="3">
        <f t="shared" si="35"/>
        <v>0</v>
      </c>
      <c r="AJ64" s="3">
        <f t="shared" si="36"/>
        <v>1</v>
      </c>
      <c r="AK64" s="3">
        <f t="shared" si="37"/>
        <v>1</v>
      </c>
      <c r="AL64" s="3">
        <f t="shared" si="38"/>
        <v>0</v>
      </c>
      <c r="AM64" s="3">
        <f t="shared" si="39"/>
        <v>1</v>
      </c>
      <c r="AO64" s="3">
        <f t="shared" si="22"/>
        <v>1</v>
      </c>
      <c r="AP64" s="3">
        <f t="shared" si="22"/>
        <v>1</v>
      </c>
    </row>
    <row r="65" spans="1:42" x14ac:dyDescent="0.25">
      <c r="A65" s="8" t="s">
        <v>125</v>
      </c>
      <c r="B65" s="4">
        <f t="shared" si="23"/>
        <v>9</v>
      </c>
      <c r="C65" s="5">
        <f t="shared" si="1"/>
        <v>2</v>
      </c>
      <c r="D65" s="28" t="s">
        <v>132</v>
      </c>
      <c r="E65" s="4" t="s">
        <v>130</v>
      </c>
      <c r="F65" s="4" t="s">
        <v>151</v>
      </c>
      <c r="G65" s="4" t="s">
        <v>143</v>
      </c>
      <c r="H65" s="4" t="s">
        <v>156</v>
      </c>
      <c r="I65" s="4" t="s">
        <v>138</v>
      </c>
      <c r="J65" s="4" t="s">
        <v>153</v>
      </c>
      <c r="K65" s="4" t="s">
        <v>150</v>
      </c>
      <c r="L65" s="4" t="s">
        <v>159</v>
      </c>
      <c r="M65" s="4" t="s">
        <v>127</v>
      </c>
      <c r="N65" s="4" t="s">
        <v>142</v>
      </c>
      <c r="O65" s="4" t="s">
        <v>157</v>
      </c>
      <c r="P65" s="4" t="s">
        <v>140</v>
      </c>
      <c r="Q65" s="4" t="s">
        <v>154</v>
      </c>
      <c r="R65" s="4" t="s">
        <v>141</v>
      </c>
      <c r="S65" s="4" t="s">
        <v>129</v>
      </c>
      <c r="U65" s="4" t="s">
        <v>140</v>
      </c>
      <c r="V65" s="4" t="s">
        <v>141</v>
      </c>
      <c r="X65" s="3">
        <f t="shared" si="24"/>
        <v>1</v>
      </c>
      <c r="Y65" s="3">
        <f t="shared" si="25"/>
        <v>0</v>
      </c>
      <c r="Z65" s="3">
        <f t="shared" si="26"/>
        <v>0</v>
      </c>
      <c r="AA65" s="3">
        <f t="shared" si="27"/>
        <v>1</v>
      </c>
      <c r="AB65" s="3">
        <f t="shared" si="28"/>
        <v>0</v>
      </c>
      <c r="AC65" s="3">
        <f t="shared" si="29"/>
        <v>0</v>
      </c>
      <c r="AD65" s="3">
        <f t="shared" si="30"/>
        <v>1</v>
      </c>
      <c r="AE65" s="3">
        <f t="shared" si="31"/>
        <v>0</v>
      </c>
      <c r="AF65" s="3">
        <f t="shared" si="32"/>
        <v>0</v>
      </c>
      <c r="AG65" s="3">
        <f t="shared" si="33"/>
        <v>1</v>
      </c>
      <c r="AH65" s="3">
        <f t="shared" si="34"/>
        <v>1</v>
      </c>
      <c r="AI65" s="3">
        <f t="shared" si="35"/>
        <v>1</v>
      </c>
      <c r="AJ65" s="3">
        <f t="shared" si="36"/>
        <v>1</v>
      </c>
      <c r="AK65" s="3">
        <f t="shared" si="37"/>
        <v>1</v>
      </c>
      <c r="AL65" s="3">
        <f t="shared" si="38"/>
        <v>1</v>
      </c>
      <c r="AM65" s="3">
        <f t="shared" si="39"/>
        <v>0</v>
      </c>
      <c r="AO65" s="3">
        <f t="shared" si="22"/>
        <v>1</v>
      </c>
      <c r="AP65" s="3">
        <f t="shared" si="22"/>
        <v>1</v>
      </c>
    </row>
    <row r="66" spans="1:42" ht="15.75" thickBot="1" x14ac:dyDescent="0.3">
      <c r="A66" s="29" t="s">
        <v>126</v>
      </c>
      <c r="B66" s="6">
        <f t="shared" si="0"/>
        <v>11</v>
      </c>
      <c r="C66" s="7">
        <f t="shared" si="1"/>
        <v>2</v>
      </c>
      <c r="D66" s="28" t="s">
        <v>132</v>
      </c>
      <c r="E66" s="4" t="s">
        <v>146</v>
      </c>
      <c r="F66" s="4" t="s">
        <v>151</v>
      </c>
      <c r="G66" s="4" t="s">
        <v>143</v>
      </c>
      <c r="H66" s="4" t="s">
        <v>156</v>
      </c>
      <c r="I66" s="4" t="s">
        <v>138</v>
      </c>
      <c r="J66" s="4" t="s">
        <v>153</v>
      </c>
      <c r="K66" s="4" t="s">
        <v>133</v>
      </c>
      <c r="L66" s="4" t="s">
        <v>159</v>
      </c>
      <c r="M66" s="4" t="s">
        <v>127</v>
      </c>
      <c r="N66" s="4" t="s">
        <v>142</v>
      </c>
      <c r="O66" s="4" t="s">
        <v>157</v>
      </c>
      <c r="P66" s="4" t="s">
        <v>140</v>
      </c>
      <c r="Q66" s="4" t="s">
        <v>154</v>
      </c>
      <c r="R66" s="4" t="s">
        <v>141</v>
      </c>
      <c r="S66" s="4" t="s">
        <v>129</v>
      </c>
      <c r="U66" s="4" t="s">
        <v>140</v>
      </c>
      <c r="V66" s="4" t="s">
        <v>133</v>
      </c>
      <c r="X66" s="3">
        <f t="shared" si="24"/>
        <v>1</v>
      </c>
      <c r="Y66" s="3">
        <f t="shared" si="25"/>
        <v>1</v>
      </c>
      <c r="Z66" s="3">
        <f t="shared" si="26"/>
        <v>0</v>
      </c>
      <c r="AA66" s="3">
        <f t="shared" si="27"/>
        <v>1</v>
      </c>
      <c r="AB66" s="3">
        <f t="shared" si="28"/>
        <v>0</v>
      </c>
      <c r="AC66" s="3">
        <f t="shared" si="29"/>
        <v>0</v>
      </c>
      <c r="AD66" s="3">
        <f t="shared" si="30"/>
        <v>1</v>
      </c>
      <c r="AE66" s="3">
        <f t="shared" si="31"/>
        <v>1</v>
      </c>
      <c r="AF66" s="3">
        <f t="shared" si="32"/>
        <v>0</v>
      </c>
      <c r="AG66" s="3">
        <f t="shared" si="33"/>
        <v>1</v>
      </c>
      <c r="AH66" s="3">
        <f t="shared" si="34"/>
        <v>1</v>
      </c>
      <c r="AI66" s="3">
        <f t="shared" si="35"/>
        <v>1</v>
      </c>
      <c r="AJ66" s="3">
        <f t="shared" si="36"/>
        <v>1</v>
      </c>
      <c r="AK66" s="3">
        <f t="shared" si="37"/>
        <v>1</v>
      </c>
      <c r="AL66" s="3">
        <f t="shared" si="38"/>
        <v>1</v>
      </c>
      <c r="AM66" s="3">
        <f t="shared" si="39"/>
        <v>0</v>
      </c>
      <c r="AO66" s="3">
        <f t="shared" si="22"/>
        <v>1</v>
      </c>
      <c r="AP66" s="3">
        <f t="shared" si="22"/>
        <v>1</v>
      </c>
    </row>
    <row r="67" spans="1:42" x14ac:dyDescent="0.25">
      <c r="A67" s="3" t="s">
        <v>256</v>
      </c>
    </row>
    <row r="68" spans="1:42" x14ac:dyDescent="0.25">
      <c r="A68"/>
      <c r="D68" s="4" t="s">
        <v>132</v>
      </c>
      <c r="E68" s="4" t="s">
        <v>146</v>
      </c>
      <c r="F68" s="4" t="s">
        <v>148</v>
      </c>
      <c r="G68" s="4" t="s">
        <v>143</v>
      </c>
      <c r="H68" s="4" t="s">
        <v>155</v>
      </c>
      <c r="I68" s="4" t="s">
        <v>139</v>
      </c>
      <c r="J68" s="4" t="s">
        <v>153</v>
      </c>
      <c r="K68" s="4" t="s">
        <v>133</v>
      </c>
      <c r="L68" s="4" t="s">
        <v>149</v>
      </c>
      <c r="M68" s="4" t="s">
        <v>127</v>
      </c>
      <c r="N68" s="4" t="s">
        <v>142</v>
      </c>
      <c r="O68" s="4" t="s">
        <v>157</v>
      </c>
      <c r="P68" s="4" t="s">
        <v>140</v>
      </c>
      <c r="Q68" s="4" t="s">
        <v>154</v>
      </c>
      <c r="R68" s="4" t="s">
        <v>141</v>
      </c>
      <c r="S68" s="4" t="s">
        <v>131</v>
      </c>
    </row>
    <row r="69" spans="1:42" x14ac:dyDescent="0.25">
      <c r="A69"/>
      <c r="D69" s="3">
        <v>1</v>
      </c>
      <c r="E69" s="3">
        <v>1</v>
      </c>
      <c r="F69" s="3">
        <v>1</v>
      </c>
      <c r="G69" s="3">
        <v>1</v>
      </c>
      <c r="H69" s="3">
        <v>1</v>
      </c>
      <c r="I69" s="3">
        <v>1</v>
      </c>
      <c r="J69" s="3">
        <v>1</v>
      </c>
      <c r="K69" s="3">
        <v>1</v>
      </c>
      <c r="L69" s="3">
        <v>1</v>
      </c>
      <c r="M69" s="3">
        <v>1</v>
      </c>
      <c r="N69" s="3">
        <v>1</v>
      </c>
      <c r="O69" s="3">
        <v>1</v>
      </c>
      <c r="P69" s="3">
        <v>1</v>
      </c>
      <c r="Q69" s="3">
        <v>1</v>
      </c>
      <c r="R69" s="3">
        <v>1</v>
      </c>
      <c r="S69" s="3">
        <v>1</v>
      </c>
    </row>
  </sheetData>
  <conditionalFormatting sqref="D3:D66">
    <cfRule type="cellIs" dxfId="235" priority="258" operator="notEqual">
      <formula>$D$68</formula>
    </cfRule>
  </conditionalFormatting>
  <conditionalFormatting sqref="E3:E66">
    <cfRule type="cellIs" dxfId="234" priority="260" operator="notEqual">
      <formula>$E$68</formula>
    </cfRule>
  </conditionalFormatting>
  <conditionalFormatting sqref="F3:F66">
    <cfRule type="cellIs" dxfId="233" priority="262" operator="notEqual">
      <formula>$F$68</formula>
    </cfRule>
  </conditionalFormatting>
  <conditionalFormatting sqref="G3:G66">
    <cfRule type="cellIs" dxfId="232" priority="264" operator="notEqual">
      <formula>$G$68</formula>
    </cfRule>
  </conditionalFormatting>
  <conditionalFormatting sqref="H3:H66">
    <cfRule type="cellIs" dxfId="231" priority="266" operator="notEqual">
      <formula>$H$68</formula>
    </cfRule>
  </conditionalFormatting>
  <conditionalFormatting sqref="I3:I66">
    <cfRule type="cellIs" dxfId="230" priority="268" operator="notEqual">
      <formula>$I$68</formula>
    </cfRule>
  </conditionalFormatting>
  <conditionalFormatting sqref="J3:J66">
    <cfRule type="cellIs" dxfId="229" priority="270" operator="notEqual">
      <formula>$J$68</formula>
    </cfRule>
  </conditionalFormatting>
  <conditionalFormatting sqref="K3:K66">
    <cfRule type="cellIs" dxfId="228" priority="272" operator="notEqual">
      <formula>$K$68</formula>
    </cfRule>
  </conditionalFormatting>
  <conditionalFormatting sqref="L3:L66">
    <cfRule type="cellIs" dxfId="227" priority="274" operator="notEqual">
      <formula>$L$68</formula>
    </cfRule>
  </conditionalFormatting>
  <conditionalFormatting sqref="M3:M66">
    <cfRule type="cellIs" dxfId="226" priority="276" operator="notEqual">
      <formula>$M$68</formula>
    </cfRule>
  </conditionalFormatting>
  <conditionalFormatting sqref="N3:N66">
    <cfRule type="cellIs" dxfId="225" priority="278" operator="notEqual">
      <formula>$N$68</formula>
    </cfRule>
  </conditionalFormatting>
  <conditionalFormatting sqref="O3:O66">
    <cfRule type="cellIs" dxfId="224" priority="280" operator="notEqual">
      <formula>$O$68</formula>
    </cfRule>
  </conditionalFormatting>
  <conditionalFormatting sqref="P3:P66">
    <cfRule type="cellIs" dxfId="223" priority="282" operator="notEqual">
      <formula>$P$68</formula>
    </cfRule>
  </conditionalFormatting>
  <conditionalFormatting sqref="Q3:Q66">
    <cfRule type="cellIs" dxfId="222" priority="284" operator="notEqual">
      <formula>$Q$68</formula>
    </cfRule>
  </conditionalFormatting>
  <conditionalFormatting sqref="R3:R66">
    <cfRule type="cellIs" dxfId="221" priority="286" operator="notEqual">
      <formula>$R$68</formula>
    </cfRule>
  </conditionalFormatting>
  <conditionalFormatting sqref="S3:S66">
    <cfRule type="cellIs" dxfId="220" priority="288" operator="notEqual">
      <formula>$S$68</formula>
    </cfRule>
  </conditionalFormatting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70"/>
  <sheetViews>
    <sheetView workbookViewId="0">
      <selection activeCell="F1" sqref="F1"/>
    </sheetView>
  </sheetViews>
  <sheetFormatPr defaultColWidth="8.85546875" defaultRowHeight="15" x14ac:dyDescent="0.25"/>
  <cols>
    <col min="1" max="1" width="19.7109375" style="1" customWidth="1"/>
    <col min="2" max="2" width="7.42578125" style="3" bestFit="1" customWidth="1"/>
    <col min="3" max="3" width="5.85546875" style="3" customWidth="1"/>
    <col min="4" max="4" width="4.85546875" style="3" bestFit="1" customWidth="1"/>
    <col min="5" max="6" width="4.7109375" style="3" bestFit="1" customWidth="1"/>
    <col min="7" max="7" width="4.85546875" style="3" bestFit="1" customWidth="1"/>
    <col min="8" max="8" width="5.5703125" style="3" bestFit="1" customWidth="1"/>
    <col min="9" max="9" width="5.140625" style="3" bestFit="1" customWidth="1"/>
    <col min="10" max="10" width="4.85546875" style="3" bestFit="1" customWidth="1"/>
    <col min="11" max="11" width="6.5703125" style="3" bestFit="1" customWidth="1"/>
    <col min="12" max="12" width="4.5703125" style="3" bestFit="1" customWidth="1"/>
    <col min="13" max="13" width="5.85546875" style="3" bestFit="1" customWidth="1"/>
    <col min="14" max="14" width="6.140625" style="3" bestFit="1" customWidth="1"/>
    <col min="15" max="15" width="4.5703125" style="3" bestFit="1" customWidth="1"/>
    <col min="16" max="16" width="6.28515625" style="3" bestFit="1" customWidth="1"/>
    <col min="17" max="17" width="4.5703125" style="3" bestFit="1" customWidth="1"/>
    <col min="18" max="18" width="5.7109375" style="3" bestFit="1" customWidth="1"/>
    <col min="19" max="19" width="4.5703125" style="3" bestFit="1" customWidth="1"/>
    <col min="20" max="20" width="2.7109375" style="3" customWidth="1"/>
    <col min="21" max="22" width="6.5703125" style="3" bestFit="1" customWidth="1"/>
    <col min="23" max="23" width="2.7109375" style="3" customWidth="1"/>
    <col min="24" max="39" width="2" style="3" bestFit="1" customWidth="1"/>
    <col min="40" max="40" width="2.7109375" style="3" customWidth="1"/>
    <col min="41" max="42" width="5.42578125" style="3" bestFit="1" customWidth="1"/>
  </cols>
  <sheetData>
    <row r="1" spans="1:42" ht="15.75" x14ac:dyDescent="0.25">
      <c r="A1" s="24" t="s">
        <v>228</v>
      </c>
      <c r="B1" s="25"/>
    </row>
    <row r="2" spans="1:42" ht="15.75" thickBot="1" x14ac:dyDescent="0.3">
      <c r="A2" s="2"/>
      <c r="B2" s="2" t="s">
        <v>0</v>
      </c>
      <c r="C2" s="2" t="s">
        <v>1</v>
      </c>
      <c r="U2" s="2" t="s">
        <v>1</v>
      </c>
    </row>
    <row r="3" spans="1:42" x14ac:dyDescent="0.25">
      <c r="A3" s="23" t="s">
        <v>166</v>
      </c>
      <c r="B3" s="26">
        <f t="shared" ref="B3:B67" si="0">SUM(X3:AM3)</f>
        <v>10</v>
      </c>
      <c r="C3" s="27">
        <f t="shared" ref="C3:C67" si="1">COUNT(AO3:AP3)</f>
        <v>1</v>
      </c>
      <c r="D3" s="28" t="s">
        <v>160</v>
      </c>
      <c r="E3" s="4" t="s">
        <v>140</v>
      </c>
      <c r="F3" s="4" t="s">
        <v>127</v>
      </c>
      <c r="G3" s="4" t="s">
        <v>142</v>
      </c>
      <c r="H3" s="4" t="s">
        <v>146</v>
      </c>
      <c r="I3" s="4" t="s">
        <v>134</v>
      </c>
      <c r="J3" s="4" t="s">
        <v>130</v>
      </c>
      <c r="K3" s="4" t="s">
        <v>145</v>
      </c>
      <c r="L3" s="4" t="s">
        <v>147</v>
      </c>
      <c r="M3" s="4" t="s">
        <v>139</v>
      </c>
      <c r="N3" s="4" t="s">
        <v>150</v>
      </c>
      <c r="O3" s="4" t="s">
        <v>131</v>
      </c>
      <c r="P3" s="4" t="s">
        <v>129</v>
      </c>
      <c r="Q3" s="4" t="s">
        <v>157</v>
      </c>
      <c r="R3" s="4" t="s">
        <v>135</v>
      </c>
      <c r="S3" s="4" t="s">
        <v>141</v>
      </c>
      <c r="U3" s="42" t="s">
        <v>140</v>
      </c>
      <c r="V3" s="4" t="s">
        <v>141</v>
      </c>
      <c r="X3" s="3">
        <f t="shared" ref="X3:X33" si="2">IF(D3=$D$69,1,0)</f>
        <v>0</v>
      </c>
      <c r="Y3" s="3">
        <f t="shared" ref="Y3:Y33" si="3">IF(E3=$E$69,1,0)</f>
        <v>0</v>
      </c>
      <c r="Z3" s="3">
        <f t="shared" ref="Z3:Z33" si="4">IF(F3=$F$69,1,0)</f>
        <v>1</v>
      </c>
      <c r="AA3" s="3">
        <f t="shared" ref="AA3:AA33" si="5">IF(G3=$G$69,1,0)</f>
        <v>1</v>
      </c>
      <c r="AB3" s="3">
        <f t="shared" ref="AB3:AB33" si="6">IF(H3=$H$69,1,0)</f>
        <v>1</v>
      </c>
      <c r="AC3" s="3">
        <f t="shared" ref="AC3:AC33" si="7">IF(I3=$I$69,1,0)</f>
        <v>1</v>
      </c>
      <c r="AD3" s="3">
        <f t="shared" ref="AD3:AD33" si="8">IF(J3=$J$69,1,0)</f>
        <v>1</v>
      </c>
      <c r="AE3" s="3">
        <f t="shared" ref="AE3:AE33" si="9">IF(K3=$K$69,1,0)</f>
        <v>0</v>
      </c>
      <c r="AF3" s="3">
        <f t="shared" ref="AF3:AF33" si="10">IF(L3=$L$69,1,0)</f>
        <v>1</v>
      </c>
      <c r="AG3" s="3">
        <f t="shared" ref="AG3:AG33" si="11">IF(M3=$M$69,1,0)</f>
        <v>1</v>
      </c>
      <c r="AH3" s="3">
        <f t="shared" ref="AH3:AH33" si="12">IF(N3=$N$69,1,0)</f>
        <v>0</v>
      </c>
      <c r="AI3" s="3">
        <f t="shared" ref="AI3:AI33" si="13">IF(O3=$O$69,1,0)</f>
        <v>1</v>
      </c>
      <c r="AJ3" s="3">
        <f t="shared" ref="AJ3:AJ33" si="14">IF(P3=$P$69,1,0)</f>
        <v>0</v>
      </c>
      <c r="AK3" s="3">
        <f t="shared" ref="AK3:AK33" si="15">IF(Q3=$Q$69,1,0)</f>
        <v>0</v>
      </c>
      <c r="AL3" s="3">
        <f t="shared" ref="AL3:AL33" si="16">IF(R3=$R$69,1,0)</f>
        <v>1</v>
      </c>
      <c r="AM3" s="3">
        <f t="shared" ref="AM3:AM33" si="17">IF(S3=$S$69,1,0)</f>
        <v>1</v>
      </c>
      <c r="AO3" s="3" t="e">
        <f t="shared" ref="AO3:AO19" si="18">HLOOKUP(U3,$D$69:$S$70,2,FALSE)</f>
        <v>#N/A</v>
      </c>
      <c r="AP3" s="3">
        <f t="shared" ref="AP3:AP19" si="19">HLOOKUP(V3,$D$69:$S$70,2,FALSE)</f>
        <v>1</v>
      </c>
    </row>
    <row r="4" spans="1:42" x14ac:dyDescent="0.25">
      <c r="A4" s="44" t="s">
        <v>70</v>
      </c>
      <c r="B4" s="4">
        <f t="shared" si="0"/>
        <v>10</v>
      </c>
      <c r="C4" s="5">
        <f t="shared" ref="C4" si="20">COUNT(AO4:AP4)</f>
        <v>2</v>
      </c>
      <c r="D4" s="28" t="s">
        <v>144</v>
      </c>
      <c r="E4" s="4" t="s">
        <v>140</v>
      </c>
      <c r="F4" s="4" t="s">
        <v>127</v>
      </c>
      <c r="G4" s="4" t="s">
        <v>151</v>
      </c>
      <c r="H4" s="4" t="s">
        <v>146</v>
      </c>
      <c r="I4" s="4" t="s">
        <v>156</v>
      </c>
      <c r="J4" s="4" t="s">
        <v>130</v>
      </c>
      <c r="K4" s="4" t="s">
        <v>149</v>
      </c>
      <c r="L4" s="4" t="s">
        <v>147</v>
      </c>
      <c r="M4" s="4" t="s">
        <v>139</v>
      </c>
      <c r="N4" s="4" t="s">
        <v>150</v>
      </c>
      <c r="O4" s="4" t="s">
        <v>131</v>
      </c>
      <c r="P4" s="4" t="s">
        <v>129</v>
      </c>
      <c r="Q4" s="4" t="s">
        <v>133</v>
      </c>
      <c r="R4" s="4" t="s">
        <v>135</v>
      </c>
      <c r="S4" s="4" t="s">
        <v>141</v>
      </c>
      <c r="U4" s="4" t="s">
        <v>127</v>
      </c>
      <c r="V4" s="4" t="s">
        <v>147</v>
      </c>
      <c r="X4" s="3">
        <f t="shared" si="2"/>
        <v>0</v>
      </c>
      <c r="Y4" s="3">
        <f t="shared" si="3"/>
        <v>0</v>
      </c>
      <c r="Z4" s="3">
        <f t="shared" si="4"/>
        <v>1</v>
      </c>
      <c r="AA4" s="3">
        <f t="shared" si="5"/>
        <v>0</v>
      </c>
      <c r="AB4" s="3">
        <f t="shared" si="6"/>
        <v>1</v>
      </c>
      <c r="AC4" s="3">
        <f t="shared" si="7"/>
        <v>0</v>
      </c>
      <c r="AD4" s="3">
        <f t="shared" si="8"/>
        <v>1</v>
      </c>
      <c r="AE4" s="3">
        <f t="shared" si="9"/>
        <v>1</v>
      </c>
      <c r="AF4" s="3">
        <f t="shared" si="10"/>
        <v>1</v>
      </c>
      <c r="AG4" s="3">
        <f t="shared" si="11"/>
        <v>1</v>
      </c>
      <c r="AH4" s="3">
        <f t="shared" si="12"/>
        <v>0</v>
      </c>
      <c r="AI4" s="3">
        <f t="shared" si="13"/>
        <v>1</v>
      </c>
      <c r="AJ4" s="3">
        <f t="shared" si="14"/>
        <v>0</v>
      </c>
      <c r="AK4" s="3">
        <f t="shared" si="15"/>
        <v>1</v>
      </c>
      <c r="AL4" s="3">
        <f t="shared" si="16"/>
        <v>1</v>
      </c>
      <c r="AM4" s="3">
        <f t="shared" si="17"/>
        <v>1</v>
      </c>
      <c r="AO4" s="3">
        <f t="shared" si="18"/>
        <v>1</v>
      </c>
      <c r="AP4" s="3">
        <f t="shared" si="19"/>
        <v>1</v>
      </c>
    </row>
    <row r="5" spans="1:42" x14ac:dyDescent="0.25">
      <c r="A5" s="44" t="s">
        <v>71</v>
      </c>
      <c r="B5" s="4">
        <f t="shared" ref="B5:B30" si="21">SUM(X5:AM5)</f>
        <v>11</v>
      </c>
      <c r="C5" s="5">
        <f t="shared" si="1"/>
        <v>2</v>
      </c>
      <c r="D5" s="28" t="s">
        <v>144</v>
      </c>
      <c r="E5" s="4" t="s">
        <v>140</v>
      </c>
      <c r="F5" s="4" t="s">
        <v>127</v>
      </c>
      <c r="G5" s="4" t="s">
        <v>142</v>
      </c>
      <c r="H5" s="4" t="s">
        <v>146</v>
      </c>
      <c r="I5" s="4" t="s">
        <v>134</v>
      </c>
      <c r="J5" s="4" t="s">
        <v>130</v>
      </c>
      <c r="K5" s="4" t="s">
        <v>145</v>
      </c>
      <c r="L5" s="4" t="s">
        <v>147</v>
      </c>
      <c r="M5" s="4" t="s">
        <v>139</v>
      </c>
      <c r="N5" s="4" t="s">
        <v>150</v>
      </c>
      <c r="O5" s="4" t="s">
        <v>131</v>
      </c>
      <c r="P5" s="4" t="s">
        <v>129</v>
      </c>
      <c r="Q5" s="4" t="s">
        <v>133</v>
      </c>
      <c r="R5" s="4" t="s">
        <v>135</v>
      </c>
      <c r="S5" s="4" t="s">
        <v>141</v>
      </c>
      <c r="U5" s="4" t="s">
        <v>127</v>
      </c>
      <c r="V5" s="4" t="s">
        <v>147</v>
      </c>
      <c r="X5" s="3">
        <f t="shared" si="2"/>
        <v>0</v>
      </c>
      <c r="Y5" s="3">
        <f t="shared" si="3"/>
        <v>0</v>
      </c>
      <c r="Z5" s="3">
        <f t="shared" si="4"/>
        <v>1</v>
      </c>
      <c r="AA5" s="3">
        <f t="shared" si="5"/>
        <v>1</v>
      </c>
      <c r="AB5" s="3">
        <f t="shared" si="6"/>
        <v>1</v>
      </c>
      <c r="AC5" s="3">
        <f t="shared" si="7"/>
        <v>1</v>
      </c>
      <c r="AD5" s="3">
        <f t="shared" si="8"/>
        <v>1</v>
      </c>
      <c r="AE5" s="3">
        <f t="shared" si="9"/>
        <v>0</v>
      </c>
      <c r="AF5" s="3">
        <f t="shared" si="10"/>
        <v>1</v>
      </c>
      <c r="AG5" s="3">
        <f t="shared" si="11"/>
        <v>1</v>
      </c>
      <c r="AH5" s="3">
        <f t="shared" si="12"/>
        <v>0</v>
      </c>
      <c r="AI5" s="3">
        <f t="shared" si="13"/>
        <v>1</v>
      </c>
      <c r="AJ5" s="3">
        <f t="shared" si="14"/>
        <v>0</v>
      </c>
      <c r="AK5" s="3">
        <f t="shared" si="15"/>
        <v>1</v>
      </c>
      <c r="AL5" s="3">
        <f t="shared" si="16"/>
        <v>1</v>
      </c>
      <c r="AM5" s="3">
        <f t="shared" si="17"/>
        <v>1</v>
      </c>
      <c r="AO5" s="3">
        <f t="shared" si="18"/>
        <v>1</v>
      </c>
      <c r="AP5" s="3">
        <f t="shared" si="19"/>
        <v>1</v>
      </c>
    </row>
    <row r="6" spans="1:42" x14ac:dyDescent="0.25">
      <c r="A6" s="8" t="s">
        <v>72</v>
      </c>
      <c r="B6" s="4">
        <f t="shared" si="21"/>
        <v>10</v>
      </c>
      <c r="C6" s="5">
        <f t="shared" si="1"/>
        <v>2</v>
      </c>
      <c r="D6" s="28" t="s">
        <v>144</v>
      </c>
      <c r="E6" s="4" t="s">
        <v>140</v>
      </c>
      <c r="F6" s="4" t="s">
        <v>127</v>
      </c>
      <c r="G6" s="4" t="s">
        <v>142</v>
      </c>
      <c r="H6" s="4" t="s">
        <v>146</v>
      </c>
      <c r="I6" s="4" t="s">
        <v>156</v>
      </c>
      <c r="J6" s="4" t="s">
        <v>130</v>
      </c>
      <c r="K6" s="4" t="s">
        <v>149</v>
      </c>
      <c r="L6" s="4" t="s">
        <v>147</v>
      </c>
      <c r="M6" s="4" t="s">
        <v>136</v>
      </c>
      <c r="N6" s="4" t="s">
        <v>150</v>
      </c>
      <c r="O6" s="4" t="s">
        <v>131</v>
      </c>
      <c r="P6" s="4" t="s">
        <v>129</v>
      </c>
      <c r="Q6" s="4" t="s">
        <v>133</v>
      </c>
      <c r="R6" s="4" t="s">
        <v>135</v>
      </c>
      <c r="S6" s="4" t="s">
        <v>141</v>
      </c>
      <c r="U6" s="4" t="s">
        <v>141</v>
      </c>
      <c r="V6" s="4" t="s">
        <v>133</v>
      </c>
      <c r="X6" s="3">
        <f t="shared" si="2"/>
        <v>0</v>
      </c>
      <c r="Y6" s="3">
        <f t="shared" si="3"/>
        <v>0</v>
      </c>
      <c r="Z6" s="3">
        <f t="shared" si="4"/>
        <v>1</v>
      </c>
      <c r="AA6" s="3">
        <f t="shared" si="5"/>
        <v>1</v>
      </c>
      <c r="AB6" s="3">
        <f t="shared" si="6"/>
        <v>1</v>
      </c>
      <c r="AC6" s="3">
        <f t="shared" si="7"/>
        <v>0</v>
      </c>
      <c r="AD6" s="3">
        <f t="shared" si="8"/>
        <v>1</v>
      </c>
      <c r="AE6" s="3">
        <f t="shared" si="9"/>
        <v>1</v>
      </c>
      <c r="AF6" s="3">
        <f t="shared" si="10"/>
        <v>1</v>
      </c>
      <c r="AG6" s="3">
        <f t="shared" si="11"/>
        <v>0</v>
      </c>
      <c r="AH6" s="3">
        <f t="shared" si="12"/>
        <v>0</v>
      </c>
      <c r="AI6" s="3">
        <f t="shared" si="13"/>
        <v>1</v>
      </c>
      <c r="AJ6" s="3">
        <f t="shared" si="14"/>
        <v>0</v>
      </c>
      <c r="AK6" s="3">
        <f t="shared" si="15"/>
        <v>1</v>
      </c>
      <c r="AL6" s="3">
        <f t="shared" si="16"/>
        <v>1</v>
      </c>
      <c r="AM6" s="3">
        <f t="shared" si="17"/>
        <v>1</v>
      </c>
      <c r="AO6" s="3">
        <f t="shared" si="18"/>
        <v>1</v>
      </c>
      <c r="AP6" s="3">
        <f t="shared" si="19"/>
        <v>1</v>
      </c>
    </row>
    <row r="7" spans="1:42" x14ac:dyDescent="0.25">
      <c r="A7" s="8" t="s">
        <v>73</v>
      </c>
      <c r="B7" s="50">
        <v>7</v>
      </c>
      <c r="C7" s="5">
        <f t="shared" si="1"/>
        <v>0</v>
      </c>
      <c r="D7" s="28" t="s">
        <v>160</v>
      </c>
      <c r="E7" s="4" t="s">
        <v>160</v>
      </c>
      <c r="F7" s="4" t="s">
        <v>160</v>
      </c>
      <c r="G7" s="4" t="s">
        <v>160</v>
      </c>
      <c r="H7" s="4" t="s">
        <v>160</v>
      </c>
      <c r="I7" s="4" t="s">
        <v>160</v>
      </c>
      <c r="J7" s="4" t="s">
        <v>160</v>
      </c>
      <c r="K7" s="4" t="s">
        <v>160</v>
      </c>
      <c r="L7" s="4" t="s">
        <v>160</v>
      </c>
      <c r="M7" s="4" t="s">
        <v>160</v>
      </c>
      <c r="N7" s="4" t="s">
        <v>160</v>
      </c>
      <c r="O7" s="4" t="s">
        <v>160</v>
      </c>
      <c r="P7" s="4" t="s">
        <v>160</v>
      </c>
      <c r="Q7" s="4" t="s">
        <v>160</v>
      </c>
      <c r="R7" s="4" t="s">
        <v>160</v>
      </c>
      <c r="S7" s="4" t="s">
        <v>160</v>
      </c>
      <c r="U7" s="42" t="s">
        <v>160</v>
      </c>
      <c r="V7" s="42" t="s">
        <v>160</v>
      </c>
      <c r="X7" s="3">
        <f t="shared" si="2"/>
        <v>0</v>
      </c>
      <c r="Y7" s="3">
        <f t="shared" si="3"/>
        <v>0</v>
      </c>
      <c r="Z7" s="3">
        <f t="shared" si="4"/>
        <v>0</v>
      </c>
      <c r="AA7" s="3">
        <f t="shared" si="5"/>
        <v>0</v>
      </c>
      <c r="AB7" s="3">
        <f t="shared" si="6"/>
        <v>0</v>
      </c>
      <c r="AC7" s="3">
        <f t="shared" si="7"/>
        <v>0</v>
      </c>
      <c r="AD7" s="3">
        <f t="shared" si="8"/>
        <v>0</v>
      </c>
      <c r="AE7" s="3">
        <f t="shared" si="9"/>
        <v>0</v>
      </c>
      <c r="AF7" s="3">
        <f t="shared" si="10"/>
        <v>0</v>
      </c>
      <c r="AG7" s="3">
        <f t="shared" si="11"/>
        <v>0</v>
      </c>
      <c r="AH7" s="3">
        <f t="shared" si="12"/>
        <v>0</v>
      </c>
      <c r="AI7" s="3">
        <f t="shared" si="13"/>
        <v>0</v>
      </c>
      <c r="AJ7" s="3">
        <f t="shared" si="14"/>
        <v>0</v>
      </c>
      <c r="AK7" s="3">
        <f t="shared" si="15"/>
        <v>0</v>
      </c>
      <c r="AL7" s="3">
        <f t="shared" si="16"/>
        <v>0</v>
      </c>
      <c r="AM7" s="3">
        <f t="shared" si="17"/>
        <v>0</v>
      </c>
      <c r="AO7" s="3" t="e">
        <f t="shared" si="18"/>
        <v>#N/A</v>
      </c>
      <c r="AP7" s="3" t="e">
        <f t="shared" si="19"/>
        <v>#N/A</v>
      </c>
    </row>
    <row r="8" spans="1:42" x14ac:dyDescent="0.25">
      <c r="A8" s="8" t="s">
        <v>74</v>
      </c>
      <c r="B8" s="4">
        <f t="shared" si="21"/>
        <v>8</v>
      </c>
      <c r="C8" s="5">
        <f t="shared" si="1"/>
        <v>2</v>
      </c>
      <c r="D8" s="28" t="s">
        <v>144</v>
      </c>
      <c r="E8" s="4" t="s">
        <v>140</v>
      </c>
      <c r="F8" s="4" t="s">
        <v>127</v>
      </c>
      <c r="G8" s="4" t="s">
        <v>151</v>
      </c>
      <c r="H8" s="4" t="s">
        <v>146</v>
      </c>
      <c r="I8" s="4" t="s">
        <v>156</v>
      </c>
      <c r="J8" s="4" t="s">
        <v>155</v>
      </c>
      <c r="K8" s="4" t="s">
        <v>145</v>
      </c>
      <c r="L8" s="4" t="s">
        <v>147</v>
      </c>
      <c r="M8" s="4" t="s">
        <v>139</v>
      </c>
      <c r="N8" s="4" t="s">
        <v>150</v>
      </c>
      <c r="O8" s="4" t="s">
        <v>131</v>
      </c>
      <c r="P8" s="4" t="s">
        <v>143</v>
      </c>
      <c r="Q8" s="4" t="s">
        <v>133</v>
      </c>
      <c r="R8" s="4" t="s">
        <v>132</v>
      </c>
      <c r="S8" s="4" t="s">
        <v>141</v>
      </c>
      <c r="U8" s="4" t="s">
        <v>127</v>
      </c>
      <c r="V8" s="4" t="s">
        <v>146</v>
      </c>
      <c r="X8" s="3">
        <f t="shared" si="2"/>
        <v>0</v>
      </c>
      <c r="Y8" s="3">
        <f t="shared" si="3"/>
        <v>0</v>
      </c>
      <c r="Z8" s="3">
        <f t="shared" si="4"/>
        <v>1</v>
      </c>
      <c r="AA8" s="3">
        <f t="shared" si="5"/>
        <v>0</v>
      </c>
      <c r="AB8" s="3">
        <f t="shared" si="6"/>
        <v>1</v>
      </c>
      <c r="AC8" s="3">
        <f t="shared" si="7"/>
        <v>0</v>
      </c>
      <c r="AD8" s="3">
        <f t="shared" si="8"/>
        <v>0</v>
      </c>
      <c r="AE8" s="3">
        <f t="shared" si="9"/>
        <v>0</v>
      </c>
      <c r="AF8" s="3">
        <f t="shared" si="10"/>
        <v>1</v>
      </c>
      <c r="AG8" s="3">
        <f t="shared" si="11"/>
        <v>1</v>
      </c>
      <c r="AH8" s="3">
        <f t="shared" si="12"/>
        <v>0</v>
      </c>
      <c r="AI8" s="3">
        <f t="shared" si="13"/>
        <v>1</v>
      </c>
      <c r="AJ8" s="3">
        <f t="shared" si="14"/>
        <v>1</v>
      </c>
      <c r="AK8" s="3">
        <f t="shared" si="15"/>
        <v>1</v>
      </c>
      <c r="AL8" s="3">
        <f t="shared" si="16"/>
        <v>0</v>
      </c>
      <c r="AM8" s="3">
        <f t="shared" si="17"/>
        <v>1</v>
      </c>
      <c r="AO8" s="3">
        <f t="shared" si="18"/>
        <v>1</v>
      </c>
      <c r="AP8" s="3">
        <f t="shared" si="19"/>
        <v>1</v>
      </c>
    </row>
    <row r="9" spans="1:42" x14ac:dyDescent="0.25">
      <c r="A9" s="8" t="s">
        <v>161</v>
      </c>
      <c r="B9" s="4">
        <f t="shared" si="21"/>
        <v>9</v>
      </c>
      <c r="C9" s="5">
        <f t="shared" si="1"/>
        <v>1</v>
      </c>
      <c r="D9" s="28" t="s">
        <v>144</v>
      </c>
      <c r="E9" s="4" t="s">
        <v>140</v>
      </c>
      <c r="F9" s="4" t="s">
        <v>127</v>
      </c>
      <c r="G9" s="4" t="s">
        <v>142</v>
      </c>
      <c r="H9" s="4" t="s">
        <v>158</v>
      </c>
      <c r="I9" s="4" t="s">
        <v>156</v>
      </c>
      <c r="J9" s="4" t="s">
        <v>130</v>
      </c>
      <c r="K9" s="4" t="s">
        <v>145</v>
      </c>
      <c r="L9" s="4" t="s">
        <v>147</v>
      </c>
      <c r="M9" s="4" t="s">
        <v>139</v>
      </c>
      <c r="N9" s="4" t="s">
        <v>150</v>
      </c>
      <c r="O9" s="4" t="s">
        <v>131</v>
      </c>
      <c r="P9" s="4" t="s">
        <v>143</v>
      </c>
      <c r="Q9" s="4" t="s">
        <v>157</v>
      </c>
      <c r="R9" s="4" t="s">
        <v>135</v>
      </c>
      <c r="S9" s="4" t="s">
        <v>141</v>
      </c>
      <c r="U9" s="42" t="s">
        <v>145</v>
      </c>
      <c r="V9" s="4" t="s">
        <v>139</v>
      </c>
      <c r="X9" s="3">
        <f t="shared" si="2"/>
        <v>0</v>
      </c>
      <c r="Y9" s="3">
        <f t="shared" si="3"/>
        <v>0</v>
      </c>
      <c r="Z9" s="3">
        <f t="shared" si="4"/>
        <v>1</v>
      </c>
      <c r="AA9" s="3">
        <f t="shared" si="5"/>
        <v>1</v>
      </c>
      <c r="AB9" s="3">
        <f t="shared" si="6"/>
        <v>0</v>
      </c>
      <c r="AC9" s="3">
        <f t="shared" si="7"/>
        <v>0</v>
      </c>
      <c r="AD9" s="3">
        <f t="shared" si="8"/>
        <v>1</v>
      </c>
      <c r="AE9" s="3">
        <f t="shared" si="9"/>
        <v>0</v>
      </c>
      <c r="AF9" s="3">
        <f t="shared" si="10"/>
        <v>1</v>
      </c>
      <c r="AG9" s="3">
        <f t="shared" si="11"/>
        <v>1</v>
      </c>
      <c r="AH9" s="3">
        <f t="shared" si="12"/>
        <v>0</v>
      </c>
      <c r="AI9" s="3">
        <f t="shared" si="13"/>
        <v>1</v>
      </c>
      <c r="AJ9" s="3">
        <f t="shared" si="14"/>
        <v>1</v>
      </c>
      <c r="AK9" s="3">
        <f t="shared" si="15"/>
        <v>0</v>
      </c>
      <c r="AL9" s="3">
        <f t="shared" si="16"/>
        <v>1</v>
      </c>
      <c r="AM9" s="3">
        <f t="shared" si="17"/>
        <v>1</v>
      </c>
      <c r="AO9" s="3" t="e">
        <f t="shared" si="18"/>
        <v>#N/A</v>
      </c>
      <c r="AP9" s="3">
        <f t="shared" si="19"/>
        <v>1</v>
      </c>
    </row>
    <row r="10" spans="1:42" x14ac:dyDescent="0.25">
      <c r="A10" s="8" t="s">
        <v>75</v>
      </c>
      <c r="B10" s="4">
        <f t="shared" si="21"/>
        <v>9</v>
      </c>
      <c r="C10" s="5">
        <f t="shared" si="1"/>
        <v>1</v>
      </c>
      <c r="D10" s="28" t="s">
        <v>144</v>
      </c>
      <c r="E10" s="4" t="s">
        <v>140</v>
      </c>
      <c r="F10" s="4" t="s">
        <v>127</v>
      </c>
      <c r="G10" s="4" t="s">
        <v>142</v>
      </c>
      <c r="H10" s="4" t="s">
        <v>146</v>
      </c>
      <c r="I10" s="4" t="s">
        <v>156</v>
      </c>
      <c r="J10" s="4" t="s">
        <v>155</v>
      </c>
      <c r="K10" s="4" t="s">
        <v>145</v>
      </c>
      <c r="L10" s="4" t="s">
        <v>147</v>
      </c>
      <c r="M10" s="4" t="s">
        <v>139</v>
      </c>
      <c r="N10" s="4" t="s">
        <v>150</v>
      </c>
      <c r="O10" s="4" t="s">
        <v>131</v>
      </c>
      <c r="P10" s="4" t="s">
        <v>129</v>
      </c>
      <c r="Q10" s="4" t="s">
        <v>133</v>
      </c>
      <c r="R10" s="4" t="s">
        <v>135</v>
      </c>
      <c r="S10" s="4" t="s">
        <v>141</v>
      </c>
      <c r="U10" s="42" t="s">
        <v>140</v>
      </c>
      <c r="V10" s="4" t="s">
        <v>127</v>
      </c>
      <c r="X10" s="3">
        <f t="shared" si="2"/>
        <v>0</v>
      </c>
      <c r="Y10" s="3">
        <f t="shared" si="3"/>
        <v>0</v>
      </c>
      <c r="Z10" s="3">
        <f t="shared" si="4"/>
        <v>1</v>
      </c>
      <c r="AA10" s="3">
        <f t="shared" si="5"/>
        <v>1</v>
      </c>
      <c r="AB10" s="3">
        <f t="shared" si="6"/>
        <v>1</v>
      </c>
      <c r="AC10" s="3">
        <f t="shared" si="7"/>
        <v>0</v>
      </c>
      <c r="AD10" s="3">
        <f t="shared" si="8"/>
        <v>0</v>
      </c>
      <c r="AE10" s="3">
        <f t="shared" si="9"/>
        <v>0</v>
      </c>
      <c r="AF10" s="3">
        <f t="shared" si="10"/>
        <v>1</v>
      </c>
      <c r="AG10" s="3">
        <f t="shared" si="11"/>
        <v>1</v>
      </c>
      <c r="AH10" s="3">
        <f t="shared" si="12"/>
        <v>0</v>
      </c>
      <c r="AI10" s="3">
        <f t="shared" si="13"/>
        <v>1</v>
      </c>
      <c r="AJ10" s="3">
        <f t="shared" si="14"/>
        <v>0</v>
      </c>
      <c r="AK10" s="3">
        <f t="shared" si="15"/>
        <v>1</v>
      </c>
      <c r="AL10" s="3">
        <f t="shared" si="16"/>
        <v>1</v>
      </c>
      <c r="AM10" s="3">
        <f t="shared" si="17"/>
        <v>1</v>
      </c>
      <c r="AO10" s="3" t="e">
        <f t="shared" si="18"/>
        <v>#N/A</v>
      </c>
      <c r="AP10" s="3">
        <f t="shared" si="19"/>
        <v>1</v>
      </c>
    </row>
    <row r="11" spans="1:42" x14ac:dyDescent="0.25">
      <c r="A11" s="8" t="s">
        <v>76</v>
      </c>
      <c r="B11" s="4">
        <f t="shared" si="21"/>
        <v>11</v>
      </c>
      <c r="C11" s="5">
        <f t="shared" si="1"/>
        <v>1</v>
      </c>
      <c r="D11" s="28" t="s">
        <v>138</v>
      </c>
      <c r="E11" s="4" t="s">
        <v>153</v>
      </c>
      <c r="F11" s="4" t="s">
        <v>127</v>
      </c>
      <c r="G11" s="4" t="s">
        <v>142</v>
      </c>
      <c r="H11" s="4" t="s">
        <v>146</v>
      </c>
      <c r="I11" s="4" t="s">
        <v>156</v>
      </c>
      <c r="J11" s="4" t="s">
        <v>130</v>
      </c>
      <c r="K11" s="4" t="s">
        <v>145</v>
      </c>
      <c r="L11" s="4" t="s">
        <v>147</v>
      </c>
      <c r="M11" s="4" t="s">
        <v>139</v>
      </c>
      <c r="N11" s="4" t="s">
        <v>150</v>
      </c>
      <c r="O11" s="4" t="s">
        <v>131</v>
      </c>
      <c r="P11" s="4" t="s">
        <v>143</v>
      </c>
      <c r="Q11" s="4" t="s">
        <v>157</v>
      </c>
      <c r="R11" s="4" t="s">
        <v>132</v>
      </c>
      <c r="S11" s="4" t="s">
        <v>141</v>
      </c>
      <c r="U11" s="42" t="s">
        <v>145</v>
      </c>
      <c r="V11" s="4" t="s">
        <v>127</v>
      </c>
      <c r="X11" s="3">
        <f t="shared" si="2"/>
        <v>1</v>
      </c>
      <c r="Y11" s="3">
        <f t="shared" si="3"/>
        <v>1</v>
      </c>
      <c r="Z11" s="3">
        <f t="shared" si="4"/>
        <v>1</v>
      </c>
      <c r="AA11" s="3">
        <f t="shared" si="5"/>
        <v>1</v>
      </c>
      <c r="AB11" s="3">
        <f t="shared" si="6"/>
        <v>1</v>
      </c>
      <c r="AC11" s="3">
        <f t="shared" si="7"/>
        <v>0</v>
      </c>
      <c r="AD11" s="3">
        <f t="shared" si="8"/>
        <v>1</v>
      </c>
      <c r="AE11" s="3">
        <f t="shared" si="9"/>
        <v>0</v>
      </c>
      <c r="AF11" s="3">
        <f t="shared" si="10"/>
        <v>1</v>
      </c>
      <c r="AG11" s="3">
        <f t="shared" si="11"/>
        <v>1</v>
      </c>
      <c r="AH11" s="3">
        <f t="shared" si="12"/>
        <v>0</v>
      </c>
      <c r="AI11" s="3">
        <f t="shared" si="13"/>
        <v>1</v>
      </c>
      <c r="AJ11" s="3">
        <f t="shared" si="14"/>
        <v>1</v>
      </c>
      <c r="AK11" s="3">
        <f t="shared" si="15"/>
        <v>0</v>
      </c>
      <c r="AL11" s="3">
        <f t="shared" si="16"/>
        <v>0</v>
      </c>
      <c r="AM11" s="3">
        <f t="shared" si="17"/>
        <v>1</v>
      </c>
      <c r="AO11" s="3" t="e">
        <f t="shared" si="18"/>
        <v>#N/A</v>
      </c>
      <c r="AP11" s="3">
        <f t="shared" si="19"/>
        <v>1</v>
      </c>
    </row>
    <row r="12" spans="1:42" x14ac:dyDescent="0.25">
      <c r="A12" s="8" t="s">
        <v>77</v>
      </c>
      <c r="B12" s="4">
        <f t="shared" si="21"/>
        <v>11</v>
      </c>
      <c r="C12" s="5">
        <f t="shared" si="1"/>
        <v>2</v>
      </c>
      <c r="D12" s="28" t="s">
        <v>144</v>
      </c>
      <c r="E12" s="4" t="s">
        <v>140</v>
      </c>
      <c r="F12" s="4" t="s">
        <v>127</v>
      </c>
      <c r="G12" s="4" t="s">
        <v>142</v>
      </c>
      <c r="H12" s="4" t="s">
        <v>146</v>
      </c>
      <c r="I12" s="4" t="s">
        <v>134</v>
      </c>
      <c r="J12" s="4" t="s">
        <v>130</v>
      </c>
      <c r="K12" s="4" t="s">
        <v>145</v>
      </c>
      <c r="L12" s="4" t="s">
        <v>147</v>
      </c>
      <c r="M12" s="4" t="s">
        <v>139</v>
      </c>
      <c r="N12" s="4" t="s">
        <v>150</v>
      </c>
      <c r="O12" s="4" t="s">
        <v>131</v>
      </c>
      <c r="P12" s="4" t="s">
        <v>129</v>
      </c>
      <c r="Q12" s="4" t="s">
        <v>133</v>
      </c>
      <c r="R12" s="4" t="s">
        <v>135</v>
      </c>
      <c r="S12" s="4" t="s">
        <v>141</v>
      </c>
      <c r="U12" s="4" t="s">
        <v>127</v>
      </c>
      <c r="V12" s="4" t="s">
        <v>146</v>
      </c>
      <c r="X12" s="3">
        <f t="shared" si="2"/>
        <v>0</v>
      </c>
      <c r="Y12" s="3">
        <f t="shared" si="3"/>
        <v>0</v>
      </c>
      <c r="Z12" s="3">
        <f t="shared" si="4"/>
        <v>1</v>
      </c>
      <c r="AA12" s="3">
        <f t="shared" si="5"/>
        <v>1</v>
      </c>
      <c r="AB12" s="3">
        <f t="shared" si="6"/>
        <v>1</v>
      </c>
      <c r="AC12" s="3">
        <f t="shared" si="7"/>
        <v>1</v>
      </c>
      <c r="AD12" s="3">
        <f t="shared" si="8"/>
        <v>1</v>
      </c>
      <c r="AE12" s="3">
        <f t="shared" si="9"/>
        <v>0</v>
      </c>
      <c r="AF12" s="3">
        <f t="shared" si="10"/>
        <v>1</v>
      </c>
      <c r="AG12" s="3">
        <f t="shared" si="11"/>
        <v>1</v>
      </c>
      <c r="AH12" s="3">
        <f t="shared" si="12"/>
        <v>0</v>
      </c>
      <c r="AI12" s="3">
        <f t="shared" si="13"/>
        <v>1</v>
      </c>
      <c r="AJ12" s="3">
        <f t="shared" si="14"/>
        <v>0</v>
      </c>
      <c r="AK12" s="3">
        <f t="shared" si="15"/>
        <v>1</v>
      </c>
      <c r="AL12" s="3">
        <f t="shared" si="16"/>
        <v>1</v>
      </c>
      <c r="AM12" s="3">
        <f t="shared" si="17"/>
        <v>1</v>
      </c>
      <c r="AO12" s="3">
        <f t="shared" si="18"/>
        <v>1</v>
      </c>
      <c r="AP12" s="3">
        <f t="shared" si="19"/>
        <v>1</v>
      </c>
    </row>
    <row r="13" spans="1:42" x14ac:dyDescent="0.25">
      <c r="A13" s="8" t="s">
        <v>78</v>
      </c>
      <c r="B13" s="4">
        <f t="shared" si="21"/>
        <v>12</v>
      </c>
      <c r="C13" s="5">
        <f t="shared" si="1"/>
        <v>1</v>
      </c>
      <c r="D13" s="28" t="s">
        <v>138</v>
      </c>
      <c r="E13" s="4" t="s">
        <v>140</v>
      </c>
      <c r="F13" s="4" t="s">
        <v>127</v>
      </c>
      <c r="G13" s="4" t="s">
        <v>142</v>
      </c>
      <c r="H13" s="4" t="s">
        <v>146</v>
      </c>
      <c r="I13" s="4" t="s">
        <v>134</v>
      </c>
      <c r="J13" s="4" t="s">
        <v>130</v>
      </c>
      <c r="K13" s="4" t="s">
        <v>145</v>
      </c>
      <c r="L13" s="4" t="s">
        <v>147</v>
      </c>
      <c r="M13" s="4" t="s">
        <v>139</v>
      </c>
      <c r="N13" s="4" t="s">
        <v>150</v>
      </c>
      <c r="O13" s="4" t="s">
        <v>131</v>
      </c>
      <c r="P13" s="4" t="s">
        <v>143</v>
      </c>
      <c r="Q13" s="4" t="s">
        <v>133</v>
      </c>
      <c r="R13" s="4" t="s">
        <v>132</v>
      </c>
      <c r="S13" s="4" t="s">
        <v>141</v>
      </c>
      <c r="U13" s="4" t="s">
        <v>127</v>
      </c>
      <c r="V13" s="42" t="s">
        <v>145</v>
      </c>
      <c r="X13" s="3">
        <f t="shared" si="2"/>
        <v>1</v>
      </c>
      <c r="Y13" s="3">
        <f t="shared" si="3"/>
        <v>0</v>
      </c>
      <c r="Z13" s="3">
        <f t="shared" si="4"/>
        <v>1</v>
      </c>
      <c r="AA13" s="3">
        <f t="shared" si="5"/>
        <v>1</v>
      </c>
      <c r="AB13" s="3">
        <f t="shared" si="6"/>
        <v>1</v>
      </c>
      <c r="AC13" s="3">
        <f t="shared" si="7"/>
        <v>1</v>
      </c>
      <c r="AD13" s="3">
        <f t="shared" si="8"/>
        <v>1</v>
      </c>
      <c r="AE13" s="3">
        <f t="shared" si="9"/>
        <v>0</v>
      </c>
      <c r="AF13" s="3">
        <f t="shared" si="10"/>
        <v>1</v>
      </c>
      <c r="AG13" s="3">
        <f t="shared" si="11"/>
        <v>1</v>
      </c>
      <c r="AH13" s="3">
        <f t="shared" si="12"/>
        <v>0</v>
      </c>
      <c r="AI13" s="3">
        <f t="shared" si="13"/>
        <v>1</v>
      </c>
      <c r="AJ13" s="3">
        <f t="shared" si="14"/>
        <v>1</v>
      </c>
      <c r="AK13" s="3">
        <f t="shared" si="15"/>
        <v>1</v>
      </c>
      <c r="AL13" s="3">
        <f t="shared" si="16"/>
        <v>0</v>
      </c>
      <c r="AM13" s="3">
        <f t="shared" si="17"/>
        <v>1</v>
      </c>
      <c r="AO13" s="3">
        <f t="shared" si="18"/>
        <v>1</v>
      </c>
      <c r="AP13" s="3" t="e">
        <f t="shared" si="19"/>
        <v>#N/A</v>
      </c>
    </row>
    <row r="14" spans="1:42" x14ac:dyDescent="0.25">
      <c r="A14" s="8" t="s">
        <v>167</v>
      </c>
      <c r="B14" s="4">
        <f t="shared" si="21"/>
        <v>11</v>
      </c>
      <c r="C14" s="5">
        <f t="shared" si="1"/>
        <v>1</v>
      </c>
      <c r="D14" s="28" t="s">
        <v>144</v>
      </c>
      <c r="E14" s="4" t="s">
        <v>140</v>
      </c>
      <c r="F14" s="4" t="s">
        <v>127</v>
      </c>
      <c r="G14" s="4" t="s">
        <v>142</v>
      </c>
      <c r="H14" s="4" t="s">
        <v>146</v>
      </c>
      <c r="I14" s="4" t="s">
        <v>134</v>
      </c>
      <c r="J14" s="4" t="s">
        <v>130</v>
      </c>
      <c r="K14" s="4" t="s">
        <v>145</v>
      </c>
      <c r="L14" s="4" t="s">
        <v>147</v>
      </c>
      <c r="M14" s="4" t="s">
        <v>139</v>
      </c>
      <c r="N14" s="4" t="s">
        <v>150</v>
      </c>
      <c r="O14" s="4" t="s">
        <v>131</v>
      </c>
      <c r="P14" s="4" t="s">
        <v>129</v>
      </c>
      <c r="Q14" s="4" t="s">
        <v>133</v>
      </c>
      <c r="R14" s="4" t="s">
        <v>135</v>
      </c>
      <c r="S14" s="4" t="s">
        <v>141</v>
      </c>
      <c r="U14" s="42" t="s">
        <v>140</v>
      </c>
      <c r="V14" s="4" t="s">
        <v>127</v>
      </c>
      <c r="X14" s="3">
        <f t="shared" si="2"/>
        <v>0</v>
      </c>
      <c r="Y14" s="3">
        <f t="shared" si="3"/>
        <v>0</v>
      </c>
      <c r="Z14" s="3">
        <f t="shared" si="4"/>
        <v>1</v>
      </c>
      <c r="AA14" s="3">
        <f t="shared" si="5"/>
        <v>1</v>
      </c>
      <c r="AB14" s="3">
        <f t="shared" si="6"/>
        <v>1</v>
      </c>
      <c r="AC14" s="3">
        <f t="shared" si="7"/>
        <v>1</v>
      </c>
      <c r="AD14" s="3">
        <f t="shared" si="8"/>
        <v>1</v>
      </c>
      <c r="AE14" s="3">
        <f t="shared" si="9"/>
        <v>0</v>
      </c>
      <c r="AF14" s="3">
        <f t="shared" si="10"/>
        <v>1</v>
      </c>
      <c r="AG14" s="3">
        <f t="shared" si="11"/>
        <v>1</v>
      </c>
      <c r="AH14" s="3">
        <f t="shared" si="12"/>
        <v>0</v>
      </c>
      <c r="AI14" s="3">
        <f t="shared" si="13"/>
        <v>1</v>
      </c>
      <c r="AJ14" s="3">
        <f t="shared" si="14"/>
        <v>0</v>
      </c>
      <c r="AK14" s="3">
        <f t="shared" si="15"/>
        <v>1</v>
      </c>
      <c r="AL14" s="3">
        <f t="shared" si="16"/>
        <v>1</v>
      </c>
      <c r="AM14" s="3">
        <f t="shared" si="17"/>
        <v>1</v>
      </c>
      <c r="AO14" s="3" t="e">
        <f t="shared" si="18"/>
        <v>#N/A</v>
      </c>
      <c r="AP14" s="3">
        <f t="shared" si="19"/>
        <v>1</v>
      </c>
    </row>
    <row r="15" spans="1:42" x14ac:dyDescent="0.25">
      <c r="A15" s="8" t="s">
        <v>79</v>
      </c>
      <c r="B15" s="4">
        <f t="shared" si="21"/>
        <v>12</v>
      </c>
      <c r="C15" s="5">
        <f t="shared" si="1"/>
        <v>2</v>
      </c>
      <c r="D15" s="28" t="s">
        <v>138</v>
      </c>
      <c r="E15" s="4" t="s">
        <v>140</v>
      </c>
      <c r="F15" s="4" t="s">
        <v>127</v>
      </c>
      <c r="G15" s="4" t="s">
        <v>142</v>
      </c>
      <c r="H15" s="4" t="s">
        <v>146</v>
      </c>
      <c r="I15" s="4" t="s">
        <v>134</v>
      </c>
      <c r="J15" s="4" t="s">
        <v>130</v>
      </c>
      <c r="K15" s="4" t="s">
        <v>145</v>
      </c>
      <c r="L15" s="4" t="s">
        <v>147</v>
      </c>
      <c r="M15" s="4" t="s">
        <v>139</v>
      </c>
      <c r="N15" s="4" t="s">
        <v>150</v>
      </c>
      <c r="O15" s="4" t="s">
        <v>131</v>
      </c>
      <c r="P15" s="4" t="s">
        <v>129</v>
      </c>
      <c r="Q15" s="4" t="s">
        <v>133</v>
      </c>
      <c r="R15" s="4" t="s">
        <v>135</v>
      </c>
      <c r="S15" s="4" t="s">
        <v>141</v>
      </c>
      <c r="U15" s="4" t="s">
        <v>141</v>
      </c>
      <c r="V15" s="4" t="s">
        <v>127</v>
      </c>
      <c r="X15" s="3">
        <f t="shared" si="2"/>
        <v>1</v>
      </c>
      <c r="Y15" s="3">
        <f t="shared" si="3"/>
        <v>0</v>
      </c>
      <c r="Z15" s="3">
        <f t="shared" si="4"/>
        <v>1</v>
      </c>
      <c r="AA15" s="3">
        <f t="shared" si="5"/>
        <v>1</v>
      </c>
      <c r="AB15" s="3">
        <f t="shared" si="6"/>
        <v>1</v>
      </c>
      <c r="AC15" s="3">
        <f t="shared" si="7"/>
        <v>1</v>
      </c>
      <c r="AD15" s="3">
        <f t="shared" si="8"/>
        <v>1</v>
      </c>
      <c r="AE15" s="3">
        <f t="shared" si="9"/>
        <v>0</v>
      </c>
      <c r="AF15" s="3">
        <f t="shared" si="10"/>
        <v>1</v>
      </c>
      <c r="AG15" s="3">
        <f t="shared" si="11"/>
        <v>1</v>
      </c>
      <c r="AH15" s="3">
        <f t="shared" si="12"/>
        <v>0</v>
      </c>
      <c r="AI15" s="3">
        <f t="shared" si="13"/>
        <v>1</v>
      </c>
      <c r="AJ15" s="3">
        <f t="shared" si="14"/>
        <v>0</v>
      </c>
      <c r="AK15" s="3">
        <f t="shared" si="15"/>
        <v>1</v>
      </c>
      <c r="AL15" s="3">
        <f t="shared" si="16"/>
        <v>1</v>
      </c>
      <c r="AM15" s="3">
        <f t="shared" si="17"/>
        <v>1</v>
      </c>
      <c r="AO15" s="3">
        <f t="shared" si="18"/>
        <v>1</v>
      </c>
      <c r="AP15" s="3">
        <f t="shared" si="19"/>
        <v>1</v>
      </c>
    </row>
    <row r="16" spans="1:42" x14ac:dyDescent="0.25">
      <c r="A16" s="8" t="s">
        <v>168</v>
      </c>
      <c r="B16" s="4">
        <f t="shared" si="21"/>
        <v>9</v>
      </c>
      <c r="C16" s="5">
        <f t="shared" si="1"/>
        <v>2</v>
      </c>
      <c r="D16" s="28" t="s">
        <v>144</v>
      </c>
      <c r="E16" s="4" t="s">
        <v>140</v>
      </c>
      <c r="F16" s="4" t="s">
        <v>127</v>
      </c>
      <c r="G16" s="4" t="s">
        <v>151</v>
      </c>
      <c r="H16" s="4" t="s">
        <v>146</v>
      </c>
      <c r="I16" s="4" t="s">
        <v>134</v>
      </c>
      <c r="J16" s="4" t="s">
        <v>130</v>
      </c>
      <c r="K16" s="4" t="s">
        <v>145</v>
      </c>
      <c r="L16" s="4" t="s">
        <v>147</v>
      </c>
      <c r="M16" s="4" t="s">
        <v>139</v>
      </c>
      <c r="N16" s="4" t="s">
        <v>150</v>
      </c>
      <c r="O16" s="4" t="s">
        <v>131</v>
      </c>
      <c r="P16" s="4" t="s">
        <v>143</v>
      </c>
      <c r="Q16" s="4" t="s">
        <v>157</v>
      </c>
      <c r="R16" s="4" t="s">
        <v>132</v>
      </c>
      <c r="S16" s="4" t="s">
        <v>141</v>
      </c>
      <c r="U16" s="4" t="s">
        <v>147</v>
      </c>
      <c r="V16" s="4" t="s">
        <v>139</v>
      </c>
      <c r="X16" s="3">
        <f t="shared" si="2"/>
        <v>0</v>
      </c>
      <c r="Y16" s="3">
        <f t="shared" si="3"/>
        <v>0</v>
      </c>
      <c r="Z16" s="3">
        <f t="shared" si="4"/>
        <v>1</v>
      </c>
      <c r="AA16" s="3">
        <f t="shared" si="5"/>
        <v>0</v>
      </c>
      <c r="AB16" s="3">
        <f t="shared" si="6"/>
        <v>1</v>
      </c>
      <c r="AC16" s="3">
        <f t="shared" si="7"/>
        <v>1</v>
      </c>
      <c r="AD16" s="3">
        <f t="shared" si="8"/>
        <v>1</v>
      </c>
      <c r="AE16" s="3">
        <f t="shared" si="9"/>
        <v>0</v>
      </c>
      <c r="AF16" s="3">
        <f t="shared" si="10"/>
        <v>1</v>
      </c>
      <c r="AG16" s="3">
        <f t="shared" si="11"/>
        <v>1</v>
      </c>
      <c r="AH16" s="3">
        <f t="shared" si="12"/>
        <v>0</v>
      </c>
      <c r="AI16" s="3">
        <f t="shared" si="13"/>
        <v>1</v>
      </c>
      <c r="AJ16" s="3">
        <f t="shared" si="14"/>
        <v>1</v>
      </c>
      <c r="AK16" s="3">
        <f t="shared" si="15"/>
        <v>0</v>
      </c>
      <c r="AL16" s="3">
        <f t="shared" si="16"/>
        <v>0</v>
      </c>
      <c r="AM16" s="3">
        <f t="shared" si="17"/>
        <v>1</v>
      </c>
      <c r="AO16" s="3">
        <f t="shared" si="18"/>
        <v>1</v>
      </c>
      <c r="AP16" s="3">
        <f t="shared" si="19"/>
        <v>1</v>
      </c>
    </row>
    <row r="17" spans="1:42" x14ac:dyDescent="0.25">
      <c r="A17" s="8" t="s">
        <v>80</v>
      </c>
      <c r="B17" s="4">
        <f t="shared" si="21"/>
        <v>9</v>
      </c>
      <c r="C17" s="5">
        <f t="shared" si="1"/>
        <v>1</v>
      </c>
      <c r="D17" s="28" t="s">
        <v>144</v>
      </c>
      <c r="E17" s="4" t="s">
        <v>140</v>
      </c>
      <c r="F17" s="4" t="s">
        <v>127</v>
      </c>
      <c r="G17" s="4" t="s">
        <v>142</v>
      </c>
      <c r="H17" s="4" t="s">
        <v>146</v>
      </c>
      <c r="I17" s="4" t="s">
        <v>134</v>
      </c>
      <c r="J17" s="4" t="s">
        <v>155</v>
      </c>
      <c r="K17" s="4" t="s">
        <v>145</v>
      </c>
      <c r="L17" s="4" t="s">
        <v>147</v>
      </c>
      <c r="M17" s="4" t="s">
        <v>139</v>
      </c>
      <c r="N17" s="4" t="s">
        <v>150</v>
      </c>
      <c r="O17" s="4" t="s">
        <v>131</v>
      </c>
      <c r="P17" s="4" t="s">
        <v>129</v>
      </c>
      <c r="Q17" s="4" t="s">
        <v>133</v>
      </c>
      <c r="R17" s="4" t="s">
        <v>132</v>
      </c>
      <c r="S17" s="4" t="s">
        <v>141</v>
      </c>
      <c r="U17" s="4" t="s">
        <v>147</v>
      </c>
      <c r="V17" s="42" t="s">
        <v>140</v>
      </c>
      <c r="X17" s="3">
        <f t="shared" si="2"/>
        <v>0</v>
      </c>
      <c r="Y17" s="3">
        <f t="shared" si="3"/>
        <v>0</v>
      </c>
      <c r="Z17" s="3">
        <f t="shared" si="4"/>
        <v>1</v>
      </c>
      <c r="AA17" s="3">
        <f t="shared" si="5"/>
        <v>1</v>
      </c>
      <c r="AB17" s="3">
        <f t="shared" si="6"/>
        <v>1</v>
      </c>
      <c r="AC17" s="3">
        <f t="shared" si="7"/>
        <v>1</v>
      </c>
      <c r="AD17" s="3">
        <f t="shared" si="8"/>
        <v>0</v>
      </c>
      <c r="AE17" s="3">
        <f t="shared" si="9"/>
        <v>0</v>
      </c>
      <c r="AF17" s="3">
        <f t="shared" si="10"/>
        <v>1</v>
      </c>
      <c r="AG17" s="3">
        <f t="shared" si="11"/>
        <v>1</v>
      </c>
      <c r="AH17" s="3">
        <f t="shared" si="12"/>
        <v>0</v>
      </c>
      <c r="AI17" s="3">
        <f t="shared" si="13"/>
        <v>1</v>
      </c>
      <c r="AJ17" s="3">
        <f t="shared" si="14"/>
        <v>0</v>
      </c>
      <c r="AK17" s="3">
        <f t="shared" si="15"/>
        <v>1</v>
      </c>
      <c r="AL17" s="3">
        <f t="shared" si="16"/>
        <v>0</v>
      </c>
      <c r="AM17" s="3">
        <f t="shared" si="17"/>
        <v>1</v>
      </c>
      <c r="AO17" s="3">
        <f t="shared" si="18"/>
        <v>1</v>
      </c>
      <c r="AP17" s="3" t="e">
        <f t="shared" si="19"/>
        <v>#N/A</v>
      </c>
    </row>
    <row r="18" spans="1:42" x14ac:dyDescent="0.25">
      <c r="A18" s="8" t="s">
        <v>81</v>
      </c>
      <c r="B18" s="4">
        <f t="shared" si="21"/>
        <v>11</v>
      </c>
      <c r="C18" s="5">
        <f t="shared" si="1"/>
        <v>1</v>
      </c>
      <c r="D18" s="28" t="s">
        <v>144</v>
      </c>
      <c r="E18" s="4" t="s">
        <v>140</v>
      </c>
      <c r="F18" s="4" t="s">
        <v>127</v>
      </c>
      <c r="G18" s="4" t="s">
        <v>142</v>
      </c>
      <c r="H18" s="4" t="s">
        <v>146</v>
      </c>
      <c r="I18" s="4" t="s">
        <v>134</v>
      </c>
      <c r="J18" s="4" t="s">
        <v>130</v>
      </c>
      <c r="K18" s="4" t="s">
        <v>145</v>
      </c>
      <c r="L18" s="4" t="s">
        <v>147</v>
      </c>
      <c r="M18" s="4" t="s">
        <v>139</v>
      </c>
      <c r="N18" s="4" t="s">
        <v>150</v>
      </c>
      <c r="O18" s="4" t="s">
        <v>131</v>
      </c>
      <c r="P18" s="4" t="s">
        <v>129</v>
      </c>
      <c r="Q18" s="4" t="s">
        <v>133</v>
      </c>
      <c r="R18" s="4" t="s">
        <v>135</v>
      </c>
      <c r="S18" s="4" t="s">
        <v>141</v>
      </c>
      <c r="U18" s="42" t="s">
        <v>140</v>
      </c>
      <c r="V18" s="4" t="s">
        <v>141</v>
      </c>
      <c r="X18" s="3">
        <f t="shared" si="2"/>
        <v>0</v>
      </c>
      <c r="Y18" s="3">
        <f t="shared" si="3"/>
        <v>0</v>
      </c>
      <c r="Z18" s="3">
        <f t="shared" si="4"/>
        <v>1</v>
      </c>
      <c r="AA18" s="3">
        <f t="shared" si="5"/>
        <v>1</v>
      </c>
      <c r="AB18" s="3">
        <f t="shared" si="6"/>
        <v>1</v>
      </c>
      <c r="AC18" s="3">
        <f t="shared" si="7"/>
        <v>1</v>
      </c>
      <c r="AD18" s="3">
        <f t="shared" si="8"/>
        <v>1</v>
      </c>
      <c r="AE18" s="3">
        <f t="shared" si="9"/>
        <v>0</v>
      </c>
      <c r="AF18" s="3">
        <f t="shared" si="10"/>
        <v>1</v>
      </c>
      <c r="AG18" s="3">
        <f t="shared" si="11"/>
        <v>1</v>
      </c>
      <c r="AH18" s="3">
        <f t="shared" si="12"/>
        <v>0</v>
      </c>
      <c r="AI18" s="3">
        <f t="shared" si="13"/>
        <v>1</v>
      </c>
      <c r="AJ18" s="3">
        <f t="shared" si="14"/>
        <v>0</v>
      </c>
      <c r="AK18" s="3">
        <f t="shared" si="15"/>
        <v>1</v>
      </c>
      <c r="AL18" s="3">
        <f t="shared" si="16"/>
        <v>1</v>
      </c>
      <c r="AM18" s="3">
        <f t="shared" si="17"/>
        <v>1</v>
      </c>
      <c r="AO18" s="3" t="e">
        <f t="shared" si="18"/>
        <v>#N/A</v>
      </c>
      <c r="AP18" s="3">
        <f t="shared" si="19"/>
        <v>1</v>
      </c>
    </row>
    <row r="19" spans="1:42" x14ac:dyDescent="0.25">
      <c r="A19" s="8" t="s">
        <v>82</v>
      </c>
      <c r="B19" s="4">
        <f t="shared" si="21"/>
        <v>11</v>
      </c>
      <c r="C19" s="5">
        <f t="shared" si="1"/>
        <v>2</v>
      </c>
      <c r="D19" s="28" t="s">
        <v>144</v>
      </c>
      <c r="E19" s="4" t="s">
        <v>153</v>
      </c>
      <c r="F19" s="4" t="s">
        <v>127</v>
      </c>
      <c r="G19" s="4" t="s">
        <v>142</v>
      </c>
      <c r="H19" s="4" t="s">
        <v>146</v>
      </c>
      <c r="I19" s="4" t="s">
        <v>156</v>
      </c>
      <c r="J19" s="4" t="s">
        <v>130</v>
      </c>
      <c r="K19" s="4" t="s">
        <v>145</v>
      </c>
      <c r="L19" s="4" t="s">
        <v>147</v>
      </c>
      <c r="M19" s="4" t="s">
        <v>139</v>
      </c>
      <c r="N19" s="4" t="s">
        <v>150</v>
      </c>
      <c r="O19" s="4" t="s">
        <v>131</v>
      </c>
      <c r="P19" s="4" t="s">
        <v>143</v>
      </c>
      <c r="Q19" s="4" t="s">
        <v>133</v>
      </c>
      <c r="R19" s="4" t="s">
        <v>132</v>
      </c>
      <c r="S19" s="4" t="s">
        <v>141</v>
      </c>
      <c r="U19" s="4" t="s">
        <v>133</v>
      </c>
      <c r="V19" s="4" t="s">
        <v>141</v>
      </c>
      <c r="X19" s="3">
        <f t="shared" si="2"/>
        <v>0</v>
      </c>
      <c r="Y19" s="3">
        <f t="shared" si="3"/>
        <v>1</v>
      </c>
      <c r="Z19" s="3">
        <f t="shared" si="4"/>
        <v>1</v>
      </c>
      <c r="AA19" s="3">
        <f t="shared" si="5"/>
        <v>1</v>
      </c>
      <c r="AB19" s="3">
        <f t="shared" si="6"/>
        <v>1</v>
      </c>
      <c r="AC19" s="3">
        <f t="shared" si="7"/>
        <v>0</v>
      </c>
      <c r="AD19" s="3">
        <f t="shared" si="8"/>
        <v>1</v>
      </c>
      <c r="AE19" s="3">
        <f t="shared" si="9"/>
        <v>0</v>
      </c>
      <c r="AF19" s="3">
        <f t="shared" si="10"/>
        <v>1</v>
      </c>
      <c r="AG19" s="3">
        <f t="shared" si="11"/>
        <v>1</v>
      </c>
      <c r="AH19" s="3">
        <f t="shared" si="12"/>
        <v>0</v>
      </c>
      <c r="AI19" s="3">
        <f t="shared" si="13"/>
        <v>1</v>
      </c>
      <c r="AJ19" s="3">
        <f t="shared" si="14"/>
        <v>1</v>
      </c>
      <c r="AK19" s="3">
        <f t="shared" si="15"/>
        <v>1</v>
      </c>
      <c r="AL19" s="3">
        <f t="shared" si="16"/>
        <v>0</v>
      </c>
      <c r="AM19" s="3">
        <f t="shared" si="17"/>
        <v>1</v>
      </c>
      <c r="AO19" s="3">
        <f t="shared" si="18"/>
        <v>1</v>
      </c>
      <c r="AP19" s="3">
        <f t="shared" si="19"/>
        <v>1</v>
      </c>
    </row>
    <row r="20" spans="1:42" x14ac:dyDescent="0.25">
      <c r="A20" s="8" t="s">
        <v>83</v>
      </c>
      <c r="B20" s="4">
        <f t="shared" si="21"/>
        <v>11</v>
      </c>
      <c r="C20" s="5">
        <f t="shared" si="1"/>
        <v>2</v>
      </c>
      <c r="D20" s="28" t="s">
        <v>144</v>
      </c>
      <c r="E20" s="4" t="s">
        <v>140</v>
      </c>
      <c r="F20" s="4" t="s">
        <v>127</v>
      </c>
      <c r="G20" s="4" t="s">
        <v>151</v>
      </c>
      <c r="H20" s="4" t="s">
        <v>146</v>
      </c>
      <c r="I20" s="4" t="s">
        <v>134</v>
      </c>
      <c r="J20" s="4" t="s">
        <v>130</v>
      </c>
      <c r="K20" s="4" t="s">
        <v>145</v>
      </c>
      <c r="L20" s="4" t="s">
        <v>147</v>
      </c>
      <c r="M20" s="4" t="s">
        <v>139</v>
      </c>
      <c r="N20" s="4" t="s">
        <v>152</v>
      </c>
      <c r="O20" s="4" t="s">
        <v>131</v>
      </c>
      <c r="P20" s="4" t="s">
        <v>129</v>
      </c>
      <c r="Q20" s="4" t="s">
        <v>133</v>
      </c>
      <c r="R20" s="4" t="s">
        <v>135</v>
      </c>
      <c r="S20" s="4" t="s">
        <v>141</v>
      </c>
      <c r="U20" s="4" t="s">
        <v>146</v>
      </c>
      <c r="V20" s="4" t="s">
        <v>141</v>
      </c>
      <c r="X20" s="3">
        <f t="shared" si="2"/>
        <v>0</v>
      </c>
      <c r="Y20" s="3">
        <f t="shared" si="3"/>
        <v>0</v>
      </c>
      <c r="Z20" s="3">
        <f t="shared" si="4"/>
        <v>1</v>
      </c>
      <c r="AA20" s="3">
        <f t="shared" si="5"/>
        <v>0</v>
      </c>
      <c r="AB20" s="3">
        <f t="shared" si="6"/>
        <v>1</v>
      </c>
      <c r="AC20" s="3">
        <f t="shared" si="7"/>
        <v>1</v>
      </c>
      <c r="AD20" s="3">
        <f t="shared" si="8"/>
        <v>1</v>
      </c>
      <c r="AE20" s="3">
        <f t="shared" si="9"/>
        <v>0</v>
      </c>
      <c r="AF20" s="3">
        <f t="shared" si="10"/>
        <v>1</v>
      </c>
      <c r="AG20" s="3">
        <f t="shared" si="11"/>
        <v>1</v>
      </c>
      <c r="AH20" s="3">
        <f t="shared" si="12"/>
        <v>1</v>
      </c>
      <c r="AI20" s="3">
        <f t="shared" si="13"/>
        <v>1</v>
      </c>
      <c r="AJ20" s="3">
        <f t="shared" si="14"/>
        <v>0</v>
      </c>
      <c r="AK20" s="3">
        <f t="shared" si="15"/>
        <v>1</v>
      </c>
      <c r="AL20" s="3">
        <f t="shared" si="16"/>
        <v>1</v>
      </c>
      <c r="AM20" s="3">
        <f t="shared" si="17"/>
        <v>1</v>
      </c>
      <c r="AO20" s="3">
        <f t="shared" ref="AO20:AP67" si="22">HLOOKUP(U20,$D$69:$S$70,2,FALSE)</f>
        <v>1</v>
      </c>
      <c r="AP20" s="3">
        <f t="shared" si="22"/>
        <v>1</v>
      </c>
    </row>
    <row r="21" spans="1:42" x14ac:dyDescent="0.25">
      <c r="A21" s="8" t="s">
        <v>84</v>
      </c>
      <c r="B21" s="4">
        <f t="shared" si="21"/>
        <v>12</v>
      </c>
      <c r="C21" s="5">
        <f t="shared" si="1"/>
        <v>2</v>
      </c>
      <c r="D21" s="28" t="s">
        <v>144</v>
      </c>
      <c r="E21" s="4" t="s">
        <v>153</v>
      </c>
      <c r="F21" s="4" t="s">
        <v>127</v>
      </c>
      <c r="G21" s="4" t="s">
        <v>142</v>
      </c>
      <c r="H21" s="4" t="s">
        <v>146</v>
      </c>
      <c r="I21" s="4" t="s">
        <v>156</v>
      </c>
      <c r="J21" s="4" t="s">
        <v>155</v>
      </c>
      <c r="K21" s="4" t="s">
        <v>149</v>
      </c>
      <c r="L21" s="4" t="s">
        <v>147</v>
      </c>
      <c r="M21" s="4" t="s">
        <v>139</v>
      </c>
      <c r="N21" s="4" t="s">
        <v>150</v>
      </c>
      <c r="O21" s="4" t="s">
        <v>131</v>
      </c>
      <c r="P21" s="4" t="s">
        <v>143</v>
      </c>
      <c r="Q21" s="4" t="s">
        <v>133</v>
      </c>
      <c r="R21" s="4" t="s">
        <v>135</v>
      </c>
      <c r="S21" s="4" t="s">
        <v>141</v>
      </c>
      <c r="U21" s="4" t="s">
        <v>141</v>
      </c>
      <c r="V21" s="4" t="s">
        <v>131</v>
      </c>
      <c r="X21" s="3">
        <f t="shared" si="2"/>
        <v>0</v>
      </c>
      <c r="Y21" s="3">
        <f t="shared" si="3"/>
        <v>1</v>
      </c>
      <c r="Z21" s="3">
        <f t="shared" si="4"/>
        <v>1</v>
      </c>
      <c r="AA21" s="3">
        <f t="shared" si="5"/>
        <v>1</v>
      </c>
      <c r="AB21" s="3">
        <f t="shared" si="6"/>
        <v>1</v>
      </c>
      <c r="AC21" s="3">
        <f t="shared" si="7"/>
        <v>0</v>
      </c>
      <c r="AD21" s="3">
        <f t="shared" si="8"/>
        <v>0</v>
      </c>
      <c r="AE21" s="3">
        <f t="shared" si="9"/>
        <v>1</v>
      </c>
      <c r="AF21" s="3">
        <f t="shared" si="10"/>
        <v>1</v>
      </c>
      <c r="AG21" s="3">
        <f t="shared" si="11"/>
        <v>1</v>
      </c>
      <c r="AH21" s="3">
        <f t="shared" si="12"/>
        <v>0</v>
      </c>
      <c r="AI21" s="3">
        <f t="shared" si="13"/>
        <v>1</v>
      </c>
      <c r="AJ21" s="3">
        <f t="shared" si="14"/>
        <v>1</v>
      </c>
      <c r="AK21" s="3">
        <f t="shared" si="15"/>
        <v>1</v>
      </c>
      <c r="AL21" s="3">
        <f t="shared" si="16"/>
        <v>1</v>
      </c>
      <c r="AM21" s="3">
        <f t="shared" si="17"/>
        <v>1</v>
      </c>
      <c r="AO21" s="3">
        <f t="shared" si="22"/>
        <v>1</v>
      </c>
      <c r="AP21" s="3">
        <f t="shared" si="22"/>
        <v>1</v>
      </c>
    </row>
    <row r="22" spans="1:42" x14ac:dyDescent="0.25">
      <c r="A22" s="8" t="s">
        <v>85</v>
      </c>
      <c r="B22" s="4">
        <f t="shared" si="21"/>
        <v>10</v>
      </c>
      <c r="C22" s="5">
        <f t="shared" si="1"/>
        <v>2</v>
      </c>
      <c r="D22" s="28" t="s">
        <v>144</v>
      </c>
      <c r="E22" s="4" t="s">
        <v>140</v>
      </c>
      <c r="F22" s="4" t="s">
        <v>127</v>
      </c>
      <c r="G22" s="4" t="s">
        <v>142</v>
      </c>
      <c r="H22" s="4" t="s">
        <v>146</v>
      </c>
      <c r="I22" s="4" t="s">
        <v>156</v>
      </c>
      <c r="J22" s="4" t="s">
        <v>130</v>
      </c>
      <c r="K22" s="4" t="s">
        <v>145</v>
      </c>
      <c r="L22" s="4" t="s">
        <v>147</v>
      </c>
      <c r="M22" s="4" t="s">
        <v>139</v>
      </c>
      <c r="N22" s="4" t="s">
        <v>150</v>
      </c>
      <c r="O22" s="4" t="s">
        <v>131</v>
      </c>
      <c r="P22" s="4" t="s">
        <v>129</v>
      </c>
      <c r="Q22" s="4" t="s">
        <v>133</v>
      </c>
      <c r="R22" s="4" t="s">
        <v>135</v>
      </c>
      <c r="S22" s="4" t="s">
        <v>141</v>
      </c>
      <c r="U22" s="4" t="s">
        <v>127</v>
      </c>
      <c r="V22" s="4" t="s">
        <v>141</v>
      </c>
      <c r="X22" s="3">
        <f t="shared" si="2"/>
        <v>0</v>
      </c>
      <c r="Y22" s="3">
        <f t="shared" si="3"/>
        <v>0</v>
      </c>
      <c r="Z22" s="3">
        <f t="shared" si="4"/>
        <v>1</v>
      </c>
      <c r="AA22" s="3">
        <f t="shared" si="5"/>
        <v>1</v>
      </c>
      <c r="AB22" s="3">
        <f t="shared" si="6"/>
        <v>1</v>
      </c>
      <c r="AC22" s="3">
        <f t="shared" si="7"/>
        <v>0</v>
      </c>
      <c r="AD22" s="3">
        <f t="shared" si="8"/>
        <v>1</v>
      </c>
      <c r="AE22" s="3">
        <f t="shared" si="9"/>
        <v>0</v>
      </c>
      <c r="AF22" s="3">
        <f t="shared" si="10"/>
        <v>1</v>
      </c>
      <c r="AG22" s="3">
        <f t="shared" si="11"/>
        <v>1</v>
      </c>
      <c r="AH22" s="3">
        <f t="shared" si="12"/>
        <v>0</v>
      </c>
      <c r="AI22" s="3">
        <f t="shared" si="13"/>
        <v>1</v>
      </c>
      <c r="AJ22" s="3">
        <f t="shared" si="14"/>
        <v>0</v>
      </c>
      <c r="AK22" s="3">
        <f t="shared" si="15"/>
        <v>1</v>
      </c>
      <c r="AL22" s="3">
        <f t="shared" si="16"/>
        <v>1</v>
      </c>
      <c r="AM22" s="3">
        <f t="shared" si="17"/>
        <v>1</v>
      </c>
      <c r="AO22" s="3">
        <f t="shared" si="22"/>
        <v>1</v>
      </c>
      <c r="AP22" s="3">
        <f t="shared" si="22"/>
        <v>1</v>
      </c>
    </row>
    <row r="23" spans="1:42" x14ac:dyDescent="0.25">
      <c r="A23" s="8" t="s">
        <v>86</v>
      </c>
      <c r="B23" s="4">
        <f t="shared" si="21"/>
        <v>9</v>
      </c>
      <c r="C23" s="5">
        <f t="shared" si="1"/>
        <v>1</v>
      </c>
      <c r="D23" s="28" t="s">
        <v>144</v>
      </c>
      <c r="E23" s="4" t="s">
        <v>140</v>
      </c>
      <c r="F23" s="4" t="s">
        <v>127</v>
      </c>
      <c r="G23" s="4" t="s">
        <v>142</v>
      </c>
      <c r="H23" s="4" t="s">
        <v>146</v>
      </c>
      <c r="I23" s="4" t="s">
        <v>134</v>
      </c>
      <c r="J23" s="4" t="s">
        <v>155</v>
      </c>
      <c r="K23" s="4" t="s">
        <v>145</v>
      </c>
      <c r="L23" s="4" t="s">
        <v>147</v>
      </c>
      <c r="M23" s="4" t="s">
        <v>139</v>
      </c>
      <c r="N23" s="4" t="s">
        <v>150</v>
      </c>
      <c r="O23" s="4" t="s">
        <v>131</v>
      </c>
      <c r="P23" s="4" t="s">
        <v>129</v>
      </c>
      <c r="Q23" s="4" t="s">
        <v>157</v>
      </c>
      <c r="R23" s="4" t="s">
        <v>135</v>
      </c>
      <c r="S23" s="4" t="s">
        <v>141</v>
      </c>
      <c r="U23" s="4" t="s">
        <v>131</v>
      </c>
      <c r="V23" s="42" t="s">
        <v>144</v>
      </c>
      <c r="X23" s="3">
        <f t="shared" si="2"/>
        <v>0</v>
      </c>
      <c r="Y23" s="3">
        <f t="shared" si="3"/>
        <v>0</v>
      </c>
      <c r="Z23" s="3">
        <f t="shared" si="4"/>
        <v>1</v>
      </c>
      <c r="AA23" s="3">
        <f t="shared" si="5"/>
        <v>1</v>
      </c>
      <c r="AB23" s="3">
        <f t="shared" si="6"/>
        <v>1</v>
      </c>
      <c r="AC23" s="3">
        <f t="shared" si="7"/>
        <v>1</v>
      </c>
      <c r="AD23" s="3">
        <f t="shared" si="8"/>
        <v>0</v>
      </c>
      <c r="AE23" s="3">
        <f t="shared" si="9"/>
        <v>0</v>
      </c>
      <c r="AF23" s="3">
        <f t="shared" si="10"/>
        <v>1</v>
      </c>
      <c r="AG23" s="3">
        <f t="shared" si="11"/>
        <v>1</v>
      </c>
      <c r="AH23" s="3">
        <f t="shared" si="12"/>
        <v>0</v>
      </c>
      <c r="AI23" s="3">
        <f t="shared" si="13"/>
        <v>1</v>
      </c>
      <c r="AJ23" s="3">
        <f t="shared" si="14"/>
        <v>0</v>
      </c>
      <c r="AK23" s="3">
        <f t="shared" si="15"/>
        <v>0</v>
      </c>
      <c r="AL23" s="3">
        <f t="shared" si="16"/>
        <v>1</v>
      </c>
      <c r="AM23" s="3">
        <f t="shared" si="17"/>
        <v>1</v>
      </c>
      <c r="AO23" s="3">
        <f t="shared" si="22"/>
        <v>1</v>
      </c>
      <c r="AP23" s="3" t="e">
        <f t="shared" si="22"/>
        <v>#N/A</v>
      </c>
    </row>
    <row r="24" spans="1:42" x14ac:dyDescent="0.25">
      <c r="A24" s="8" t="s">
        <v>87</v>
      </c>
      <c r="B24" s="4">
        <f t="shared" si="21"/>
        <v>12</v>
      </c>
      <c r="C24" s="5">
        <f t="shared" si="1"/>
        <v>2</v>
      </c>
      <c r="D24" s="28" t="s">
        <v>144</v>
      </c>
      <c r="E24" s="4" t="s">
        <v>140</v>
      </c>
      <c r="F24" s="4" t="s">
        <v>127</v>
      </c>
      <c r="G24" s="4" t="s">
        <v>142</v>
      </c>
      <c r="H24" s="4" t="s">
        <v>146</v>
      </c>
      <c r="I24" s="4" t="s">
        <v>134</v>
      </c>
      <c r="J24" s="4" t="s">
        <v>130</v>
      </c>
      <c r="K24" s="4" t="s">
        <v>145</v>
      </c>
      <c r="L24" s="4" t="s">
        <v>147</v>
      </c>
      <c r="M24" s="4" t="s">
        <v>139</v>
      </c>
      <c r="N24" s="4" t="s">
        <v>150</v>
      </c>
      <c r="O24" s="4" t="s">
        <v>131</v>
      </c>
      <c r="P24" s="4" t="s">
        <v>143</v>
      </c>
      <c r="Q24" s="4" t="s">
        <v>133</v>
      </c>
      <c r="R24" s="4" t="s">
        <v>135</v>
      </c>
      <c r="S24" s="4" t="s">
        <v>141</v>
      </c>
      <c r="U24" s="4" t="s">
        <v>143</v>
      </c>
      <c r="V24" s="4" t="s">
        <v>133</v>
      </c>
      <c r="X24" s="3">
        <f t="shared" si="2"/>
        <v>0</v>
      </c>
      <c r="Y24" s="3">
        <f t="shared" si="3"/>
        <v>0</v>
      </c>
      <c r="Z24" s="3">
        <f t="shared" si="4"/>
        <v>1</v>
      </c>
      <c r="AA24" s="3">
        <f t="shared" si="5"/>
        <v>1</v>
      </c>
      <c r="AB24" s="3">
        <f t="shared" si="6"/>
        <v>1</v>
      </c>
      <c r="AC24" s="3">
        <f t="shared" si="7"/>
        <v>1</v>
      </c>
      <c r="AD24" s="3">
        <f t="shared" si="8"/>
        <v>1</v>
      </c>
      <c r="AE24" s="3">
        <f t="shared" si="9"/>
        <v>0</v>
      </c>
      <c r="AF24" s="3">
        <f t="shared" si="10"/>
        <v>1</v>
      </c>
      <c r="AG24" s="3">
        <f t="shared" si="11"/>
        <v>1</v>
      </c>
      <c r="AH24" s="3">
        <f t="shared" si="12"/>
        <v>0</v>
      </c>
      <c r="AI24" s="3">
        <f t="shared" si="13"/>
        <v>1</v>
      </c>
      <c r="AJ24" s="3">
        <f t="shared" si="14"/>
        <v>1</v>
      </c>
      <c r="AK24" s="3">
        <f t="shared" si="15"/>
        <v>1</v>
      </c>
      <c r="AL24" s="3">
        <f t="shared" si="16"/>
        <v>1</v>
      </c>
      <c r="AM24" s="3">
        <f t="shared" si="17"/>
        <v>1</v>
      </c>
      <c r="AO24" s="3">
        <f t="shared" si="22"/>
        <v>1</v>
      </c>
      <c r="AP24" s="3">
        <f t="shared" si="22"/>
        <v>1</v>
      </c>
    </row>
    <row r="25" spans="1:42" x14ac:dyDescent="0.25">
      <c r="A25" s="8" t="s">
        <v>88</v>
      </c>
      <c r="B25" s="4">
        <f t="shared" si="21"/>
        <v>9</v>
      </c>
      <c r="C25" s="5">
        <f t="shared" si="1"/>
        <v>2</v>
      </c>
      <c r="D25" s="28" t="s">
        <v>144</v>
      </c>
      <c r="E25" s="4" t="s">
        <v>140</v>
      </c>
      <c r="F25" s="4" t="s">
        <v>127</v>
      </c>
      <c r="G25" s="4" t="s">
        <v>142</v>
      </c>
      <c r="H25" s="4" t="s">
        <v>146</v>
      </c>
      <c r="I25" s="4" t="s">
        <v>156</v>
      </c>
      <c r="J25" s="4" t="s">
        <v>155</v>
      </c>
      <c r="K25" s="4" t="s">
        <v>149</v>
      </c>
      <c r="L25" s="4" t="s">
        <v>147</v>
      </c>
      <c r="M25" s="4" t="s">
        <v>139</v>
      </c>
      <c r="N25" s="4" t="s">
        <v>150</v>
      </c>
      <c r="O25" s="4" t="s">
        <v>131</v>
      </c>
      <c r="P25" s="4" t="s">
        <v>129</v>
      </c>
      <c r="Q25" s="4" t="s">
        <v>157</v>
      </c>
      <c r="R25" s="4" t="s">
        <v>135</v>
      </c>
      <c r="S25" s="4" t="s">
        <v>141</v>
      </c>
      <c r="U25" s="4" t="s">
        <v>127</v>
      </c>
      <c r="V25" s="4" t="s">
        <v>141</v>
      </c>
      <c r="X25" s="3">
        <f t="shared" si="2"/>
        <v>0</v>
      </c>
      <c r="Y25" s="3">
        <f t="shared" si="3"/>
        <v>0</v>
      </c>
      <c r="Z25" s="3">
        <f t="shared" si="4"/>
        <v>1</v>
      </c>
      <c r="AA25" s="3">
        <f t="shared" si="5"/>
        <v>1</v>
      </c>
      <c r="AB25" s="3">
        <f t="shared" si="6"/>
        <v>1</v>
      </c>
      <c r="AC25" s="3">
        <f t="shared" si="7"/>
        <v>0</v>
      </c>
      <c r="AD25" s="3">
        <f t="shared" si="8"/>
        <v>0</v>
      </c>
      <c r="AE25" s="3">
        <f t="shared" si="9"/>
        <v>1</v>
      </c>
      <c r="AF25" s="3">
        <f t="shared" si="10"/>
        <v>1</v>
      </c>
      <c r="AG25" s="3">
        <f t="shared" si="11"/>
        <v>1</v>
      </c>
      <c r="AH25" s="3">
        <f t="shared" si="12"/>
        <v>0</v>
      </c>
      <c r="AI25" s="3">
        <f t="shared" si="13"/>
        <v>1</v>
      </c>
      <c r="AJ25" s="3">
        <f t="shared" si="14"/>
        <v>0</v>
      </c>
      <c r="AK25" s="3">
        <f t="shared" si="15"/>
        <v>0</v>
      </c>
      <c r="AL25" s="3">
        <f t="shared" si="16"/>
        <v>1</v>
      </c>
      <c r="AM25" s="3">
        <f t="shared" si="17"/>
        <v>1</v>
      </c>
      <c r="AO25" s="3">
        <f t="shared" si="22"/>
        <v>1</v>
      </c>
      <c r="AP25" s="3">
        <f t="shared" si="22"/>
        <v>1</v>
      </c>
    </row>
    <row r="26" spans="1:42" x14ac:dyDescent="0.25">
      <c r="A26" s="8" t="s">
        <v>89</v>
      </c>
      <c r="B26" s="4">
        <f t="shared" si="21"/>
        <v>12</v>
      </c>
      <c r="C26" s="5">
        <f t="shared" si="1"/>
        <v>1</v>
      </c>
      <c r="D26" s="28" t="s">
        <v>144</v>
      </c>
      <c r="E26" s="4" t="s">
        <v>140</v>
      </c>
      <c r="F26" s="4" t="s">
        <v>127</v>
      </c>
      <c r="G26" s="4" t="s">
        <v>142</v>
      </c>
      <c r="H26" s="4" t="s">
        <v>146</v>
      </c>
      <c r="I26" s="4" t="s">
        <v>134</v>
      </c>
      <c r="J26" s="4" t="s">
        <v>155</v>
      </c>
      <c r="K26" s="4" t="s">
        <v>149</v>
      </c>
      <c r="L26" s="4" t="s">
        <v>147</v>
      </c>
      <c r="M26" s="4" t="s">
        <v>139</v>
      </c>
      <c r="N26" s="4" t="s">
        <v>150</v>
      </c>
      <c r="O26" s="4" t="s">
        <v>131</v>
      </c>
      <c r="P26" s="4" t="s">
        <v>143</v>
      </c>
      <c r="Q26" s="4" t="s">
        <v>133</v>
      </c>
      <c r="R26" s="4" t="s">
        <v>135</v>
      </c>
      <c r="S26" s="4" t="s">
        <v>141</v>
      </c>
      <c r="U26" s="42" t="s">
        <v>140</v>
      </c>
      <c r="V26" s="4" t="s">
        <v>147</v>
      </c>
      <c r="X26" s="3">
        <f t="shared" si="2"/>
        <v>0</v>
      </c>
      <c r="Y26" s="3">
        <f t="shared" si="3"/>
        <v>0</v>
      </c>
      <c r="Z26" s="3">
        <f t="shared" si="4"/>
        <v>1</v>
      </c>
      <c r="AA26" s="3">
        <f t="shared" si="5"/>
        <v>1</v>
      </c>
      <c r="AB26" s="3">
        <f t="shared" si="6"/>
        <v>1</v>
      </c>
      <c r="AC26" s="3">
        <f t="shared" si="7"/>
        <v>1</v>
      </c>
      <c r="AD26" s="3">
        <f t="shared" si="8"/>
        <v>0</v>
      </c>
      <c r="AE26" s="3">
        <f t="shared" si="9"/>
        <v>1</v>
      </c>
      <c r="AF26" s="3">
        <f t="shared" si="10"/>
        <v>1</v>
      </c>
      <c r="AG26" s="3">
        <f t="shared" si="11"/>
        <v>1</v>
      </c>
      <c r="AH26" s="3">
        <f t="shared" si="12"/>
        <v>0</v>
      </c>
      <c r="AI26" s="3">
        <f t="shared" si="13"/>
        <v>1</v>
      </c>
      <c r="AJ26" s="3">
        <f t="shared" si="14"/>
        <v>1</v>
      </c>
      <c r="AK26" s="3">
        <f t="shared" si="15"/>
        <v>1</v>
      </c>
      <c r="AL26" s="3">
        <f t="shared" si="16"/>
        <v>1</v>
      </c>
      <c r="AM26" s="3">
        <f t="shared" si="17"/>
        <v>1</v>
      </c>
      <c r="AO26" s="3" t="e">
        <f t="shared" si="22"/>
        <v>#N/A</v>
      </c>
      <c r="AP26" s="3">
        <f t="shared" si="22"/>
        <v>1</v>
      </c>
    </row>
    <row r="27" spans="1:42" x14ac:dyDescent="0.25">
      <c r="A27" s="8" t="s">
        <v>90</v>
      </c>
      <c r="B27" s="4">
        <f t="shared" si="21"/>
        <v>11</v>
      </c>
      <c r="C27" s="5">
        <f t="shared" si="1"/>
        <v>2</v>
      </c>
      <c r="D27" s="28" t="s">
        <v>144</v>
      </c>
      <c r="E27" s="4" t="s">
        <v>140</v>
      </c>
      <c r="F27" s="4" t="s">
        <v>127</v>
      </c>
      <c r="G27" s="4" t="s">
        <v>142</v>
      </c>
      <c r="H27" s="4" t="s">
        <v>146</v>
      </c>
      <c r="I27" s="4" t="s">
        <v>156</v>
      </c>
      <c r="J27" s="4" t="s">
        <v>130</v>
      </c>
      <c r="K27" s="4" t="s">
        <v>145</v>
      </c>
      <c r="L27" s="4" t="s">
        <v>147</v>
      </c>
      <c r="M27" s="4" t="s">
        <v>139</v>
      </c>
      <c r="N27" s="4" t="s">
        <v>150</v>
      </c>
      <c r="O27" s="4" t="s">
        <v>131</v>
      </c>
      <c r="P27" s="4" t="s">
        <v>143</v>
      </c>
      <c r="Q27" s="4" t="s">
        <v>133</v>
      </c>
      <c r="R27" s="4" t="s">
        <v>135</v>
      </c>
      <c r="S27" s="4" t="s">
        <v>141</v>
      </c>
      <c r="U27" s="4" t="s">
        <v>127</v>
      </c>
      <c r="V27" s="4" t="s">
        <v>141</v>
      </c>
      <c r="X27" s="3">
        <f t="shared" si="2"/>
        <v>0</v>
      </c>
      <c r="Y27" s="3">
        <f t="shared" si="3"/>
        <v>0</v>
      </c>
      <c r="Z27" s="3">
        <f t="shared" si="4"/>
        <v>1</v>
      </c>
      <c r="AA27" s="3">
        <f t="shared" si="5"/>
        <v>1</v>
      </c>
      <c r="AB27" s="3">
        <f t="shared" si="6"/>
        <v>1</v>
      </c>
      <c r="AC27" s="3">
        <f t="shared" si="7"/>
        <v>0</v>
      </c>
      <c r="AD27" s="3">
        <f t="shared" si="8"/>
        <v>1</v>
      </c>
      <c r="AE27" s="3">
        <f t="shared" si="9"/>
        <v>0</v>
      </c>
      <c r="AF27" s="3">
        <f t="shared" si="10"/>
        <v>1</v>
      </c>
      <c r="AG27" s="3">
        <f t="shared" si="11"/>
        <v>1</v>
      </c>
      <c r="AH27" s="3">
        <f t="shared" si="12"/>
        <v>0</v>
      </c>
      <c r="AI27" s="3">
        <f t="shared" si="13"/>
        <v>1</v>
      </c>
      <c r="AJ27" s="3">
        <f t="shared" si="14"/>
        <v>1</v>
      </c>
      <c r="AK27" s="3">
        <f t="shared" si="15"/>
        <v>1</v>
      </c>
      <c r="AL27" s="3">
        <f t="shared" si="16"/>
        <v>1</v>
      </c>
      <c r="AM27" s="3">
        <f t="shared" si="17"/>
        <v>1</v>
      </c>
      <c r="AO27" s="3">
        <f t="shared" si="22"/>
        <v>1</v>
      </c>
      <c r="AP27" s="3">
        <f t="shared" si="22"/>
        <v>1</v>
      </c>
    </row>
    <row r="28" spans="1:42" x14ac:dyDescent="0.25">
      <c r="A28" s="8" t="s">
        <v>91</v>
      </c>
      <c r="B28" s="50">
        <v>7</v>
      </c>
      <c r="C28" s="5">
        <f t="shared" si="1"/>
        <v>0</v>
      </c>
      <c r="D28" s="28" t="s">
        <v>160</v>
      </c>
      <c r="E28" s="4" t="s">
        <v>160</v>
      </c>
      <c r="F28" s="4" t="s">
        <v>160</v>
      </c>
      <c r="G28" s="4" t="s">
        <v>160</v>
      </c>
      <c r="H28" s="4" t="s">
        <v>160</v>
      </c>
      <c r="I28" s="4" t="s">
        <v>160</v>
      </c>
      <c r="J28" s="4" t="s">
        <v>160</v>
      </c>
      <c r="K28" s="4" t="s">
        <v>160</v>
      </c>
      <c r="L28" s="4" t="s">
        <v>160</v>
      </c>
      <c r="M28" s="4" t="s">
        <v>160</v>
      </c>
      <c r="N28" s="4" t="s">
        <v>160</v>
      </c>
      <c r="O28" s="4" t="s">
        <v>160</v>
      </c>
      <c r="P28" s="4" t="s">
        <v>160</v>
      </c>
      <c r="Q28" s="4" t="s">
        <v>160</v>
      </c>
      <c r="R28" s="4" t="s">
        <v>160</v>
      </c>
      <c r="S28" s="4" t="s">
        <v>160</v>
      </c>
      <c r="U28" s="42" t="s">
        <v>160</v>
      </c>
      <c r="V28" s="42" t="s">
        <v>160</v>
      </c>
      <c r="X28" s="3">
        <f t="shared" si="2"/>
        <v>0</v>
      </c>
      <c r="Y28" s="3">
        <f t="shared" si="3"/>
        <v>0</v>
      </c>
      <c r="Z28" s="3">
        <f t="shared" si="4"/>
        <v>0</v>
      </c>
      <c r="AA28" s="3">
        <f t="shared" si="5"/>
        <v>0</v>
      </c>
      <c r="AB28" s="3">
        <f t="shared" si="6"/>
        <v>0</v>
      </c>
      <c r="AC28" s="3">
        <f t="shared" si="7"/>
        <v>0</v>
      </c>
      <c r="AD28" s="3">
        <f t="shared" si="8"/>
        <v>0</v>
      </c>
      <c r="AE28" s="3">
        <f t="shared" si="9"/>
        <v>0</v>
      </c>
      <c r="AF28" s="3">
        <f t="shared" si="10"/>
        <v>0</v>
      </c>
      <c r="AG28" s="3">
        <f t="shared" si="11"/>
        <v>0</v>
      </c>
      <c r="AH28" s="3">
        <f t="shared" si="12"/>
        <v>0</v>
      </c>
      <c r="AI28" s="3">
        <f t="shared" si="13"/>
        <v>0</v>
      </c>
      <c r="AJ28" s="3">
        <f t="shared" si="14"/>
        <v>0</v>
      </c>
      <c r="AK28" s="3">
        <f t="shared" si="15"/>
        <v>0</v>
      </c>
      <c r="AL28" s="3">
        <f t="shared" si="16"/>
        <v>0</v>
      </c>
      <c r="AM28" s="3">
        <f t="shared" si="17"/>
        <v>0</v>
      </c>
      <c r="AO28" s="3" t="e">
        <f t="shared" si="22"/>
        <v>#N/A</v>
      </c>
      <c r="AP28" s="3" t="e">
        <f t="shared" si="22"/>
        <v>#N/A</v>
      </c>
    </row>
    <row r="29" spans="1:42" x14ac:dyDescent="0.25">
      <c r="A29" s="8" t="s">
        <v>92</v>
      </c>
      <c r="B29" s="4">
        <f t="shared" si="21"/>
        <v>9</v>
      </c>
      <c r="C29" s="5">
        <f t="shared" si="1"/>
        <v>1</v>
      </c>
      <c r="D29" s="28" t="s">
        <v>144</v>
      </c>
      <c r="E29" s="4" t="s">
        <v>140</v>
      </c>
      <c r="F29" s="4" t="s">
        <v>127</v>
      </c>
      <c r="G29" s="4" t="s">
        <v>142</v>
      </c>
      <c r="H29" s="4" t="s">
        <v>146</v>
      </c>
      <c r="I29" s="4" t="s">
        <v>156</v>
      </c>
      <c r="J29" s="4" t="s">
        <v>155</v>
      </c>
      <c r="K29" s="4" t="s">
        <v>145</v>
      </c>
      <c r="L29" s="4" t="s">
        <v>147</v>
      </c>
      <c r="M29" s="4" t="s">
        <v>139</v>
      </c>
      <c r="N29" s="4" t="s">
        <v>150</v>
      </c>
      <c r="O29" s="4" t="s">
        <v>131</v>
      </c>
      <c r="P29" s="4" t="s">
        <v>129</v>
      </c>
      <c r="Q29" s="4" t="s">
        <v>133</v>
      </c>
      <c r="R29" s="4" t="s">
        <v>135</v>
      </c>
      <c r="S29" s="4" t="s">
        <v>141</v>
      </c>
      <c r="U29" s="42" t="s">
        <v>140</v>
      </c>
      <c r="V29" s="4" t="s">
        <v>127</v>
      </c>
      <c r="X29" s="3">
        <f t="shared" si="2"/>
        <v>0</v>
      </c>
      <c r="Y29" s="3">
        <f t="shared" si="3"/>
        <v>0</v>
      </c>
      <c r="Z29" s="3">
        <f t="shared" si="4"/>
        <v>1</v>
      </c>
      <c r="AA29" s="3">
        <f t="shared" si="5"/>
        <v>1</v>
      </c>
      <c r="AB29" s="3">
        <f t="shared" si="6"/>
        <v>1</v>
      </c>
      <c r="AC29" s="3">
        <f t="shared" si="7"/>
        <v>0</v>
      </c>
      <c r="AD29" s="3">
        <f t="shared" si="8"/>
        <v>0</v>
      </c>
      <c r="AE29" s="3">
        <f t="shared" si="9"/>
        <v>0</v>
      </c>
      <c r="AF29" s="3">
        <f t="shared" si="10"/>
        <v>1</v>
      </c>
      <c r="AG29" s="3">
        <f t="shared" si="11"/>
        <v>1</v>
      </c>
      <c r="AH29" s="3">
        <f t="shared" si="12"/>
        <v>0</v>
      </c>
      <c r="AI29" s="3">
        <f t="shared" si="13"/>
        <v>1</v>
      </c>
      <c r="AJ29" s="3">
        <f t="shared" si="14"/>
        <v>0</v>
      </c>
      <c r="AK29" s="3">
        <f t="shared" si="15"/>
        <v>1</v>
      </c>
      <c r="AL29" s="3">
        <f t="shared" si="16"/>
        <v>1</v>
      </c>
      <c r="AM29" s="3">
        <f t="shared" si="17"/>
        <v>1</v>
      </c>
      <c r="AO29" s="3" t="e">
        <f t="shared" si="22"/>
        <v>#N/A</v>
      </c>
      <c r="AP29" s="3">
        <f t="shared" si="22"/>
        <v>1</v>
      </c>
    </row>
    <row r="30" spans="1:42" x14ac:dyDescent="0.25">
      <c r="A30" s="8" t="s">
        <v>93</v>
      </c>
      <c r="B30" s="4">
        <f t="shared" si="21"/>
        <v>10</v>
      </c>
      <c r="C30" s="5">
        <f t="shared" si="1"/>
        <v>2</v>
      </c>
      <c r="D30" s="28" t="s">
        <v>144</v>
      </c>
      <c r="E30" s="4" t="s">
        <v>140</v>
      </c>
      <c r="F30" s="4" t="s">
        <v>127</v>
      </c>
      <c r="G30" s="4" t="s">
        <v>142</v>
      </c>
      <c r="H30" s="4" t="s">
        <v>146</v>
      </c>
      <c r="I30" s="4" t="s">
        <v>156</v>
      </c>
      <c r="J30" s="4" t="s">
        <v>130</v>
      </c>
      <c r="K30" s="4" t="s">
        <v>145</v>
      </c>
      <c r="L30" s="4" t="s">
        <v>147</v>
      </c>
      <c r="M30" s="4" t="s">
        <v>139</v>
      </c>
      <c r="N30" s="4" t="s">
        <v>150</v>
      </c>
      <c r="O30" s="4" t="s">
        <v>131</v>
      </c>
      <c r="P30" s="4" t="s">
        <v>129</v>
      </c>
      <c r="Q30" s="4" t="s">
        <v>133</v>
      </c>
      <c r="R30" s="4" t="s">
        <v>135</v>
      </c>
      <c r="S30" s="4" t="s">
        <v>141</v>
      </c>
      <c r="U30" s="4" t="s">
        <v>127</v>
      </c>
      <c r="V30" s="4" t="s">
        <v>146</v>
      </c>
      <c r="X30" s="3">
        <f t="shared" si="2"/>
        <v>0</v>
      </c>
      <c r="Y30" s="3">
        <f t="shared" si="3"/>
        <v>0</v>
      </c>
      <c r="Z30" s="3">
        <f t="shared" si="4"/>
        <v>1</v>
      </c>
      <c r="AA30" s="3">
        <f t="shared" si="5"/>
        <v>1</v>
      </c>
      <c r="AB30" s="3">
        <f t="shared" si="6"/>
        <v>1</v>
      </c>
      <c r="AC30" s="3">
        <f t="shared" si="7"/>
        <v>0</v>
      </c>
      <c r="AD30" s="3">
        <f t="shared" si="8"/>
        <v>1</v>
      </c>
      <c r="AE30" s="3">
        <f t="shared" si="9"/>
        <v>0</v>
      </c>
      <c r="AF30" s="3">
        <f t="shared" si="10"/>
        <v>1</v>
      </c>
      <c r="AG30" s="3">
        <f t="shared" si="11"/>
        <v>1</v>
      </c>
      <c r="AH30" s="3">
        <f t="shared" si="12"/>
        <v>0</v>
      </c>
      <c r="AI30" s="3">
        <f t="shared" si="13"/>
        <v>1</v>
      </c>
      <c r="AJ30" s="3">
        <f t="shared" si="14"/>
        <v>0</v>
      </c>
      <c r="AK30" s="3">
        <f t="shared" si="15"/>
        <v>1</v>
      </c>
      <c r="AL30" s="3">
        <f t="shared" si="16"/>
        <v>1</v>
      </c>
      <c r="AM30" s="3">
        <f t="shared" si="17"/>
        <v>1</v>
      </c>
      <c r="AO30" s="3">
        <f t="shared" si="22"/>
        <v>1</v>
      </c>
      <c r="AP30" s="3">
        <f t="shared" si="22"/>
        <v>1</v>
      </c>
    </row>
    <row r="31" spans="1:42" x14ac:dyDescent="0.25">
      <c r="A31" s="8" t="s">
        <v>94</v>
      </c>
      <c r="B31" s="4">
        <f t="shared" ref="B31:B66" si="23">SUM(X31:AM31)</f>
        <v>11</v>
      </c>
      <c r="C31" s="5">
        <f t="shared" si="1"/>
        <v>1</v>
      </c>
      <c r="D31" s="28" t="s">
        <v>144</v>
      </c>
      <c r="E31" s="4" t="s">
        <v>140</v>
      </c>
      <c r="F31" s="4" t="s">
        <v>127</v>
      </c>
      <c r="G31" s="4" t="s">
        <v>142</v>
      </c>
      <c r="H31" s="4" t="s">
        <v>146</v>
      </c>
      <c r="I31" s="4" t="s">
        <v>134</v>
      </c>
      <c r="J31" s="4" t="s">
        <v>130</v>
      </c>
      <c r="K31" s="4" t="s">
        <v>145</v>
      </c>
      <c r="L31" s="4" t="s">
        <v>147</v>
      </c>
      <c r="M31" s="4" t="s">
        <v>139</v>
      </c>
      <c r="N31" s="4" t="s">
        <v>150</v>
      </c>
      <c r="O31" s="4" t="s">
        <v>131</v>
      </c>
      <c r="P31" s="4" t="s">
        <v>129</v>
      </c>
      <c r="Q31" s="4" t="s">
        <v>133</v>
      </c>
      <c r="R31" s="4" t="s">
        <v>135</v>
      </c>
      <c r="S31" s="4" t="s">
        <v>141</v>
      </c>
      <c r="U31" s="4" t="s">
        <v>127</v>
      </c>
      <c r="V31" s="42" t="s">
        <v>140</v>
      </c>
      <c r="X31" s="3">
        <f t="shared" si="2"/>
        <v>0</v>
      </c>
      <c r="Y31" s="3">
        <f t="shared" si="3"/>
        <v>0</v>
      </c>
      <c r="Z31" s="3">
        <f t="shared" si="4"/>
        <v>1</v>
      </c>
      <c r="AA31" s="3">
        <f t="shared" si="5"/>
        <v>1</v>
      </c>
      <c r="AB31" s="3">
        <f t="shared" si="6"/>
        <v>1</v>
      </c>
      <c r="AC31" s="3">
        <f t="shared" si="7"/>
        <v>1</v>
      </c>
      <c r="AD31" s="3">
        <f t="shared" si="8"/>
        <v>1</v>
      </c>
      <c r="AE31" s="3">
        <f t="shared" si="9"/>
        <v>0</v>
      </c>
      <c r="AF31" s="3">
        <f t="shared" si="10"/>
        <v>1</v>
      </c>
      <c r="AG31" s="3">
        <f t="shared" si="11"/>
        <v>1</v>
      </c>
      <c r="AH31" s="3">
        <f t="shared" si="12"/>
        <v>0</v>
      </c>
      <c r="AI31" s="3">
        <f t="shared" si="13"/>
        <v>1</v>
      </c>
      <c r="AJ31" s="3">
        <f t="shared" si="14"/>
        <v>0</v>
      </c>
      <c r="AK31" s="3">
        <f t="shared" si="15"/>
        <v>1</v>
      </c>
      <c r="AL31" s="3">
        <f t="shared" si="16"/>
        <v>1</v>
      </c>
      <c r="AM31" s="3">
        <f t="shared" si="17"/>
        <v>1</v>
      </c>
      <c r="AO31" s="3">
        <f t="shared" si="22"/>
        <v>1</v>
      </c>
      <c r="AP31" s="3" t="e">
        <f t="shared" si="22"/>
        <v>#N/A</v>
      </c>
    </row>
    <row r="32" spans="1:42" x14ac:dyDescent="0.25">
      <c r="A32" s="8" t="s">
        <v>95</v>
      </c>
      <c r="B32" s="4">
        <f t="shared" si="23"/>
        <v>10</v>
      </c>
      <c r="C32" s="5">
        <f t="shared" si="1"/>
        <v>2</v>
      </c>
      <c r="D32" s="28" t="s">
        <v>144</v>
      </c>
      <c r="E32" s="4" t="s">
        <v>140</v>
      </c>
      <c r="F32" s="4" t="s">
        <v>127</v>
      </c>
      <c r="G32" s="4" t="s">
        <v>142</v>
      </c>
      <c r="H32" s="4" t="s">
        <v>146</v>
      </c>
      <c r="I32" s="4" t="s">
        <v>173</v>
      </c>
      <c r="J32" s="4" t="s">
        <v>130</v>
      </c>
      <c r="K32" s="4" t="s">
        <v>149</v>
      </c>
      <c r="L32" s="4" t="s">
        <v>147</v>
      </c>
      <c r="M32" s="4" t="s">
        <v>136</v>
      </c>
      <c r="N32" s="4" t="s">
        <v>150</v>
      </c>
      <c r="O32" s="4" t="s">
        <v>131</v>
      </c>
      <c r="P32" s="4" t="s">
        <v>143</v>
      </c>
      <c r="Q32" s="4" t="s">
        <v>133</v>
      </c>
      <c r="R32" s="4" t="s">
        <v>132</v>
      </c>
      <c r="S32" s="4" t="s">
        <v>141</v>
      </c>
      <c r="U32" s="4" t="s">
        <v>127</v>
      </c>
      <c r="V32" s="4" t="s">
        <v>147</v>
      </c>
      <c r="X32" s="3">
        <f t="shared" si="2"/>
        <v>0</v>
      </c>
      <c r="Y32" s="3">
        <f t="shared" si="3"/>
        <v>0</v>
      </c>
      <c r="Z32" s="3">
        <f t="shared" si="4"/>
        <v>1</v>
      </c>
      <c r="AA32" s="3">
        <f t="shared" si="5"/>
        <v>1</v>
      </c>
      <c r="AB32" s="3">
        <f t="shared" si="6"/>
        <v>1</v>
      </c>
      <c r="AC32" s="3">
        <f t="shared" si="7"/>
        <v>0</v>
      </c>
      <c r="AD32" s="3">
        <f t="shared" si="8"/>
        <v>1</v>
      </c>
      <c r="AE32" s="3">
        <f t="shared" si="9"/>
        <v>1</v>
      </c>
      <c r="AF32" s="3">
        <f t="shared" si="10"/>
        <v>1</v>
      </c>
      <c r="AG32" s="3">
        <f t="shared" si="11"/>
        <v>0</v>
      </c>
      <c r="AH32" s="3">
        <f t="shared" si="12"/>
        <v>0</v>
      </c>
      <c r="AI32" s="3">
        <f t="shared" si="13"/>
        <v>1</v>
      </c>
      <c r="AJ32" s="3">
        <f t="shared" si="14"/>
        <v>1</v>
      </c>
      <c r="AK32" s="3">
        <f t="shared" si="15"/>
        <v>1</v>
      </c>
      <c r="AL32" s="3">
        <f t="shared" si="16"/>
        <v>0</v>
      </c>
      <c r="AM32" s="3">
        <f t="shared" si="17"/>
        <v>1</v>
      </c>
      <c r="AO32" s="3">
        <f t="shared" si="22"/>
        <v>1</v>
      </c>
      <c r="AP32" s="3">
        <f t="shared" si="22"/>
        <v>1</v>
      </c>
    </row>
    <row r="33" spans="1:42" x14ac:dyDescent="0.25">
      <c r="A33" s="8" t="s">
        <v>96</v>
      </c>
      <c r="B33" s="4">
        <f t="shared" si="23"/>
        <v>10</v>
      </c>
      <c r="C33" s="5">
        <f t="shared" si="1"/>
        <v>2</v>
      </c>
      <c r="D33" s="28" t="s">
        <v>144</v>
      </c>
      <c r="E33" s="4" t="s">
        <v>140</v>
      </c>
      <c r="F33" s="4" t="s">
        <v>127</v>
      </c>
      <c r="G33" s="4" t="s">
        <v>151</v>
      </c>
      <c r="H33" s="4" t="s">
        <v>146</v>
      </c>
      <c r="I33" s="4" t="s">
        <v>134</v>
      </c>
      <c r="J33" s="4" t="s">
        <v>155</v>
      </c>
      <c r="K33" s="4" t="s">
        <v>145</v>
      </c>
      <c r="L33" s="4" t="s">
        <v>147</v>
      </c>
      <c r="M33" s="4" t="s">
        <v>139</v>
      </c>
      <c r="N33" s="4" t="s">
        <v>150</v>
      </c>
      <c r="O33" s="4" t="s">
        <v>131</v>
      </c>
      <c r="P33" s="4" t="s">
        <v>143</v>
      </c>
      <c r="Q33" s="4" t="s">
        <v>133</v>
      </c>
      <c r="R33" s="4" t="s">
        <v>135</v>
      </c>
      <c r="S33" s="4" t="s">
        <v>141</v>
      </c>
      <c r="U33" s="4" t="s">
        <v>147</v>
      </c>
      <c r="V33" s="4" t="s">
        <v>139</v>
      </c>
      <c r="X33" s="3">
        <f t="shared" si="2"/>
        <v>0</v>
      </c>
      <c r="Y33" s="3">
        <f t="shared" si="3"/>
        <v>0</v>
      </c>
      <c r="Z33" s="3">
        <f t="shared" si="4"/>
        <v>1</v>
      </c>
      <c r="AA33" s="3">
        <f t="shared" si="5"/>
        <v>0</v>
      </c>
      <c r="AB33" s="3">
        <f t="shared" si="6"/>
        <v>1</v>
      </c>
      <c r="AC33" s="3">
        <f t="shared" si="7"/>
        <v>1</v>
      </c>
      <c r="AD33" s="3">
        <f t="shared" si="8"/>
        <v>0</v>
      </c>
      <c r="AE33" s="3">
        <f t="shared" si="9"/>
        <v>0</v>
      </c>
      <c r="AF33" s="3">
        <f t="shared" si="10"/>
        <v>1</v>
      </c>
      <c r="AG33" s="3">
        <f t="shared" si="11"/>
        <v>1</v>
      </c>
      <c r="AH33" s="3">
        <f t="shared" si="12"/>
        <v>0</v>
      </c>
      <c r="AI33" s="3">
        <f t="shared" si="13"/>
        <v>1</v>
      </c>
      <c r="AJ33" s="3">
        <f t="shared" si="14"/>
        <v>1</v>
      </c>
      <c r="AK33" s="3">
        <f t="shared" si="15"/>
        <v>1</v>
      </c>
      <c r="AL33" s="3">
        <f t="shared" si="16"/>
        <v>1</v>
      </c>
      <c r="AM33" s="3">
        <f t="shared" si="17"/>
        <v>1</v>
      </c>
      <c r="AO33" s="3">
        <f t="shared" si="22"/>
        <v>1</v>
      </c>
      <c r="AP33" s="3">
        <f t="shared" si="22"/>
        <v>1</v>
      </c>
    </row>
    <row r="34" spans="1:42" x14ac:dyDescent="0.25">
      <c r="A34" s="8" t="s">
        <v>97</v>
      </c>
      <c r="B34" s="4">
        <f t="shared" si="23"/>
        <v>11</v>
      </c>
      <c r="C34" s="5">
        <f t="shared" si="1"/>
        <v>2</v>
      </c>
      <c r="D34" s="28" t="s">
        <v>138</v>
      </c>
      <c r="E34" s="4" t="s">
        <v>140</v>
      </c>
      <c r="F34" s="4" t="s">
        <v>127</v>
      </c>
      <c r="G34" s="4" t="s">
        <v>151</v>
      </c>
      <c r="H34" s="4" t="s">
        <v>146</v>
      </c>
      <c r="I34" s="4" t="s">
        <v>134</v>
      </c>
      <c r="J34" s="4" t="s">
        <v>130</v>
      </c>
      <c r="K34" s="4" t="s">
        <v>149</v>
      </c>
      <c r="L34" s="4" t="s">
        <v>147</v>
      </c>
      <c r="M34" s="4" t="s">
        <v>139</v>
      </c>
      <c r="N34" s="4" t="s">
        <v>150</v>
      </c>
      <c r="O34" s="4" t="s">
        <v>131</v>
      </c>
      <c r="P34" s="4" t="s">
        <v>143</v>
      </c>
      <c r="Q34" s="4" t="s">
        <v>157</v>
      </c>
      <c r="R34" s="4" t="s">
        <v>132</v>
      </c>
      <c r="S34" s="4" t="s">
        <v>141</v>
      </c>
      <c r="U34" s="4" t="s">
        <v>147</v>
      </c>
      <c r="V34" s="4" t="s">
        <v>131</v>
      </c>
      <c r="X34" s="3">
        <f t="shared" ref="X34:X57" si="24">IF(D34=$D$69,1,0)</f>
        <v>1</v>
      </c>
      <c r="Y34" s="3">
        <f t="shared" ref="Y34:Y57" si="25">IF(E34=$E$69,1,0)</f>
        <v>0</v>
      </c>
      <c r="Z34" s="3">
        <f t="shared" ref="Z34:Z57" si="26">IF(F34=$F$69,1,0)</f>
        <v>1</v>
      </c>
      <c r="AA34" s="3">
        <f t="shared" ref="AA34:AA57" si="27">IF(G34=$G$69,1,0)</f>
        <v>0</v>
      </c>
      <c r="AB34" s="3">
        <f t="shared" ref="AB34:AB57" si="28">IF(H34=$H$69,1,0)</f>
        <v>1</v>
      </c>
      <c r="AC34" s="3">
        <f t="shared" ref="AC34:AC57" si="29">IF(I34=$I$69,1,0)</f>
        <v>1</v>
      </c>
      <c r="AD34" s="3">
        <f t="shared" ref="AD34:AD57" si="30">IF(J34=$J$69,1,0)</f>
        <v>1</v>
      </c>
      <c r="AE34" s="3">
        <f t="shared" ref="AE34:AE57" si="31">IF(K34=$K$69,1,0)</f>
        <v>1</v>
      </c>
      <c r="AF34" s="3">
        <f t="shared" ref="AF34:AF57" si="32">IF(L34=$L$69,1,0)</f>
        <v>1</v>
      </c>
      <c r="AG34" s="3">
        <f t="shared" ref="AG34:AG57" si="33">IF(M34=$M$69,1,0)</f>
        <v>1</v>
      </c>
      <c r="AH34" s="3">
        <f t="shared" ref="AH34:AH57" si="34">IF(N34=$N$69,1,0)</f>
        <v>0</v>
      </c>
      <c r="AI34" s="3">
        <f t="shared" ref="AI34:AI57" si="35">IF(O34=$O$69,1,0)</f>
        <v>1</v>
      </c>
      <c r="AJ34" s="3">
        <f t="shared" ref="AJ34:AJ57" si="36">IF(P34=$P$69,1,0)</f>
        <v>1</v>
      </c>
      <c r="AK34" s="3">
        <f t="shared" ref="AK34:AK57" si="37">IF(Q34=$Q$69,1,0)</f>
        <v>0</v>
      </c>
      <c r="AL34" s="3">
        <f t="shared" ref="AL34:AL57" si="38">IF(R34=$R$69,1,0)</f>
        <v>0</v>
      </c>
      <c r="AM34" s="3">
        <f t="shared" ref="AM34:AM57" si="39">IF(S34=$S$69,1,0)</f>
        <v>1</v>
      </c>
      <c r="AO34" s="3">
        <f t="shared" si="22"/>
        <v>1</v>
      </c>
      <c r="AP34" s="3">
        <f t="shared" si="22"/>
        <v>1</v>
      </c>
    </row>
    <row r="35" spans="1:42" x14ac:dyDescent="0.25">
      <c r="A35" s="8" t="s">
        <v>98</v>
      </c>
      <c r="B35" s="4">
        <f t="shared" si="23"/>
        <v>9</v>
      </c>
      <c r="C35" s="5">
        <f t="shared" si="1"/>
        <v>2</v>
      </c>
      <c r="D35" s="28" t="s">
        <v>144</v>
      </c>
      <c r="E35" s="4" t="s">
        <v>140</v>
      </c>
      <c r="F35" s="4" t="s">
        <v>127</v>
      </c>
      <c r="G35" s="4" t="s">
        <v>142</v>
      </c>
      <c r="H35" s="4" t="s">
        <v>146</v>
      </c>
      <c r="I35" s="4" t="s">
        <v>156</v>
      </c>
      <c r="J35" s="4" t="s">
        <v>130</v>
      </c>
      <c r="K35" s="4" t="s">
        <v>149</v>
      </c>
      <c r="L35" s="4" t="s">
        <v>147</v>
      </c>
      <c r="M35" s="4" t="s">
        <v>139</v>
      </c>
      <c r="N35" s="4" t="s">
        <v>150</v>
      </c>
      <c r="O35" s="4" t="s">
        <v>131</v>
      </c>
      <c r="P35" s="4" t="s">
        <v>129</v>
      </c>
      <c r="Q35" s="4" t="s">
        <v>133</v>
      </c>
      <c r="R35" s="4" t="s">
        <v>132</v>
      </c>
      <c r="S35" s="4" t="s">
        <v>154</v>
      </c>
      <c r="U35" s="4" t="s">
        <v>146</v>
      </c>
      <c r="V35" s="4" t="s">
        <v>127</v>
      </c>
      <c r="X35" s="3">
        <f t="shared" si="24"/>
        <v>0</v>
      </c>
      <c r="Y35" s="3">
        <f t="shared" si="25"/>
        <v>0</v>
      </c>
      <c r="Z35" s="3">
        <f t="shared" si="26"/>
        <v>1</v>
      </c>
      <c r="AA35" s="3">
        <f t="shared" si="27"/>
        <v>1</v>
      </c>
      <c r="AB35" s="3">
        <f t="shared" si="28"/>
        <v>1</v>
      </c>
      <c r="AC35" s="3">
        <f t="shared" si="29"/>
        <v>0</v>
      </c>
      <c r="AD35" s="3">
        <f t="shared" si="30"/>
        <v>1</v>
      </c>
      <c r="AE35" s="3">
        <f t="shared" si="31"/>
        <v>1</v>
      </c>
      <c r="AF35" s="3">
        <f t="shared" si="32"/>
        <v>1</v>
      </c>
      <c r="AG35" s="3">
        <f t="shared" si="33"/>
        <v>1</v>
      </c>
      <c r="AH35" s="3">
        <f t="shared" si="34"/>
        <v>0</v>
      </c>
      <c r="AI35" s="3">
        <f t="shared" si="35"/>
        <v>1</v>
      </c>
      <c r="AJ35" s="3">
        <f t="shared" si="36"/>
        <v>0</v>
      </c>
      <c r="AK35" s="3">
        <f t="shared" si="37"/>
        <v>1</v>
      </c>
      <c r="AL35" s="3">
        <f t="shared" si="38"/>
        <v>0</v>
      </c>
      <c r="AM35" s="3">
        <f t="shared" si="39"/>
        <v>0</v>
      </c>
      <c r="AO35" s="3">
        <f t="shared" si="22"/>
        <v>1</v>
      </c>
      <c r="AP35" s="3">
        <f t="shared" si="22"/>
        <v>1</v>
      </c>
    </row>
    <row r="36" spans="1:42" x14ac:dyDescent="0.25">
      <c r="A36" s="8" t="s">
        <v>99</v>
      </c>
      <c r="B36" s="4">
        <f t="shared" si="23"/>
        <v>10</v>
      </c>
      <c r="C36" s="5">
        <f t="shared" si="1"/>
        <v>2</v>
      </c>
      <c r="D36" s="28" t="s">
        <v>138</v>
      </c>
      <c r="E36" s="4" t="s">
        <v>140</v>
      </c>
      <c r="F36" s="4" t="s">
        <v>127</v>
      </c>
      <c r="G36" s="4" t="s">
        <v>142</v>
      </c>
      <c r="H36" s="4" t="s">
        <v>146</v>
      </c>
      <c r="I36" s="4" t="s">
        <v>156</v>
      </c>
      <c r="J36" s="4" t="s">
        <v>155</v>
      </c>
      <c r="K36" s="4" t="s">
        <v>145</v>
      </c>
      <c r="L36" s="4" t="s">
        <v>147</v>
      </c>
      <c r="M36" s="4" t="s">
        <v>139</v>
      </c>
      <c r="N36" s="4" t="s">
        <v>150</v>
      </c>
      <c r="O36" s="4" t="s">
        <v>137</v>
      </c>
      <c r="P36" s="4" t="s">
        <v>143</v>
      </c>
      <c r="Q36" s="4" t="s">
        <v>133</v>
      </c>
      <c r="R36" s="4" t="s">
        <v>135</v>
      </c>
      <c r="S36" s="4" t="s">
        <v>141</v>
      </c>
      <c r="U36" s="4" t="s">
        <v>141</v>
      </c>
      <c r="V36" s="4" t="s">
        <v>143</v>
      </c>
      <c r="X36" s="3">
        <f t="shared" si="24"/>
        <v>1</v>
      </c>
      <c r="Y36" s="3">
        <f t="shared" si="25"/>
        <v>0</v>
      </c>
      <c r="Z36" s="3">
        <f t="shared" si="26"/>
        <v>1</v>
      </c>
      <c r="AA36" s="3">
        <f t="shared" si="27"/>
        <v>1</v>
      </c>
      <c r="AB36" s="3">
        <f t="shared" si="28"/>
        <v>1</v>
      </c>
      <c r="AC36" s="3">
        <f t="shared" si="29"/>
        <v>0</v>
      </c>
      <c r="AD36" s="3">
        <f t="shared" si="30"/>
        <v>0</v>
      </c>
      <c r="AE36" s="3">
        <f t="shared" si="31"/>
        <v>0</v>
      </c>
      <c r="AF36" s="3">
        <f t="shared" si="32"/>
        <v>1</v>
      </c>
      <c r="AG36" s="3">
        <f t="shared" si="33"/>
        <v>1</v>
      </c>
      <c r="AH36" s="3">
        <f t="shared" si="34"/>
        <v>0</v>
      </c>
      <c r="AI36" s="3">
        <f t="shared" si="35"/>
        <v>0</v>
      </c>
      <c r="AJ36" s="3">
        <f t="shared" si="36"/>
        <v>1</v>
      </c>
      <c r="AK36" s="3">
        <f t="shared" si="37"/>
        <v>1</v>
      </c>
      <c r="AL36" s="3">
        <f t="shared" si="38"/>
        <v>1</v>
      </c>
      <c r="AM36" s="3">
        <f t="shared" si="39"/>
        <v>1</v>
      </c>
      <c r="AO36" s="3">
        <f t="shared" si="22"/>
        <v>1</v>
      </c>
      <c r="AP36" s="3">
        <f t="shared" si="22"/>
        <v>1</v>
      </c>
    </row>
    <row r="37" spans="1:42" x14ac:dyDescent="0.25">
      <c r="A37" s="8" t="s">
        <v>100</v>
      </c>
      <c r="B37" s="4">
        <f t="shared" si="23"/>
        <v>11</v>
      </c>
      <c r="C37" s="5">
        <f t="shared" si="1"/>
        <v>2</v>
      </c>
      <c r="D37" s="28" t="s">
        <v>138</v>
      </c>
      <c r="E37" s="4" t="s">
        <v>140</v>
      </c>
      <c r="F37" s="4" t="s">
        <v>127</v>
      </c>
      <c r="G37" s="4" t="s">
        <v>142</v>
      </c>
      <c r="H37" s="4" t="s">
        <v>146</v>
      </c>
      <c r="I37" s="4" t="s">
        <v>156</v>
      </c>
      <c r="J37" s="4" t="s">
        <v>130</v>
      </c>
      <c r="K37" s="4" t="s">
        <v>145</v>
      </c>
      <c r="L37" s="4" t="s">
        <v>147</v>
      </c>
      <c r="M37" s="4" t="s">
        <v>139</v>
      </c>
      <c r="N37" s="4" t="s">
        <v>150</v>
      </c>
      <c r="O37" s="4" t="s">
        <v>131</v>
      </c>
      <c r="P37" s="4" t="s">
        <v>129</v>
      </c>
      <c r="Q37" s="4" t="s">
        <v>133</v>
      </c>
      <c r="R37" s="4" t="s">
        <v>135</v>
      </c>
      <c r="S37" s="4" t="s">
        <v>141</v>
      </c>
      <c r="U37" s="4" t="s">
        <v>141</v>
      </c>
      <c r="V37" s="4" t="s">
        <v>127</v>
      </c>
      <c r="X37" s="3">
        <f t="shared" si="24"/>
        <v>1</v>
      </c>
      <c r="Y37" s="3">
        <f t="shared" si="25"/>
        <v>0</v>
      </c>
      <c r="Z37" s="3">
        <f t="shared" si="26"/>
        <v>1</v>
      </c>
      <c r="AA37" s="3">
        <f t="shared" si="27"/>
        <v>1</v>
      </c>
      <c r="AB37" s="3">
        <f t="shared" si="28"/>
        <v>1</v>
      </c>
      <c r="AC37" s="3">
        <f t="shared" si="29"/>
        <v>0</v>
      </c>
      <c r="AD37" s="3">
        <f t="shared" si="30"/>
        <v>1</v>
      </c>
      <c r="AE37" s="3">
        <f t="shared" si="31"/>
        <v>0</v>
      </c>
      <c r="AF37" s="3">
        <f t="shared" si="32"/>
        <v>1</v>
      </c>
      <c r="AG37" s="3">
        <f t="shared" si="33"/>
        <v>1</v>
      </c>
      <c r="AH37" s="3">
        <f t="shared" si="34"/>
        <v>0</v>
      </c>
      <c r="AI37" s="3">
        <f t="shared" si="35"/>
        <v>1</v>
      </c>
      <c r="AJ37" s="3">
        <f t="shared" si="36"/>
        <v>0</v>
      </c>
      <c r="AK37" s="3">
        <f t="shared" si="37"/>
        <v>1</v>
      </c>
      <c r="AL37" s="3">
        <f t="shared" si="38"/>
        <v>1</v>
      </c>
      <c r="AM37" s="3">
        <f t="shared" si="39"/>
        <v>1</v>
      </c>
      <c r="AO37" s="3">
        <f t="shared" si="22"/>
        <v>1</v>
      </c>
      <c r="AP37" s="3">
        <f t="shared" si="22"/>
        <v>1</v>
      </c>
    </row>
    <row r="38" spans="1:42" x14ac:dyDescent="0.25">
      <c r="A38" s="8" t="s">
        <v>101</v>
      </c>
      <c r="B38" s="4">
        <f t="shared" si="23"/>
        <v>11</v>
      </c>
      <c r="C38" s="5">
        <f t="shared" si="1"/>
        <v>1</v>
      </c>
      <c r="D38" s="28" t="s">
        <v>144</v>
      </c>
      <c r="E38" s="4" t="s">
        <v>140</v>
      </c>
      <c r="F38" s="4" t="s">
        <v>127</v>
      </c>
      <c r="G38" s="4" t="s">
        <v>142</v>
      </c>
      <c r="H38" s="4" t="s">
        <v>146</v>
      </c>
      <c r="I38" s="4" t="s">
        <v>134</v>
      </c>
      <c r="J38" s="4" t="s">
        <v>130</v>
      </c>
      <c r="K38" s="4" t="s">
        <v>145</v>
      </c>
      <c r="L38" s="4" t="s">
        <v>147</v>
      </c>
      <c r="M38" s="4" t="s">
        <v>139</v>
      </c>
      <c r="N38" s="4" t="s">
        <v>150</v>
      </c>
      <c r="O38" s="4" t="s">
        <v>131</v>
      </c>
      <c r="P38" s="4" t="s">
        <v>129</v>
      </c>
      <c r="Q38" s="4" t="s">
        <v>133</v>
      </c>
      <c r="R38" s="4" t="s">
        <v>135</v>
      </c>
      <c r="S38" s="4" t="s">
        <v>141</v>
      </c>
      <c r="U38" s="42" t="s">
        <v>150</v>
      </c>
      <c r="V38" s="4" t="s">
        <v>146</v>
      </c>
      <c r="X38" s="3">
        <f t="shared" si="24"/>
        <v>0</v>
      </c>
      <c r="Y38" s="3">
        <f t="shared" si="25"/>
        <v>0</v>
      </c>
      <c r="Z38" s="3">
        <f t="shared" si="26"/>
        <v>1</v>
      </c>
      <c r="AA38" s="3">
        <f t="shared" si="27"/>
        <v>1</v>
      </c>
      <c r="AB38" s="3">
        <f t="shared" si="28"/>
        <v>1</v>
      </c>
      <c r="AC38" s="3">
        <f t="shared" si="29"/>
        <v>1</v>
      </c>
      <c r="AD38" s="3">
        <f t="shared" si="30"/>
        <v>1</v>
      </c>
      <c r="AE38" s="3">
        <f t="shared" si="31"/>
        <v>0</v>
      </c>
      <c r="AF38" s="3">
        <f t="shared" si="32"/>
        <v>1</v>
      </c>
      <c r="AG38" s="3">
        <f t="shared" si="33"/>
        <v>1</v>
      </c>
      <c r="AH38" s="3">
        <f t="shared" si="34"/>
        <v>0</v>
      </c>
      <c r="AI38" s="3">
        <f t="shared" si="35"/>
        <v>1</v>
      </c>
      <c r="AJ38" s="3">
        <f t="shared" si="36"/>
        <v>0</v>
      </c>
      <c r="AK38" s="3">
        <f t="shared" si="37"/>
        <v>1</v>
      </c>
      <c r="AL38" s="3">
        <f t="shared" si="38"/>
        <v>1</v>
      </c>
      <c r="AM38" s="3">
        <f t="shared" si="39"/>
        <v>1</v>
      </c>
      <c r="AO38" s="3" t="e">
        <f t="shared" si="22"/>
        <v>#N/A</v>
      </c>
      <c r="AP38" s="3">
        <f t="shared" si="22"/>
        <v>1</v>
      </c>
    </row>
    <row r="39" spans="1:42" x14ac:dyDescent="0.25">
      <c r="A39" s="8" t="s">
        <v>102</v>
      </c>
      <c r="B39" s="4">
        <f t="shared" si="23"/>
        <v>8</v>
      </c>
      <c r="C39" s="5">
        <f t="shared" si="1"/>
        <v>2</v>
      </c>
      <c r="D39" s="28" t="s">
        <v>144</v>
      </c>
      <c r="E39" s="4" t="s">
        <v>140</v>
      </c>
      <c r="F39" s="4" t="s">
        <v>127</v>
      </c>
      <c r="G39" s="4" t="s">
        <v>142</v>
      </c>
      <c r="H39" s="4" t="s">
        <v>158</v>
      </c>
      <c r="I39" s="4" t="s">
        <v>156</v>
      </c>
      <c r="J39" s="4" t="s">
        <v>155</v>
      </c>
      <c r="K39" s="4" t="s">
        <v>145</v>
      </c>
      <c r="L39" s="4" t="s">
        <v>147</v>
      </c>
      <c r="M39" s="4" t="s">
        <v>139</v>
      </c>
      <c r="N39" s="4" t="s">
        <v>150</v>
      </c>
      <c r="O39" s="4" t="s">
        <v>131</v>
      </c>
      <c r="P39" s="4" t="s">
        <v>143</v>
      </c>
      <c r="Q39" s="4" t="s">
        <v>157</v>
      </c>
      <c r="R39" s="4" t="s">
        <v>135</v>
      </c>
      <c r="S39" s="4" t="s">
        <v>141</v>
      </c>
      <c r="U39" s="4" t="s">
        <v>127</v>
      </c>
      <c r="V39" s="4" t="s">
        <v>131</v>
      </c>
      <c r="X39" s="3">
        <f t="shared" si="24"/>
        <v>0</v>
      </c>
      <c r="Y39" s="3">
        <f t="shared" si="25"/>
        <v>0</v>
      </c>
      <c r="Z39" s="3">
        <f t="shared" si="26"/>
        <v>1</v>
      </c>
      <c r="AA39" s="3">
        <f t="shared" si="27"/>
        <v>1</v>
      </c>
      <c r="AB39" s="3">
        <f t="shared" si="28"/>
        <v>0</v>
      </c>
      <c r="AC39" s="3">
        <f t="shared" si="29"/>
        <v>0</v>
      </c>
      <c r="AD39" s="3">
        <f t="shared" si="30"/>
        <v>0</v>
      </c>
      <c r="AE39" s="3">
        <f t="shared" si="31"/>
        <v>0</v>
      </c>
      <c r="AF39" s="3">
        <f t="shared" si="32"/>
        <v>1</v>
      </c>
      <c r="AG39" s="3">
        <f t="shared" si="33"/>
        <v>1</v>
      </c>
      <c r="AH39" s="3">
        <f t="shared" si="34"/>
        <v>0</v>
      </c>
      <c r="AI39" s="3">
        <f t="shared" si="35"/>
        <v>1</v>
      </c>
      <c r="AJ39" s="3">
        <f t="shared" si="36"/>
        <v>1</v>
      </c>
      <c r="AK39" s="3">
        <f t="shared" si="37"/>
        <v>0</v>
      </c>
      <c r="AL39" s="3">
        <f t="shared" si="38"/>
        <v>1</v>
      </c>
      <c r="AM39" s="3">
        <f t="shared" si="39"/>
        <v>1</v>
      </c>
      <c r="AO39" s="3">
        <f t="shared" si="22"/>
        <v>1</v>
      </c>
      <c r="AP39" s="3">
        <f t="shared" si="22"/>
        <v>1</v>
      </c>
    </row>
    <row r="40" spans="1:42" x14ac:dyDescent="0.25">
      <c r="A40" s="8" t="s">
        <v>103</v>
      </c>
      <c r="B40" s="4">
        <f t="shared" si="23"/>
        <v>11</v>
      </c>
      <c r="C40" s="5">
        <f t="shared" si="1"/>
        <v>1</v>
      </c>
      <c r="D40" s="28" t="s">
        <v>160</v>
      </c>
      <c r="E40" s="4" t="s">
        <v>140</v>
      </c>
      <c r="F40" s="4" t="s">
        <v>127</v>
      </c>
      <c r="G40" s="4" t="s">
        <v>151</v>
      </c>
      <c r="H40" s="4" t="s">
        <v>146</v>
      </c>
      <c r="I40" s="4" t="s">
        <v>134</v>
      </c>
      <c r="J40" s="4" t="s">
        <v>130</v>
      </c>
      <c r="K40" s="4" t="s">
        <v>145</v>
      </c>
      <c r="L40" s="4" t="s">
        <v>147</v>
      </c>
      <c r="M40" s="4" t="s">
        <v>139</v>
      </c>
      <c r="N40" s="4" t="s">
        <v>152</v>
      </c>
      <c r="O40" s="4" t="s">
        <v>131</v>
      </c>
      <c r="P40" s="4" t="s">
        <v>129</v>
      </c>
      <c r="Q40" s="4" t="s">
        <v>133</v>
      </c>
      <c r="R40" s="4" t="s">
        <v>135</v>
      </c>
      <c r="S40" s="4" t="s">
        <v>141</v>
      </c>
      <c r="U40" s="42" t="s">
        <v>145</v>
      </c>
      <c r="V40" s="4" t="s">
        <v>134</v>
      </c>
      <c r="X40" s="3">
        <f t="shared" si="24"/>
        <v>0</v>
      </c>
      <c r="Y40" s="3">
        <f t="shared" si="25"/>
        <v>0</v>
      </c>
      <c r="Z40" s="3">
        <f t="shared" si="26"/>
        <v>1</v>
      </c>
      <c r="AA40" s="3">
        <f t="shared" si="27"/>
        <v>0</v>
      </c>
      <c r="AB40" s="3">
        <f t="shared" si="28"/>
        <v>1</v>
      </c>
      <c r="AC40" s="3">
        <f t="shared" si="29"/>
        <v>1</v>
      </c>
      <c r="AD40" s="3">
        <f t="shared" si="30"/>
        <v>1</v>
      </c>
      <c r="AE40" s="3">
        <f t="shared" si="31"/>
        <v>0</v>
      </c>
      <c r="AF40" s="3">
        <f t="shared" si="32"/>
        <v>1</v>
      </c>
      <c r="AG40" s="3">
        <f t="shared" si="33"/>
        <v>1</v>
      </c>
      <c r="AH40" s="3">
        <f t="shared" si="34"/>
        <v>1</v>
      </c>
      <c r="AI40" s="3">
        <f t="shared" si="35"/>
        <v>1</v>
      </c>
      <c r="AJ40" s="3">
        <f t="shared" si="36"/>
        <v>0</v>
      </c>
      <c r="AK40" s="3">
        <f t="shared" si="37"/>
        <v>1</v>
      </c>
      <c r="AL40" s="3">
        <f t="shared" si="38"/>
        <v>1</v>
      </c>
      <c r="AM40" s="3">
        <f t="shared" si="39"/>
        <v>1</v>
      </c>
      <c r="AO40" s="3" t="e">
        <f t="shared" si="22"/>
        <v>#N/A</v>
      </c>
      <c r="AP40" s="3">
        <f t="shared" si="22"/>
        <v>1</v>
      </c>
    </row>
    <row r="41" spans="1:42" x14ac:dyDescent="0.25">
      <c r="A41" s="8" t="s">
        <v>104</v>
      </c>
      <c r="B41" s="4">
        <f t="shared" si="23"/>
        <v>10</v>
      </c>
      <c r="C41" s="5">
        <f t="shared" si="1"/>
        <v>1</v>
      </c>
      <c r="D41" s="28" t="s">
        <v>138</v>
      </c>
      <c r="E41" s="4" t="s">
        <v>140</v>
      </c>
      <c r="F41" s="4" t="s">
        <v>127</v>
      </c>
      <c r="G41" s="4" t="s">
        <v>142</v>
      </c>
      <c r="H41" s="4" t="s">
        <v>146</v>
      </c>
      <c r="I41" s="4" t="s">
        <v>156</v>
      </c>
      <c r="J41" s="4" t="s">
        <v>155</v>
      </c>
      <c r="K41" s="4" t="s">
        <v>145</v>
      </c>
      <c r="L41" s="4" t="s">
        <v>147</v>
      </c>
      <c r="M41" s="4" t="s">
        <v>139</v>
      </c>
      <c r="N41" s="4" t="s">
        <v>150</v>
      </c>
      <c r="O41" s="4" t="s">
        <v>131</v>
      </c>
      <c r="P41" s="4" t="s">
        <v>129</v>
      </c>
      <c r="Q41" s="4" t="s">
        <v>133</v>
      </c>
      <c r="R41" s="4" t="s">
        <v>135</v>
      </c>
      <c r="S41" s="4" t="s">
        <v>141</v>
      </c>
      <c r="U41" s="4" t="s">
        <v>127</v>
      </c>
      <c r="V41" s="42" t="s">
        <v>140</v>
      </c>
      <c r="X41" s="3">
        <f t="shared" si="24"/>
        <v>1</v>
      </c>
      <c r="Y41" s="3">
        <f t="shared" si="25"/>
        <v>0</v>
      </c>
      <c r="Z41" s="3">
        <f t="shared" si="26"/>
        <v>1</v>
      </c>
      <c r="AA41" s="3">
        <f t="shared" si="27"/>
        <v>1</v>
      </c>
      <c r="AB41" s="3">
        <f t="shared" si="28"/>
        <v>1</v>
      </c>
      <c r="AC41" s="3">
        <f t="shared" si="29"/>
        <v>0</v>
      </c>
      <c r="AD41" s="3">
        <f t="shared" si="30"/>
        <v>0</v>
      </c>
      <c r="AE41" s="3">
        <f t="shared" si="31"/>
        <v>0</v>
      </c>
      <c r="AF41" s="3">
        <f t="shared" si="32"/>
        <v>1</v>
      </c>
      <c r="AG41" s="3">
        <f t="shared" si="33"/>
        <v>1</v>
      </c>
      <c r="AH41" s="3">
        <f t="shared" si="34"/>
        <v>0</v>
      </c>
      <c r="AI41" s="3">
        <f t="shared" si="35"/>
        <v>1</v>
      </c>
      <c r="AJ41" s="3">
        <f t="shared" si="36"/>
        <v>0</v>
      </c>
      <c r="AK41" s="3">
        <f t="shared" si="37"/>
        <v>1</v>
      </c>
      <c r="AL41" s="3">
        <f t="shared" si="38"/>
        <v>1</v>
      </c>
      <c r="AM41" s="3">
        <f t="shared" si="39"/>
        <v>1</v>
      </c>
      <c r="AO41" s="3">
        <f t="shared" si="22"/>
        <v>1</v>
      </c>
      <c r="AP41" s="3" t="e">
        <f t="shared" si="22"/>
        <v>#N/A</v>
      </c>
    </row>
    <row r="42" spans="1:42" x14ac:dyDescent="0.25">
      <c r="A42" s="8" t="s">
        <v>105</v>
      </c>
      <c r="B42" s="4">
        <f t="shared" si="23"/>
        <v>10</v>
      </c>
      <c r="C42" s="5">
        <f t="shared" si="1"/>
        <v>1</v>
      </c>
      <c r="D42" s="28" t="s">
        <v>138</v>
      </c>
      <c r="E42" s="4" t="s">
        <v>140</v>
      </c>
      <c r="F42" s="4" t="s">
        <v>127</v>
      </c>
      <c r="G42" s="4" t="s">
        <v>142</v>
      </c>
      <c r="H42" s="4" t="s">
        <v>146</v>
      </c>
      <c r="I42" s="4" t="s">
        <v>156</v>
      </c>
      <c r="J42" s="4" t="s">
        <v>130</v>
      </c>
      <c r="K42" s="4" t="s">
        <v>145</v>
      </c>
      <c r="L42" s="4" t="s">
        <v>147</v>
      </c>
      <c r="M42" s="4" t="s">
        <v>139</v>
      </c>
      <c r="N42" s="4" t="s">
        <v>150</v>
      </c>
      <c r="O42" s="4" t="s">
        <v>131</v>
      </c>
      <c r="P42" s="4" t="s">
        <v>129</v>
      </c>
      <c r="Q42" s="4" t="s">
        <v>133</v>
      </c>
      <c r="R42" s="4" t="s">
        <v>132</v>
      </c>
      <c r="S42" s="4" t="s">
        <v>141</v>
      </c>
      <c r="U42" s="42" t="s">
        <v>140</v>
      </c>
      <c r="V42" s="4" t="s">
        <v>141</v>
      </c>
      <c r="X42" s="3">
        <f t="shared" si="24"/>
        <v>1</v>
      </c>
      <c r="Y42" s="3">
        <f t="shared" si="25"/>
        <v>0</v>
      </c>
      <c r="Z42" s="3">
        <f t="shared" si="26"/>
        <v>1</v>
      </c>
      <c r="AA42" s="3">
        <f t="shared" si="27"/>
        <v>1</v>
      </c>
      <c r="AB42" s="3">
        <f t="shared" si="28"/>
        <v>1</v>
      </c>
      <c r="AC42" s="3">
        <f t="shared" si="29"/>
        <v>0</v>
      </c>
      <c r="AD42" s="3">
        <f t="shared" si="30"/>
        <v>1</v>
      </c>
      <c r="AE42" s="3">
        <f t="shared" si="31"/>
        <v>0</v>
      </c>
      <c r="AF42" s="3">
        <f t="shared" si="32"/>
        <v>1</v>
      </c>
      <c r="AG42" s="3">
        <f t="shared" si="33"/>
        <v>1</v>
      </c>
      <c r="AH42" s="3">
        <f t="shared" si="34"/>
        <v>0</v>
      </c>
      <c r="AI42" s="3">
        <f t="shared" si="35"/>
        <v>1</v>
      </c>
      <c r="AJ42" s="3">
        <f t="shared" si="36"/>
        <v>0</v>
      </c>
      <c r="AK42" s="3">
        <f t="shared" si="37"/>
        <v>1</v>
      </c>
      <c r="AL42" s="3">
        <f t="shared" si="38"/>
        <v>0</v>
      </c>
      <c r="AM42" s="3">
        <f t="shared" si="39"/>
        <v>1</v>
      </c>
      <c r="AO42" s="3" t="e">
        <f t="shared" si="22"/>
        <v>#N/A</v>
      </c>
      <c r="AP42" s="3">
        <f t="shared" si="22"/>
        <v>1</v>
      </c>
    </row>
    <row r="43" spans="1:42" x14ac:dyDescent="0.25">
      <c r="A43" s="8" t="s">
        <v>169</v>
      </c>
      <c r="B43" s="4">
        <f t="shared" si="23"/>
        <v>8</v>
      </c>
      <c r="C43" s="5">
        <f t="shared" si="1"/>
        <v>2</v>
      </c>
      <c r="D43" s="28" t="s">
        <v>144</v>
      </c>
      <c r="E43" s="4" t="s">
        <v>140</v>
      </c>
      <c r="F43" s="4" t="s">
        <v>127</v>
      </c>
      <c r="G43" s="4" t="s">
        <v>142</v>
      </c>
      <c r="H43" s="4" t="s">
        <v>158</v>
      </c>
      <c r="I43" s="4" t="s">
        <v>156</v>
      </c>
      <c r="J43" s="4" t="s">
        <v>130</v>
      </c>
      <c r="K43" s="4" t="s">
        <v>145</v>
      </c>
      <c r="L43" s="4" t="s">
        <v>147</v>
      </c>
      <c r="M43" s="4" t="s">
        <v>139</v>
      </c>
      <c r="N43" s="4" t="s">
        <v>150</v>
      </c>
      <c r="O43" s="4" t="s">
        <v>137</v>
      </c>
      <c r="P43" s="4" t="s">
        <v>129</v>
      </c>
      <c r="Q43" s="4" t="s">
        <v>133</v>
      </c>
      <c r="R43" s="4" t="s">
        <v>135</v>
      </c>
      <c r="S43" s="4" t="s">
        <v>141</v>
      </c>
      <c r="U43" s="4" t="s">
        <v>141</v>
      </c>
      <c r="V43" s="4" t="s">
        <v>147</v>
      </c>
      <c r="X43" s="3">
        <f t="shared" si="24"/>
        <v>0</v>
      </c>
      <c r="Y43" s="3">
        <f t="shared" si="25"/>
        <v>0</v>
      </c>
      <c r="Z43" s="3">
        <f t="shared" si="26"/>
        <v>1</v>
      </c>
      <c r="AA43" s="3">
        <f t="shared" si="27"/>
        <v>1</v>
      </c>
      <c r="AB43" s="3">
        <f t="shared" si="28"/>
        <v>0</v>
      </c>
      <c r="AC43" s="3">
        <f t="shared" si="29"/>
        <v>0</v>
      </c>
      <c r="AD43" s="3">
        <f t="shared" si="30"/>
        <v>1</v>
      </c>
      <c r="AE43" s="3">
        <f t="shared" si="31"/>
        <v>0</v>
      </c>
      <c r="AF43" s="3">
        <f t="shared" si="32"/>
        <v>1</v>
      </c>
      <c r="AG43" s="3">
        <f t="shared" si="33"/>
        <v>1</v>
      </c>
      <c r="AH43" s="3">
        <f t="shared" si="34"/>
        <v>0</v>
      </c>
      <c r="AI43" s="3">
        <f t="shared" si="35"/>
        <v>0</v>
      </c>
      <c r="AJ43" s="3">
        <f t="shared" si="36"/>
        <v>0</v>
      </c>
      <c r="AK43" s="3">
        <f t="shared" si="37"/>
        <v>1</v>
      </c>
      <c r="AL43" s="3">
        <f t="shared" si="38"/>
        <v>1</v>
      </c>
      <c r="AM43" s="3">
        <f t="shared" si="39"/>
        <v>1</v>
      </c>
      <c r="AO43" s="3">
        <f t="shared" si="22"/>
        <v>1</v>
      </c>
      <c r="AP43" s="3">
        <f t="shared" si="22"/>
        <v>1</v>
      </c>
    </row>
    <row r="44" spans="1:42" x14ac:dyDescent="0.25">
      <c r="A44" s="8" t="s">
        <v>106</v>
      </c>
      <c r="B44" s="4">
        <f t="shared" si="23"/>
        <v>10</v>
      </c>
      <c r="C44" s="5">
        <f t="shared" si="1"/>
        <v>2</v>
      </c>
      <c r="D44" s="28" t="s">
        <v>144</v>
      </c>
      <c r="E44" s="4" t="s">
        <v>140</v>
      </c>
      <c r="F44" s="4" t="s">
        <v>127</v>
      </c>
      <c r="G44" s="4" t="s">
        <v>151</v>
      </c>
      <c r="H44" s="4" t="s">
        <v>146</v>
      </c>
      <c r="I44" s="4" t="s">
        <v>134</v>
      </c>
      <c r="J44" s="4" t="s">
        <v>130</v>
      </c>
      <c r="K44" s="4" t="s">
        <v>145</v>
      </c>
      <c r="L44" s="4" t="s">
        <v>147</v>
      </c>
      <c r="M44" s="4" t="s">
        <v>139</v>
      </c>
      <c r="N44" s="4" t="s">
        <v>150</v>
      </c>
      <c r="O44" s="4" t="s">
        <v>131</v>
      </c>
      <c r="P44" s="4" t="s">
        <v>129</v>
      </c>
      <c r="Q44" s="4" t="s">
        <v>133</v>
      </c>
      <c r="R44" s="4" t="s">
        <v>135</v>
      </c>
      <c r="S44" s="4" t="s">
        <v>141</v>
      </c>
      <c r="U44" s="4" t="s">
        <v>127</v>
      </c>
      <c r="V44" s="4" t="s">
        <v>146</v>
      </c>
      <c r="X44" s="3">
        <f t="shared" si="24"/>
        <v>0</v>
      </c>
      <c r="Y44" s="3">
        <f t="shared" si="25"/>
        <v>0</v>
      </c>
      <c r="Z44" s="3">
        <f t="shared" si="26"/>
        <v>1</v>
      </c>
      <c r="AA44" s="3">
        <f t="shared" si="27"/>
        <v>0</v>
      </c>
      <c r="AB44" s="3">
        <f t="shared" si="28"/>
        <v>1</v>
      </c>
      <c r="AC44" s="3">
        <f t="shared" si="29"/>
        <v>1</v>
      </c>
      <c r="AD44" s="3">
        <f t="shared" si="30"/>
        <v>1</v>
      </c>
      <c r="AE44" s="3">
        <f t="shared" si="31"/>
        <v>0</v>
      </c>
      <c r="AF44" s="3">
        <f t="shared" si="32"/>
        <v>1</v>
      </c>
      <c r="AG44" s="3">
        <f t="shared" si="33"/>
        <v>1</v>
      </c>
      <c r="AH44" s="3">
        <f t="shared" si="34"/>
        <v>0</v>
      </c>
      <c r="AI44" s="3">
        <f t="shared" si="35"/>
        <v>1</v>
      </c>
      <c r="AJ44" s="3">
        <f t="shared" si="36"/>
        <v>0</v>
      </c>
      <c r="AK44" s="3">
        <f t="shared" si="37"/>
        <v>1</v>
      </c>
      <c r="AL44" s="3">
        <f t="shared" si="38"/>
        <v>1</v>
      </c>
      <c r="AM44" s="3">
        <f t="shared" si="39"/>
        <v>1</v>
      </c>
      <c r="AO44" s="3">
        <f t="shared" si="22"/>
        <v>1</v>
      </c>
      <c r="AP44" s="3">
        <f t="shared" si="22"/>
        <v>1</v>
      </c>
    </row>
    <row r="45" spans="1:42" x14ac:dyDescent="0.25">
      <c r="A45" s="8" t="s">
        <v>107</v>
      </c>
      <c r="B45" s="4">
        <f t="shared" si="23"/>
        <v>10</v>
      </c>
      <c r="C45" s="5">
        <f t="shared" si="1"/>
        <v>1</v>
      </c>
      <c r="D45" s="28" t="s">
        <v>144</v>
      </c>
      <c r="E45" s="4" t="s">
        <v>140</v>
      </c>
      <c r="F45" s="4" t="s">
        <v>127</v>
      </c>
      <c r="G45" s="4" t="s">
        <v>142</v>
      </c>
      <c r="H45" s="4" t="s">
        <v>146</v>
      </c>
      <c r="I45" s="4" t="s">
        <v>134</v>
      </c>
      <c r="J45" s="4" t="s">
        <v>155</v>
      </c>
      <c r="K45" s="4" t="s">
        <v>145</v>
      </c>
      <c r="L45" s="4" t="s">
        <v>147</v>
      </c>
      <c r="M45" s="4" t="s">
        <v>139</v>
      </c>
      <c r="N45" s="4" t="s">
        <v>150</v>
      </c>
      <c r="O45" s="4" t="s">
        <v>131</v>
      </c>
      <c r="P45" s="4" t="s">
        <v>129</v>
      </c>
      <c r="Q45" s="4" t="s">
        <v>133</v>
      </c>
      <c r="R45" s="4" t="s">
        <v>135</v>
      </c>
      <c r="S45" s="4" t="s">
        <v>141</v>
      </c>
      <c r="U45" s="4" t="s">
        <v>146</v>
      </c>
      <c r="V45" s="42" t="s">
        <v>144</v>
      </c>
      <c r="X45" s="3">
        <f t="shared" si="24"/>
        <v>0</v>
      </c>
      <c r="Y45" s="3">
        <f t="shared" si="25"/>
        <v>0</v>
      </c>
      <c r="Z45" s="3">
        <f t="shared" si="26"/>
        <v>1</v>
      </c>
      <c r="AA45" s="3">
        <f t="shared" si="27"/>
        <v>1</v>
      </c>
      <c r="AB45" s="3">
        <f t="shared" si="28"/>
        <v>1</v>
      </c>
      <c r="AC45" s="3">
        <f t="shared" si="29"/>
        <v>1</v>
      </c>
      <c r="AD45" s="3">
        <f t="shared" si="30"/>
        <v>0</v>
      </c>
      <c r="AE45" s="3">
        <f t="shared" si="31"/>
        <v>0</v>
      </c>
      <c r="AF45" s="3">
        <f t="shared" si="32"/>
        <v>1</v>
      </c>
      <c r="AG45" s="3">
        <f t="shared" si="33"/>
        <v>1</v>
      </c>
      <c r="AH45" s="3">
        <f t="shared" si="34"/>
        <v>0</v>
      </c>
      <c r="AI45" s="3">
        <f t="shared" si="35"/>
        <v>1</v>
      </c>
      <c r="AJ45" s="3">
        <f t="shared" si="36"/>
        <v>0</v>
      </c>
      <c r="AK45" s="3">
        <f t="shared" si="37"/>
        <v>1</v>
      </c>
      <c r="AL45" s="3">
        <f t="shared" si="38"/>
        <v>1</v>
      </c>
      <c r="AM45" s="3">
        <f t="shared" si="39"/>
        <v>1</v>
      </c>
      <c r="AO45" s="3">
        <f t="shared" si="22"/>
        <v>1</v>
      </c>
      <c r="AP45" s="3" t="e">
        <f t="shared" si="22"/>
        <v>#N/A</v>
      </c>
    </row>
    <row r="46" spans="1:42" x14ac:dyDescent="0.25">
      <c r="A46" s="8" t="s">
        <v>108</v>
      </c>
      <c r="B46" s="4">
        <f t="shared" si="23"/>
        <v>10</v>
      </c>
      <c r="C46" s="5">
        <f t="shared" si="1"/>
        <v>2</v>
      </c>
      <c r="D46" s="28" t="s">
        <v>144</v>
      </c>
      <c r="E46" s="4" t="s">
        <v>140</v>
      </c>
      <c r="F46" s="4" t="s">
        <v>127</v>
      </c>
      <c r="G46" s="4" t="s">
        <v>142</v>
      </c>
      <c r="H46" s="4" t="s">
        <v>146</v>
      </c>
      <c r="I46" s="4" t="s">
        <v>156</v>
      </c>
      <c r="J46" s="4" t="s">
        <v>155</v>
      </c>
      <c r="K46" s="4" t="s">
        <v>149</v>
      </c>
      <c r="L46" s="4" t="s">
        <v>147</v>
      </c>
      <c r="M46" s="4" t="s">
        <v>139</v>
      </c>
      <c r="N46" s="4" t="s">
        <v>150</v>
      </c>
      <c r="O46" s="4" t="s">
        <v>131</v>
      </c>
      <c r="P46" s="4" t="s">
        <v>129</v>
      </c>
      <c r="Q46" s="4" t="s">
        <v>133</v>
      </c>
      <c r="R46" s="4" t="s">
        <v>135</v>
      </c>
      <c r="S46" s="4" t="s">
        <v>141</v>
      </c>
      <c r="U46" s="4" t="s">
        <v>141</v>
      </c>
      <c r="V46" s="4" t="s">
        <v>142</v>
      </c>
      <c r="X46" s="3">
        <f t="shared" si="24"/>
        <v>0</v>
      </c>
      <c r="Y46" s="3">
        <f t="shared" si="25"/>
        <v>0</v>
      </c>
      <c r="Z46" s="3">
        <f t="shared" si="26"/>
        <v>1</v>
      </c>
      <c r="AA46" s="3">
        <f t="shared" si="27"/>
        <v>1</v>
      </c>
      <c r="AB46" s="3">
        <f t="shared" si="28"/>
        <v>1</v>
      </c>
      <c r="AC46" s="3">
        <f t="shared" si="29"/>
        <v>0</v>
      </c>
      <c r="AD46" s="3">
        <f t="shared" si="30"/>
        <v>0</v>
      </c>
      <c r="AE46" s="3">
        <f t="shared" si="31"/>
        <v>1</v>
      </c>
      <c r="AF46" s="3">
        <f t="shared" si="32"/>
        <v>1</v>
      </c>
      <c r="AG46" s="3">
        <f t="shared" si="33"/>
        <v>1</v>
      </c>
      <c r="AH46" s="3">
        <f t="shared" si="34"/>
        <v>0</v>
      </c>
      <c r="AI46" s="3">
        <f t="shared" si="35"/>
        <v>1</v>
      </c>
      <c r="AJ46" s="3">
        <f t="shared" si="36"/>
        <v>0</v>
      </c>
      <c r="AK46" s="3">
        <f t="shared" si="37"/>
        <v>1</v>
      </c>
      <c r="AL46" s="3">
        <f t="shared" si="38"/>
        <v>1</v>
      </c>
      <c r="AM46" s="3">
        <f t="shared" si="39"/>
        <v>1</v>
      </c>
      <c r="AO46" s="3">
        <f t="shared" si="22"/>
        <v>1</v>
      </c>
      <c r="AP46" s="3">
        <f t="shared" si="22"/>
        <v>1</v>
      </c>
    </row>
    <row r="47" spans="1:42" x14ac:dyDescent="0.25">
      <c r="A47" s="8" t="s">
        <v>109</v>
      </c>
      <c r="B47" s="4">
        <f t="shared" si="23"/>
        <v>11</v>
      </c>
      <c r="C47" s="5">
        <f t="shared" si="1"/>
        <v>2</v>
      </c>
      <c r="D47" s="28" t="s">
        <v>144</v>
      </c>
      <c r="E47" s="4" t="s">
        <v>140</v>
      </c>
      <c r="F47" s="4" t="s">
        <v>127</v>
      </c>
      <c r="G47" s="4" t="s">
        <v>142</v>
      </c>
      <c r="H47" s="4" t="s">
        <v>146</v>
      </c>
      <c r="I47" s="4" t="s">
        <v>134</v>
      </c>
      <c r="J47" s="4" t="s">
        <v>130</v>
      </c>
      <c r="K47" s="4" t="s">
        <v>145</v>
      </c>
      <c r="L47" s="4" t="s">
        <v>147</v>
      </c>
      <c r="M47" s="4" t="s">
        <v>139</v>
      </c>
      <c r="N47" s="4" t="s">
        <v>150</v>
      </c>
      <c r="O47" s="4" t="s">
        <v>131</v>
      </c>
      <c r="P47" s="4" t="s">
        <v>129</v>
      </c>
      <c r="Q47" s="4" t="s">
        <v>133</v>
      </c>
      <c r="R47" s="4" t="s">
        <v>135</v>
      </c>
      <c r="S47" s="4" t="s">
        <v>141</v>
      </c>
      <c r="U47" s="4" t="s">
        <v>127</v>
      </c>
      <c r="V47" s="4" t="s">
        <v>147</v>
      </c>
      <c r="X47" s="3">
        <f t="shared" si="24"/>
        <v>0</v>
      </c>
      <c r="Y47" s="3">
        <f t="shared" si="25"/>
        <v>0</v>
      </c>
      <c r="Z47" s="3">
        <f t="shared" si="26"/>
        <v>1</v>
      </c>
      <c r="AA47" s="3">
        <f t="shared" si="27"/>
        <v>1</v>
      </c>
      <c r="AB47" s="3">
        <f t="shared" si="28"/>
        <v>1</v>
      </c>
      <c r="AC47" s="3">
        <f t="shared" si="29"/>
        <v>1</v>
      </c>
      <c r="AD47" s="3">
        <f t="shared" si="30"/>
        <v>1</v>
      </c>
      <c r="AE47" s="3">
        <f t="shared" si="31"/>
        <v>0</v>
      </c>
      <c r="AF47" s="3">
        <f t="shared" si="32"/>
        <v>1</v>
      </c>
      <c r="AG47" s="3">
        <f t="shared" si="33"/>
        <v>1</v>
      </c>
      <c r="AH47" s="3">
        <f t="shared" si="34"/>
        <v>0</v>
      </c>
      <c r="AI47" s="3">
        <f t="shared" si="35"/>
        <v>1</v>
      </c>
      <c r="AJ47" s="3">
        <f t="shared" si="36"/>
        <v>0</v>
      </c>
      <c r="AK47" s="3">
        <f t="shared" si="37"/>
        <v>1</v>
      </c>
      <c r="AL47" s="3">
        <f t="shared" si="38"/>
        <v>1</v>
      </c>
      <c r="AM47" s="3">
        <f t="shared" si="39"/>
        <v>1</v>
      </c>
      <c r="AO47" s="3">
        <f t="shared" si="22"/>
        <v>1</v>
      </c>
      <c r="AP47" s="3">
        <f t="shared" si="22"/>
        <v>1</v>
      </c>
    </row>
    <row r="48" spans="1:42" x14ac:dyDescent="0.25">
      <c r="A48" s="8" t="s">
        <v>128</v>
      </c>
      <c r="B48" s="4">
        <f t="shared" si="23"/>
        <v>11</v>
      </c>
      <c r="C48" s="5">
        <f t="shared" si="1"/>
        <v>2</v>
      </c>
      <c r="D48" s="28" t="s">
        <v>144</v>
      </c>
      <c r="E48" s="4" t="s">
        <v>140</v>
      </c>
      <c r="F48" s="4" t="s">
        <v>127</v>
      </c>
      <c r="G48" s="4" t="s">
        <v>142</v>
      </c>
      <c r="H48" s="4" t="s">
        <v>146</v>
      </c>
      <c r="I48" s="4" t="s">
        <v>134</v>
      </c>
      <c r="J48" s="4" t="s">
        <v>130</v>
      </c>
      <c r="K48" s="4" t="s">
        <v>145</v>
      </c>
      <c r="L48" s="4" t="s">
        <v>147</v>
      </c>
      <c r="M48" s="4" t="s">
        <v>139</v>
      </c>
      <c r="N48" s="4" t="s">
        <v>150</v>
      </c>
      <c r="O48" s="4" t="s">
        <v>131</v>
      </c>
      <c r="P48" s="4" t="s">
        <v>143</v>
      </c>
      <c r="Q48" s="4" t="s">
        <v>133</v>
      </c>
      <c r="R48" s="4" t="s">
        <v>132</v>
      </c>
      <c r="S48" s="4" t="s">
        <v>141</v>
      </c>
      <c r="U48" s="4" t="s">
        <v>141</v>
      </c>
      <c r="V48" s="4" t="s">
        <v>147</v>
      </c>
      <c r="X48" s="3">
        <f t="shared" si="24"/>
        <v>0</v>
      </c>
      <c r="Y48" s="3">
        <f t="shared" si="25"/>
        <v>0</v>
      </c>
      <c r="Z48" s="3">
        <f t="shared" si="26"/>
        <v>1</v>
      </c>
      <c r="AA48" s="3">
        <f t="shared" si="27"/>
        <v>1</v>
      </c>
      <c r="AB48" s="3">
        <f t="shared" si="28"/>
        <v>1</v>
      </c>
      <c r="AC48" s="3">
        <f t="shared" si="29"/>
        <v>1</v>
      </c>
      <c r="AD48" s="3">
        <f t="shared" si="30"/>
        <v>1</v>
      </c>
      <c r="AE48" s="3">
        <f t="shared" si="31"/>
        <v>0</v>
      </c>
      <c r="AF48" s="3">
        <f t="shared" si="32"/>
        <v>1</v>
      </c>
      <c r="AG48" s="3">
        <f t="shared" si="33"/>
        <v>1</v>
      </c>
      <c r="AH48" s="3">
        <f t="shared" si="34"/>
        <v>0</v>
      </c>
      <c r="AI48" s="3">
        <f t="shared" si="35"/>
        <v>1</v>
      </c>
      <c r="AJ48" s="3">
        <f t="shared" si="36"/>
        <v>1</v>
      </c>
      <c r="AK48" s="3">
        <f t="shared" si="37"/>
        <v>1</v>
      </c>
      <c r="AL48" s="3">
        <f t="shared" si="38"/>
        <v>0</v>
      </c>
      <c r="AM48" s="3">
        <f t="shared" si="39"/>
        <v>1</v>
      </c>
      <c r="AO48" s="3">
        <f t="shared" si="22"/>
        <v>1</v>
      </c>
      <c r="AP48" s="3">
        <f t="shared" si="22"/>
        <v>1</v>
      </c>
    </row>
    <row r="49" spans="1:42" x14ac:dyDescent="0.25">
      <c r="A49" s="8" t="s">
        <v>110</v>
      </c>
      <c r="B49" s="4">
        <f t="shared" si="23"/>
        <v>11</v>
      </c>
      <c r="C49" s="5">
        <f t="shared" si="1"/>
        <v>1</v>
      </c>
      <c r="D49" s="28" t="s">
        <v>144</v>
      </c>
      <c r="E49" s="4" t="s">
        <v>140</v>
      </c>
      <c r="F49" s="4" t="s">
        <v>127</v>
      </c>
      <c r="G49" s="4" t="s">
        <v>151</v>
      </c>
      <c r="H49" s="4" t="s">
        <v>146</v>
      </c>
      <c r="I49" s="4" t="s">
        <v>134</v>
      </c>
      <c r="J49" s="4" t="s">
        <v>130</v>
      </c>
      <c r="K49" s="4" t="s">
        <v>149</v>
      </c>
      <c r="L49" s="4" t="s">
        <v>147</v>
      </c>
      <c r="M49" s="4" t="s">
        <v>139</v>
      </c>
      <c r="N49" s="4" t="s">
        <v>150</v>
      </c>
      <c r="O49" s="4" t="s">
        <v>131</v>
      </c>
      <c r="P49" s="4" t="s">
        <v>143</v>
      </c>
      <c r="Q49" s="4" t="s">
        <v>133</v>
      </c>
      <c r="R49" s="4" t="s">
        <v>132</v>
      </c>
      <c r="S49" s="4" t="s">
        <v>141</v>
      </c>
      <c r="U49" s="4" t="s">
        <v>127</v>
      </c>
      <c r="V49" s="42" t="s">
        <v>150</v>
      </c>
      <c r="X49" s="3">
        <f t="shared" si="24"/>
        <v>0</v>
      </c>
      <c r="Y49" s="3">
        <f t="shared" si="25"/>
        <v>0</v>
      </c>
      <c r="Z49" s="3">
        <f t="shared" si="26"/>
        <v>1</v>
      </c>
      <c r="AA49" s="3">
        <f t="shared" si="27"/>
        <v>0</v>
      </c>
      <c r="AB49" s="3">
        <f t="shared" si="28"/>
        <v>1</v>
      </c>
      <c r="AC49" s="3">
        <f t="shared" si="29"/>
        <v>1</v>
      </c>
      <c r="AD49" s="3">
        <f t="shared" si="30"/>
        <v>1</v>
      </c>
      <c r="AE49" s="3">
        <f t="shared" si="31"/>
        <v>1</v>
      </c>
      <c r="AF49" s="3">
        <f t="shared" si="32"/>
        <v>1</v>
      </c>
      <c r="AG49" s="3">
        <f t="shared" si="33"/>
        <v>1</v>
      </c>
      <c r="AH49" s="3">
        <f t="shared" si="34"/>
        <v>0</v>
      </c>
      <c r="AI49" s="3">
        <f t="shared" si="35"/>
        <v>1</v>
      </c>
      <c r="AJ49" s="3">
        <f t="shared" si="36"/>
        <v>1</v>
      </c>
      <c r="AK49" s="3">
        <f t="shared" si="37"/>
        <v>1</v>
      </c>
      <c r="AL49" s="3">
        <f t="shared" si="38"/>
        <v>0</v>
      </c>
      <c r="AM49" s="3">
        <f t="shared" si="39"/>
        <v>1</v>
      </c>
      <c r="AO49" s="3">
        <f t="shared" si="22"/>
        <v>1</v>
      </c>
      <c r="AP49" s="3" t="e">
        <f t="shared" si="22"/>
        <v>#N/A</v>
      </c>
    </row>
    <row r="50" spans="1:42" x14ac:dyDescent="0.25">
      <c r="A50" s="8" t="s">
        <v>111</v>
      </c>
      <c r="B50" s="4">
        <f t="shared" si="23"/>
        <v>10</v>
      </c>
      <c r="C50" s="5">
        <f t="shared" si="1"/>
        <v>2</v>
      </c>
      <c r="D50" s="28" t="s">
        <v>144</v>
      </c>
      <c r="E50" s="4" t="s">
        <v>140</v>
      </c>
      <c r="F50" s="4" t="s">
        <v>127</v>
      </c>
      <c r="G50" s="4" t="s">
        <v>151</v>
      </c>
      <c r="H50" s="4" t="s">
        <v>146</v>
      </c>
      <c r="I50" s="4" t="s">
        <v>134</v>
      </c>
      <c r="J50" s="4" t="s">
        <v>130</v>
      </c>
      <c r="K50" s="4" t="s">
        <v>145</v>
      </c>
      <c r="L50" s="4" t="s">
        <v>147</v>
      </c>
      <c r="M50" s="4" t="s">
        <v>139</v>
      </c>
      <c r="N50" s="4" t="s">
        <v>150</v>
      </c>
      <c r="O50" s="4" t="s">
        <v>131</v>
      </c>
      <c r="P50" s="4" t="s">
        <v>129</v>
      </c>
      <c r="Q50" s="4" t="s">
        <v>133</v>
      </c>
      <c r="R50" s="4" t="s">
        <v>135</v>
      </c>
      <c r="S50" s="4" t="s">
        <v>141</v>
      </c>
      <c r="U50" s="4" t="s">
        <v>127</v>
      </c>
      <c r="V50" s="4" t="s">
        <v>147</v>
      </c>
      <c r="X50" s="3">
        <f t="shared" si="24"/>
        <v>0</v>
      </c>
      <c r="Y50" s="3">
        <f t="shared" si="25"/>
        <v>0</v>
      </c>
      <c r="Z50" s="3">
        <f t="shared" si="26"/>
        <v>1</v>
      </c>
      <c r="AA50" s="3">
        <f t="shared" si="27"/>
        <v>0</v>
      </c>
      <c r="AB50" s="3">
        <f t="shared" si="28"/>
        <v>1</v>
      </c>
      <c r="AC50" s="3">
        <f t="shared" si="29"/>
        <v>1</v>
      </c>
      <c r="AD50" s="3">
        <f t="shared" si="30"/>
        <v>1</v>
      </c>
      <c r="AE50" s="3">
        <f t="shared" si="31"/>
        <v>0</v>
      </c>
      <c r="AF50" s="3">
        <f t="shared" si="32"/>
        <v>1</v>
      </c>
      <c r="AG50" s="3">
        <f t="shared" si="33"/>
        <v>1</v>
      </c>
      <c r="AH50" s="3">
        <f t="shared" si="34"/>
        <v>0</v>
      </c>
      <c r="AI50" s="3">
        <f t="shared" si="35"/>
        <v>1</v>
      </c>
      <c r="AJ50" s="3">
        <f t="shared" si="36"/>
        <v>0</v>
      </c>
      <c r="AK50" s="3">
        <f t="shared" si="37"/>
        <v>1</v>
      </c>
      <c r="AL50" s="3">
        <f t="shared" si="38"/>
        <v>1</v>
      </c>
      <c r="AM50" s="3">
        <f t="shared" si="39"/>
        <v>1</v>
      </c>
      <c r="AO50" s="3">
        <f t="shared" si="22"/>
        <v>1</v>
      </c>
      <c r="AP50" s="3">
        <f t="shared" si="22"/>
        <v>1</v>
      </c>
    </row>
    <row r="51" spans="1:42" x14ac:dyDescent="0.25">
      <c r="A51" s="8" t="s">
        <v>112</v>
      </c>
      <c r="B51" s="4">
        <f t="shared" si="23"/>
        <v>11</v>
      </c>
      <c r="C51" s="5">
        <f t="shared" si="1"/>
        <v>1</v>
      </c>
      <c r="D51" s="28" t="s">
        <v>144</v>
      </c>
      <c r="E51" s="4" t="s">
        <v>140</v>
      </c>
      <c r="F51" s="4" t="s">
        <v>127</v>
      </c>
      <c r="G51" s="4" t="s">
        <v>142</v>
      </c>
      <c r="H51" s="4" t="s">
        <v>146</v>
      </c>
      <c r="I51" s="4" t="s">
        <v>134</v>
      </c>
      <c r="J51" s="4" t="s">
        <v>130</v>
      </c>
      <c r="K51" s="4" t="s">
        <v>145</v>
      </c>
      <c r="L51" s="4" t="s">
        <v>147</v>
      </c>
      <c r="M51" s="4" t="s">
        <v>139</v>
      </c>
      <c r="N51" s="4" t="s">
        <v>150</v>
      </c>
      <c r="O51" s="4" t="s">
        <v>131</v>
      </c>
      <c r="P51" s="4" t="s">
        <v>129</v>
      </c>
      <c r="Q51" s="4" t="s">
        <v>133</v>
      </c>
      <c r="R51" s="4" t="s">
        <v>135</v>
      </c>
      <c r="S51" s="4" t="s">
        <v>141</v>
      </c>
      <c r="U51" s="42" t="s">
        <v>145</v>
      </c>
      <c r="V51" s="4" t="s">
        <v>147</v>
      </c>
      <c r="X51" s="3">
        <f t="shared" si="24"/>
        <v>0</v>
      </c>
      <c r="Y51" s="3">
        <f t="shared" si="25"/>
        <v>0</v>
      </c>
      <c r="Z51" s="3">
        <f t="shared" si="26"/>
        <v>1</v>
      </c>
      <c r="AA51" s="3">
        <f t="shared" si="27"/>
        <v>1</v>
      </c>
      <c r="AB51" s="3">
        <f t="shared" si="28"/>
        <v>1</v>
      </c>
      <c r="AC51" s="3">
        <f t="shared" si="29"/>
        <v>1</v>
      </c>
      <c r="AD51" s="3">
        <f t="shared" si="30"/>
        <v>1</v>
      </c>
      <c r="AE51" s="3">
        <f t="shared" si="31"/>
        <v>0</v>
      </c>
      <c r="AF51" s="3">
        <f t="shared" si="32"/>
        <v>1</v>
      </c>
      <c r="AG51" s="3">
        <f t="shared" si="33"/>
        <v>1</v>
      </c>
      <c r="AH51" s="3">
        <f t="shared" si="34"/>
        <v>0</v>
      </c>
      <c r="AI51" s="3">
        <f t="shared" si="35"/>
        <v>1</v>
      </c>
      <c r="AJ51" s="3">
        <f t="shared" si="36"/>
        <v>0</v>
      </c>
      <c r="AK51" s="3">
        <f t="shared" si="37"/>
        <v>1</v>
      </c>
      <c r="AL51" s="3">
        <f t="shared" si="38"/>
        <v>1</v>
      </c>
      <c r="AM51" s="3">
        <f t="shared" si="39"/>
        <v>1</v>
      </c>
      <c r="AO51" s="3" t="e">
        <f t="shared" si="22"/>
        <v>#N/A</v>
      </c>
      <c r="AP51" s="3">
        <f t="shared" si="22"/>
        <v>1</v>
      </c>
    </row>
    <row r="52" spans="1:42" x14ac:dyDescent="0.25">
      <c r="A52" s="8" t="s">
        <v>113</v>
      </c>
      <c r="B52" s="4">
        <f t="shared" si="23"/>
        <v>10</v>
      </c>
      <c r="C52" s="5">
        <f t="shared" si="1"/>
        <v>1</v>
      </c>
      <c r="D52" s="28" t="s">
        <v>144</v>
      </c>
      <c r="E52" s="4" t="s">
        <v>140</v>
      </c>
      <c r="F52" s="4" t="s">
        <v>127</v>
      </c>
      <c r="G52" s="4" t="s">
        <v>142</v>
      </c>
      <c r="H52" s="4" t="s">
        <v>146</v>
      </c>
      <c r="I52" s="4" t="s">
        <v>134</v>
      </c>
      <c r="J52" s="4" t="s">
        <v>155</v>
      </c>
      <c r="K52" s="4" t="s">
        <v>145</v>
      </c>
      <c r="L52" s="4" t="s">
        <v>147</v>
      </c>
      <c r="M52" s="4" t="s">
        <v>139</v>
      </c>
      <c r="N52" s="4" t="s">
        <v>150</v>
      </c>
      <c r="O52" s="4" t="s">
        <v>131</v>
      </c>
      <c r="P52" s="4" t="s">
        <v>143</v>
      </c>
      <c r="Q52" s="4" t="s">
        <v>133</v>
      </c>
      <c r="R52" s="4" t="s">
        <v>132</v>
      </c>
      <c r="S52" s="4" t="s">
        <v>141</v>
      </c>
      <c r="U52" s="4" t="s">
        <v>141</v>
      </c>
      <c r="V52" s="42" t="s">
        <v>145</v>
      </c>
      <c r="X52" s="3">
        <f t="shared" si="24"/>
        <v>0</v>
      </c>
      <c r="Y52" s="3">
        <f t="shared" si="25"/>
        <v>0</v>
      </c>
      <c r="Z52" s="3">
        <f t="shared" si="26"/>
        <v>1</v>
      </c>
      <c r="AA52" s="3">
        <f t="shared" si="27"/>
        <v>1</v>
      </c>
      <c r="AB52" s="3">
        <f t="shared" si="28"/>
        <v>1</v>
      </c>
      <c r="AC52" s="3">
        <f t="shared" si="29"/>
        <v>1</v>
      </c>
      <c r="AD52" s="3">
        <f t="shared" si="30"/>
        <v>0</v>
      </c>
      <c r="AE52" s="3">
        <f t="shared" si="31"/>
        <v>0</v>
      </c>
      <c r="AF52" s="3">
        <f t="shared" si="32"/>
        <v>1</v>
      </c>
      <c r="AG52" s="3">
        <f t="shared" si="33"/>
        <v>1</v>
      </c>
      <c r="AH52" s="3">
        <f t="shared" si="34"/>
        <v>0</v>
      </c>
      <c r="AI52" s="3">
        <f t="shared" si="35"/>
        <v>1</v>
      </c>
      <c r="AJ52" s="3">
        <f t="shared" si="36"/>
        <v>1</v>
      </c>
      <c r="AK52" s="3">
        <f t="shared" si="37"/>
        <v>1</v>
      </c>
      <c r="AL52" s="3">
        <f t="shared" si="38"/>
        <v>0</v>
      </c>
      <c r="AM52" s="3">
        <f t="shared" si="39"/>
        <v>1</v>
      </c>
      <c r="AO52" s="3">
        <f t="shared" si="22"/>
        <v>1</v>
      </c>
      <c r="AP52" s="3" t="e">
        <f t="shared" si="22"/>
        <v>#N/A</v>
      </c>
    </row>
    <row r="53" spans="1:42" x14ac:dyDescent="0.25">
      <c r="A53" s="8" t="s">
        <v>114</v>
      </c>
      <c r="B53" s="4">
        <f t="shared" si="23"/>
        <v>8</v>
      </c>
      <c r="C53" s="5">
        <f t="shared" si="1"/>
        <v>1</v>
      </c>
      <c r="D53" s="28" t="s">
        <v>144</v>
      </c>
      <c r="E53" s="4" t="s">
        <v>140</v>
      </c>
      <c r="F53" s="4" t="s">
        <v>127</v>
      </c>
      <c r="G53" s="4" t="s">
        <v>151</v>
      </c>
      <c r="H53" s="4" t="s">
        <v>146</v>
      </c>
      <c r="I53" s="4" t="s">
        <v>156</v>
      </c>
      <c r="J53" s="4" t="s">
        <v>130</v>
      </c>
      <c r="K53" s="4" t="s">
        <v>145</v>
      </c>
      <c r="L53" s="4" t="s">
        <v>147</v>
      </c>
      <c r="M53" s="4" t="s">
        <v>139</v>
      </c>
      <c r="N53" s="4" t="s">
        <v>150</v>
      </c>
      <c r="O53" s="4" t="s">
        <v>131</v>
      </c>
      <c r="P53" s="4" t="s">
        <v>129</v>
      </c>
      <c r="Q53" s="4" t="s">
        <v>133</v>
      </c>
      <c r="R53" s="4" t="s">
        <v>132</v>
      </c>
      <c r="S53" s="4" t="s">
        <v>141</v>
      </c>
      <c r="U53" s="42" t="s">
        <v>140</v>
      </c>
      <c r="V53" s="4" t="s">
        <v>147</v>
      </c>
      <c r="X53" s="3">
        <f t="shared" si="24"/>
        <v>0</v>
      </c>
      <c r="Y53" s="3">
        <f t="shared" si="25"/>
        <v>0</v>
      </c>
      <c r="Z53" s="3">
        <f t="shared" si="26"/>
        <v>1</v>
      </c>
      <c r="AA53" s="3">
        <f t="shared" si="27"/>
        <v>0</v>
      </c>
      <c r="AB53" s="3">
        <f t="shared" si="28"/>
        <v>1</v>
      </c>
      <c r="AC53" s="3">
        <f t="shared" si="29"/>
        <v>0</v>
      </c>
      <c r="AD53" s="3">
        <f t="shared" si="30"/>
        <v>1</v>
      </c>
      <c r="AE53" s="3">
        <f t="shared" si="31"/>
        <v>0</v>
      </c>
      <c r="AF53" s="3">
        <f t="shared" si="32"/>
        <v>1</v>
      </c>
      <c r="AG53" s="3">
        <f t="shared" si="33"/>
        <v>1</v>
      </c>
      <c r="AH53" s="3">
        <f t="shared" si="34"/>
        <v>0</v>
      </c>
      <c r="AI53" s="3">
        <f t="shared" si="35"/>
        <v>1</v>
      </c>
      <c r="AJ53" s="3">
        <f t="shared" si="36"/>
        <v>0</v>
      </c>
      <c r="AK53" s="3">
        <f t="shared" si="37"/>
        <v>1</v>
      </c>
      <c r="AL53" s="3">
        <f t="shared" si="38"/>
        <v>0</v>
      </c>
      <c r="AM53" s="3">
        <f t="shared" si="39"/>
        <v>1</v>
      </c>
      <c r="AO53" s="3" t="e">
        <f t="shared" si="22"/>
        <v>#N/A</v>
      </c>
      <c r="AP53" s="3">
        <f t="shared" si="22"/>
        <v>1</v>
      </c>
    </row>
    <row r="54" spans="1:42" x14ac:dyDescent="0.25">
      <c r="A54" s="8" t="s">
        <v>115</v>
      </c>
      <c r="B54" s="4">
        <f t="shared" si="23"/>
        <v>11</v>
      </c>
      <c r="C54" s="5">
        <f t="shared" si="1"/>
        <v>1</v>
      </c>
      <c r="D54" s="28" t="s">
        <v>144</v>
      </c>
      <c r="E54" s="4" t="s">
        <v>140</v>
      </c>
      <c r="F54" s="4" t="s">
        <v>127</v>
      </c>
      <c r="G54" s="4" t="s">
        <v>142</v>
      </c>
      <c r="H54" s="4" t="s">
        <v>146</v>
      </c>
      <c r="I54" s="4" t="s">
        <v>134</v>
      </c>
      <c r="J54" s="4" t="s">
        <v>130</v>
      </c>
      <c r="K54" s="4" t="s">
        <v>145</v>
      </c>
      <c r="L54" s="4" t="s">
        <v>147</v>
      </c>
      <c r="M54" s="4" t="s">
        <v>139</v>
      </c>
      <c r="N54" s="4" t="s">
        <v>150</v>
      </c>
      <c r="O54" s="4" t="s">
        <v>131</v>
      </c>
      <c r="P54" s="4" t="s">
        <v>129</v>
      </c>
      <c r="Q54" s="4" t="s">
        <v>133</v>
      </c>
      <c r="R54" s="4" t="s">
        <v>135</v>
      </c>
      <c r="S54" s="4" t="s">
        <v>141</v>
      </c>
      <c r="U54" s="42" t="s">
        <v>140</v>
      </c>
      <c r="V54" s="4" t="s">
        <v>127</v>
      </c>
      <c r="X54" s="3">
        <f t="shared" si="24"/>
        <v>0</v>
      </c>
      <c r="Y54" s="3">
        <f t="shared" si="25"/>
        <v>0</v>
      </c>
      <c r="Z54" s="3">
        <f t="shared" si="26"/>
        <v>1</v>
      </c>
      <c r="AA54" s="3">
        <f t="shared" si="27"/>
        <v>1</v>
      </c>
      <c r="AB54" s="3">
        <f t="shared" si="28"/>
        <v>1</v>
      </c>
      <c r="AC54" s="3">
        <f t="shared" si="29"/>
        <v>1</v>
      </c>
      <c r="AD54" s="3">
        <f t="shared" si="30"/>
        <v>1</v>
      </c>
      <c r="AE54" s="3">
        <f t="shared" si="31"/>
        <v>0</v>
      </c>
      <c r="AF54" s="3">
        <f t="shared" si="32"/>
        <v>1</v>
      </c>
      <c r="AG54" s="3">
        <f t="shared" si="33"/>
        <v>1</v>
      </c>
      <c r="AH54" s="3">
        <f t="shared" si="34"/>
        <v>0</v>
      </c>
      <c r="AI54" s="3">
        <f t="shared" si="35"/>
        <v>1</v>
      </c>
      <c r="AJ54" s="3">
        <f t="shared" si="36"/>
        <v>0</v>
      </c>
      <c r="AK54" s="3">
        <f t="shared" si="37"/>
        <v>1</v>
      </c>
      <c r="AL54" s="3">
        <f t="shared" si="38"/>
        <v>1</v>
      </c>
      <c r="AM54" s="3">
        <f t="shared" si="39"/>
        <v>1</v>
      </c>
      <c r="AO54" s="3" t="e">
        <f t="shared" si="22"/>
        <v>#N/A</v>
      </c>
      <c r="AP54" s="3">
        <f t="shared" si="22"/>
        <v>1</v>
      </c>
    </row>
    <row r="55" spans="1:42" x14ac:dyDescent="0.25">
      <c r="A55" s="8" t="s">
        <v>116</v>
      </c>
      <c r="B55" s="4">
        <f t="shared" si="23"/>
        <v>10</v>
      </c>
      <c r="C55" s="5">
        <f t="shared" si="1"/>
        <v>2</v>
      </c>
      <c r="D55" s="28" t="s">
        <v>144</v>
      </c>
      <c r="E55" s="4" t="s">
        <v>140</v>
      </c>
      <c r="F55" s="4" t="s">
        <v>127</v>
      </c>
      <c r="G55" s="4" t="s">
        <v>142</v>
      </c>
      <c r="H55" s="4" t="s">
        <v>146</v>
      </c>
      <c r="I55" s="4" t="s">
        <v>156</v>
      </c>
      <c r="J55" s="4" t="s">
        <v>130</v>
      </c>
      <c r="K55" s="4" t="s">
        <v>145</v>
      </c>
      <c r="L55" s="4" t="s">
        <v>147</v>
      </c>
      <c r="M55" s="4" t="s">
        <v>139</v>
      </c>
      <c r="N55" s="4" t="s">
        <v>150</v>
      </c>
      <c r="O55" s="4" t="s">
        <v>131</v>
      </c>
      <c r="P55" s="4" t="s">
        <v>129</v>
      </c>
      <c r="Q55" s="4" t="s">
        <v>133</v>
      </c>
      <c r="R55" s="4" t="s">
        <v>135</v>
      </c>
      <c r="S55" s="4" t="s">
        <v>141</v>
      </c>
      <c r="U55" s="4" t="s">
        <v>127</v>
      </c>
      <c r="V55" s="4" t="s">
        <v>147</v>
      </c>
      <c r="X55" s="3">
        <f t="shared" si="24"/>
        <v>0</v>
      </c>
      <c r="Y55" s="3">
        <f t="shared" si="25"/>
        <v>0</v>
      </c>
      <c r="Z55" s="3">
        <f t="shared" si="26"/>
        <v>1</v>
      </c>
      <c r="AA55" s="3">
        <f t="shared" si="27"/>
        <v>1</v>
      </c>
      <c r="AB55" s="3">
        <f t="shared" si="28"/>
        <v>1</v>
      </c>
      <c r="AC55" s="3">
        <f t="shared" si="29"/>
        <v>0</v>
      </c>
      <c r="AD55" s="3">
        <f t="shared" si="30"/>
        <v>1</v>
      </c>
      <c r="AE55" s="3">
        <f t="shared" si="31"/>
        <v>0</v>
      </c>
      <c r="AF55" s="3">
        <f t="shared" si="32"/>
        <v>1</v>
      </c>
      <c r="AG55" s="3">
        <f t="shared" si="33"/>
        <v>1</v>
      </c>
      <c r="AH55" s="3">
        <f t="shared" si="34"/>
        <v>0</v>
      </c>
      <c r="AI55" s="3">
        <f t="shared" si="35"/>
        <v>1</v>
      </c>
      <c r="AJ55" s="3">
        <f t="shared" si="36"/>
        <v>0</v>
      </c>
      <c r="AK55" s="3">
        <f t="shared" si="37"/>
        <v>1</v>
      </c>
      <c r="AL55" s="3">
        <f t="shared" si="38"/>
        <v>1</v>
      </c>
      <c r="AM55" s="3">
        <f t="shared" si="39"/>
        <v>1</v>
      </c>
      <c r="AO55" s="3">
        <f t="shared" si="22"/>
        <v>1</v>
      </c>
      <c r="AP55" s="3">
        <f t="shared" si="22"/>
        <v>1</v>
      </c>
    </row>
    <row r="56" spans="1:42" x14ac:dyDescent="0.25">
      <c r="A56" s="8" t="s">
        <v>117</v>
      </c>
      <c r="B56" s="4">
        <f t="shared" si="23"/>
        <v>8</v>
      </c>
      <c r="C56" s="5">
        <f t="shared" si="1"/>
        <v>2</v>
      </c>
      <c r="D56" s="28" t="s">
        <v>144</v>
      </c>
      <c r="E56" s="4" t="s">
        <v>140</v>
      </c>
      <c r="F56" s="4" t="s">
        <v>127</v>
      </c>
      <c r="G56" s="4" t="s">
        <v>151</v>
      </c>
      <c r="H56" s="4" t="s">
        <v>146</v>
      </c>
      <c r="I56" s="4" t="s">
        <v>156</v>
      </c>
      <c r="J56" s="4" t="s">
        <v>130</v>
      </c>
      <c r="K56" s="4" t="s">
        <v>145</v>
      </c>
      <c r="L56" s="4" t="s">
        <v>147</v>
      </c>
      <c r="M56" s="4" t="s">
        <v>136</v>
      </c>
      <c r="N56" s="4" t="s">
        <v>150</v>
      </c>
      <c r="O56" s="4" t="s">
        <v>131</v>
      </c>
      <c r="P56" s="4" t="s">
        <v>129</v>
      </c>
      <c r="Q56" s="4" t="s">
        <v>133</v>
      </c>
      <c r="R56" s="4" t="s">
        <v>135</v>
      </c>
      <c r="S56" s="4" t="s">
        <v>141</v>
      </c>
      <c r="U56" s="4" t="s">
        <v>127</v>
      </c>
      <c r="V56" s="4" t="s">
        <v>147</v>
      </c>
      <c r="X56" s="3">
        <f t="shared" si="24"/>
        <v>0</v>
      </c>
      <c r="Y56" s="3">
        <f t="shared" si="25"/>
        <v>0</v>
      </c>
      <c r="Z56" s="3">
        <f t="shared" si="26"/>
        <v>1</v>
      </c>
      <c r="AA56" s="3">
        <f t="shared" si="27"/>
        <v>0</v>
      </c>
      <c r="AB56" s="3">
        <f t="shared" si="28"/>
        <v>1</v>
      </c>
      <c r="AC56" s="3">
        <f t="shared" si="29"/>
        <v>0</v>
      </c>
      <c r="AD56" s="3">
        <f t="shared" si="30"/>
        <v>1</v>
      </c>
      <c r="AE56" s="3">
        <f t="shared" si="31"/>
        <v>0</v>
      </c>
      <c r="AF56" s="3">
        <f t="shared" si="32"/>
        <v>1</v>
      </c>
      <c r="AG56" s="3">
        <f t="shared" si="33"/>
        <v>0</v>
      </c>
      <c r="AH56" s="3">
        <f t="shared" si="34"/>
        <v>0</v>
      </c>
      <c r="AI56" s="3">
        <f t="shared" si="35"/>
        <v>1</v>
      </c>
      <c r="AJ56" s="3">
        <f t="shared" si="36"/>
        <v>0</v>
      </c>
      <c r="AK56" s="3">
        <f t="shared" si="37"/>
        <v>1</v>
      </c>
      <c r="AL56" s="3">
        <f t="shared" si="38"/>
        <v>1</v>
      </c>
      <c r="AM56" s="3">
        <f t="shared" si="39"/>
        <v>1</v>
      </c>
      <c r="AO56" s="3">
        <f t="shared" si="22"/>
        <v>1</v>
      </c>
      <c r="AP56" s="3">
        <f t="shared" si="22"/>
        <v>1</v>
      </c>
    </row>
    <row r="57" spans="1:42" x14ac:dyDescent="0.25">
      <c r="A57" s="8" t="s">
        <v>118</v>
      </c>
      <c r="B57" s="4">
        <f t="shared" si="23"/>
        <v>9</v>
      </c>
      <c r="C57" s="5">
        <f t="shared" si="1"/>
        <v>2</v>
      </c>
      <c r="D57" s="28" t="s">
        <v>144</v>
      </c>
      <c r="E57" s="4" t="s">
        <v>140</v>
      </c>
      <c r="F57" s="4" t="s">
        <v>127</v>
      </c>
      <c r="G57" s="4" t="s">
        <v>151</v>
      </c>
      <c r="H57" s="4" t="s">
        <v>146</v>
      </c>
      <c r="I57" s="4" t="s">
        <v>134</v>
      </c>
      <c r="J57" s="4" t="s">
        <v>130</v>
      </c>
      <c r="K57" s="4" t="s">
        <v>145</v>
      </c>
      <c r="L57" s="4" t="s">
        <v>147</v>
      </c>
      <c r="M57" s="4" t="s">
        <v>139</v>
      </c>
      <c r="N57" s="4" t="s">
        <v>150</v>
      </c>
      <c r="O57" s="4" t="s">
        <v>131</v>
      </c>
      <c r="P57" s="4" t="s">
        <v>129</v>
      </c>
      <c r="Q57" s="4" t="s">
        <v>157</v>
      </c>
      <c r="R57" s="4" t="s">
        <v>135</v>
      </c>
      <c r="S57" s="4" t="s">
        <v>141</v>
      </c>
      <c r="U57" s="4" t="s">
        <v>127</v>
      </c>
      <c r="V57" s="4" t="s">
        <v>147</v>
      </c>
      <c r="X57" s="3">
        <f t="shared" si="24"/>
        <v>0</v>
      </c>
      <c r="Y57" s="3">
        <f t="shared" si="25"/>
        <v>0</v>
      </c>
      <c r="Z57" s="3">
        <f t="shared" si="26"/>
        <v>1</v>
      </c>
      <c r="AA57" s="3">
        <f t="shared" si="27"/>
        <v>0</v>
      </c>
      <c r="AB57" s="3">
        <f t="shared" si="28"/>
        <v>1</v>
      </c>
      <c r="AC57" s="3">
        <f t="shared" si="29"/>
        <v>1</v>
      </c>
      <c r="AD57" s="3">
        <f t="shared" si="30"/>
        <v>1</v>
      </c>
      <c r="AE57" s="3">
        <f t="shared" si="31"/>
        <v>0</v>
      </c>
      <c r="AF57" s="3">
        <f t="shared" si="32"/>
        <v>1</v>
      </c>
      <c r="AG57" s="3">
        <f t="shared" si="33"/>
        <v>1</v>
      </c>
      <c r="AH57" s="3">
        <f t="shared" si="34"/>
        <v>0</v>
      </c>
      <c r="AI57" s="3">
        <f t="shared" si="35"/>
        <v>1</v>
      </c>
      <c r="AJ57" s="3">
        <f t="shared" si="36"/>
        <v>0</v>
      </c>
      <c r="AK57" s="3">
        <f t="shared" si="37"/>
        <v>0</v>
      </c>
      <c r="AL57" s="3">
        <f t="shared" si="38"/>
        <v>1</v>
      </c>
      <c r="AM57" s="3">
        <f t="shared" si="39"/>
        <v>1</v>
      </c>
      <c r="AO57" s="3">
        <f t="shared" si="22"/>
        <v>1</v>
      </c>
      <c r="AP57" s="3">
        <f t="shared" si="22"/>
        <v>1</v>
      </c>
    </row>
    <row r="58" spans="1:42" x14ac:dyDescent="0.25">
      <c r="A58" s="8" t="s">
        <v>247</v>
      </c>
      <c r="B58" s="4">
        <f t="shared" si="23"/>
        <v>12</v>
      </c>
      <c r="C58" s="5">
        <f t="shared" ref="C58" si="40">COUNT(AO58:AP58)</f>
        <v>2</v>
      </c>
      <c r="D58" s="28" t="s">
        <v>144</v>
      </c>
      <c r="E58" s="4" t="s">
        <v>140</v>
      </c>
      <c r="F58" s="4" t="s">
        <v>127</v>
      </c>
      <c r="G58" s="4" t="s">
        <v>142</v>
      </c>
      <c r="H58" s="4" t="s">
        <v>146</v>
      </c>
      <c r="I58" s="4" t="s">
        <v>134</v>
      </c>
      <c r="J58" s="4" t="s">
        <v>130</v>
      </c>
      <c r="K58" s="4" t="s">
        <v>149</v>
      </c>
      <c r="L58" s="4" t="s">
        <v>147</v>
      </c>
      <c r="M58" s="4" t="s">
        <v>139</v>
      </c>
      <c r="N58" s="4" t="s">
        <v>150</v>
      </c>
      <c r="O58" s="4" t="s">
        <v>131</v>
      </c>
      <c r="P58" s="4" t="s">
        <v>143</v>
      </c>
      <c r="Q58" s="4" t="s">
        <v>133</v>
      </c>
      <c r="R58" s="4" t="s">
        <v>132</v>
      </c>
      <c r="S58" s="4" t="s">
        <v>141</v>
      </c>
      <c r="U58" s="4" t="s">
        <v>141</v>
      </c>
      <c r="V58" s="4" t="s">
        <v>131</v>
      </c>
      <c r="X58" s="3">
        <f t="shared" ref="X58" si="41">IF(D58=$D$69,1,0)</f>
        <v>0</v>
      </c>
      <c r="Y58" s="3">
        <f t="shared" ref="Y58" si="42">IF(E58=$E$69,1,0)</f>
        <v>0</v>
      </c>
      <c r="Z58" s="3">
        <f t="shared" ref="Z58" si="43">IF(F58=$F$69,1,0)</f>
        <v>1</v>
      </c>
      <c r="AA58" s="3">
        <f t="shared" ref="AA58" si="44">IF(G58=$G$69,1,0)</f>
        <v>1</v>
      </c>
      <c r="AB58" s="3">
        <f t="shared" ref="AB58" si="45">IF(H58=$H$69,1,0)</f>
        <v>1</v>
      </c>
      <c r="AC58" s="3">
        <f t="shared" ref="AC58" si="46">IF(I58=$I$69,1,0)</f>
        <v>1</v>
      </c>
      <c r="AD58" s="3">
        <f t="shared" ref="AD58" si="47">IF(J58=$J$69,1,0)</f>
        <v>1</v>
      </c>
      <c r="AE58" s="3">
        <f t="shared" ref="AE58" si="48">IF(K58=$K$69,1,0)</f>
        <v>1</v>
      </c>
      <c r="AF58" s="3">
        <f t="shared" ref="AF58" si="49">IF(L58=$L$69,1,0)</f>
        <v>1</v>
      </c>
      <c r="AG58" s="3">
        <f t="shared" ref="AG58" si="50">IF(M58=$M$69,1,0)</f>
        <v>1</v>
      </c>
      <c r="AH58" s="3">
        <f t="shared" ref="AH58" si="51">IF(N58=$N$69,1,0)</f>
        <v>0</v>
      </c>
      <c r="AI58" s="3">
        <f t="shared" ref="AI58" si="52">IF(O58=$O$69,1,0)</f>
        <v>1</v>
      </c>
      <c r="AJ58" s="3">
        <f t="shared" ref="AJ58" si="53">IF(P58=$P$69,1,0)</f>
        <v>1</v>
      </c>
      <c r="AK58" s="3">
        <f t="shared" ref="AK58" si="54">IF(Q58=$Q$69,1,0)</f>
        <v>1</v>
      </c>
      <c r="AL58" s="3">
        <f t="shared" ref="AL58" si="55">IF(R58=$R$69,1,0)</f>
        <v>0</v>
      </c>
      <c r="AM58" s="3">
        <f t="shared" ref="AM58" si="56">IF(S58=$S$69,1,0)</f>
        <v>1</v>
      </c>
      <c r="AO58" s="3">
        <f t="shared" ref="AO58" si="57">HLOOKUP(U58,$D$69:$S$70,2,FALSE)</f>
        <v>1</v>
      </c>
      <c r="AP58" s="3">
        <f t="shared" ref="AP58" si="58">HLOOKUP(V58,$D$69:$S$70,2,FALSE)</f>
        <v>1</v>
      </c>
    </row>
    <row r="59" spans="1:42" x14ac:dyDescent="0.25">
      <c r="A59" s="8" t="s">
        <v>200</v>
      </c>
      <c r="B59" s="4">
        <f t="shared" si="23"/>
        <v>9</v>
      </c>
      <c r="C59" s="5">
        <f t="shared" si="1"/>
        <v>2</v>
      </c>
      <c r="D59" s="28" t="s">
        <v>144</v>
      </c>
      <c r="E59" s="4" t="s">
        <v>140</v>
      </c>
      <c r="F59" s="4" t="s">
        <v>127</v>
      </c>
      <c r="G59" s="4" t="s">
        <v>142</v>
      </c>
      <c r="H59" s="4" t="s">
        <v>146</v>
      </c>
      <c r="I59" s="4" t="s">
        <v>156</v>
      </c>
      <c r="J59" s="4" t="s">
        <v>130</v>
      </c>
      <c r="K59" s="4" t="s">
        <v>145</v>
      </c>
      <c r="L59" s="4" t="s">
        <v>147</v>
      </c>
      <c r="M59" s="4" t="s">
        <v>139</v>
      </c>
      <c r="N59" s="4" t="s">
        <v>150</v>
      </c>
      <c r="O59" s="4" t="s">
        <v>131</v>
      </c>
      <c r="P59" s="4" t="s">
        <v>129</v>
      </c>
      <c r="Q59" s="4" t="s">
        <v>133</v>
      </c>
      <c r="R59" s="4" t="s">
        <v>132</v>
      </c>
      <c r="S59" s="4" t="s">
        <v>141</v>
      </c>
      <c r="U59" s="4" t="s">
        <v>141</v>
      </c>
      <c r="V59" s="4" t="s">
        <v>133</v>
      </c>
      <c r="X59" s="3">
        <f t="shared" ref="X59:X67" si="59">IF(D59=$D$69,1,0)</f>
        <v>0</v>
      </c>
      <c r="Y59" s="3">
        <f t="shared" ref="Y59:Y67" si="60">IF(E59=$E$69,1,0)</f>
        <v>0</v>
      </c>
      <c r="Z59" s="3">
        <f t="shared" ref="Z59:Z67" si="61">IF(F59=$F$69,1,0)</f>
        <v>1</v>
      </c>
      <c r="AA59" s="3">
        <f t="shared" ref="AA59:AA67" si="62">IF(G59=$G$69,1,0)</f>
        <v>1</v>
      </c>
      <c r="AB59" s="3">
        <f t="shared" ref="AB59:AB67" si="63">IF(H59=$H$69,1,0)</f>
        <v>1</v>
      </c>
      <c r="AC59" s="3">
        <f t="shared" ref="AC59:AC67" si="64">IF(I59=$I$69,1,0)</f>
        <v>0</v>
      </c>
      <c r="AD59" s="3">
        <f t="shared" ref="AD59:AD67" si="65">IF(J59=$J$69,1,0)</f>
        <v>1</v>
      </c>
      <c r="AE59" s="3">
        <f t="shared" ref="AE59:AE67" si="66">IF(K59=$K$69,1,0)</f>
        <v>0</v>
      </c>
      <c r="AF59" s="3">
        <f t="shared" ref="AF59:AF67" si="67">IF(L59=$L$69,1,0)</f>
        <v>1</v>
      </c>
      <c r="AG59" s="3">
        <f t="shared" ref="AG59:AG67" si="68">IF(M59=$M$69,1,0)</f>
        <v>1</v>
      </c>
      <c r="AH59" s="3">
        <f t="shared" ref="AH59:AH67" si="69">IF(N59=$N$69,1,0)</f>
        <v>0</v>
      </c>
      <c r="AI59" s="3">
        <f t="shared" ref="AI59:AI67" si="70">IF(O59=$O$69,1,0)</f>
        <v>1</v>
      </c>
      <c r="AJ59" s="3">
        <f t="shared" ref="AJ59:AJ67" si="71">IF(P59=$P$69,1,0)</f>
        <v>0</v>
      </c>
      <c r="AK59" s="3">
        <f t="shared" ref="AK59:AK67" si="72">IF(Q59=$Q$69,1,0)</f>
        <v>1</v>
      </c>
      <c r="AL59" s="3">
        <f t="shared" ref="AL59:AL67" si="73">IF(R59=$R$69,1,0)</f>
        <v>0</v>
      </c>
      <c r="AM59" s="3">
        <f t="shared" ref="AM59:AM67" si="74">IF(S59=$S$69,1,0)</f>
        <v>1</v>
      </c>
      <c r="AO59" s="3">
        <f t="shared" si="22"/>
        <v>1</v>
      </c>
      <c r="AP59" s="3">
        <f t="shared" si="22"/>
        <v>1</v>
      </c>
    </row>
    <row r="60" spans="1:42" x14ac:dyDescent="0.25">
      <c r="A60" s="8" t="s">
        <v>119</v>
      </c>
      <c r="B60" s="4">
        <f t="shared" si="23"/>
        <v>11</v>
      </c>
      <c r="C60" s="5">
        <f t="shared" si="1"/>
        <v>2</v>
      </c>
      <c r="D60" s="28" t="s">
        <v>144</v>
      </c>
      <c r="E60" s="4" t="s">
        <v>140</v>
      </c>
      <c r="F60" s="4" t="s">
        <v>127</v>
      </c>
      <c r="G60" s="4" t="s">
        <v>151</v>
      </c>
      <c r="H60" s="4" t="s">
        <v>146</v>
      </c>
      <c r="I60" s="4" t="s">
        <v>134</v>
      </c>
      <c r="J60" s="4" t="s">
        <v>130</v>
      </c>
      <c r="K60" s="4" t="s">
        <v>145</v>
      </c>
      <c r="L60" s="4" t="s">
        <v>147</v>
      </c>
      <c r="M60" s="4" t="s">
        <v>139</v>
      </c>
      <c r="N60" s="4" t="s">
        <v>150</v>
      </c>
      <c r="O60" s="4" t="s">
        <v>131</v>
      </c>
      <c r="P60" s="4" t="s">
        <v>143</v>
      </c>
      <c r="Q60" s="4" t="s">
        <v>133</v>
      </c>
      <c r="R60" s="4" t="s">
        <v>135</v>
      </c>
      <c r="S60" s="4" t="s">
        <v>141</v>
      </c>
      <c r="U60" s="4" t="s">
        <v>131</v>
      </c>
      <c r="V60" s="4" t="s">
        <v>147</v>
      </c>
      <c r="X60" s="3">
        <f t="shared" si="59"/>
        <v>0</v>
      </c>
      <c r="Y60" s="3">
        <f t="shared" si="60"/>
        <v>0</v>
      </c>
      <c r="Z60" s="3">
        <f t="shared" si="61"/>
        <v>1</v>
      </c>
      <c r="AA60" s="3">
        <f t="shared" si="62"/>
        <v>0</v>
      </c>
      <c r="AB60" s="3">
        <f t="shared" si="63"/>
        <v>1</v>
      </c>
      <c r="AC60" s="3">
        <f t="shared" si="64"/>
        <v>1</v>
      </c>
      <c r="AD60" s="3">
        <f t="shared" si="65"/>
        <v>1</v>
      </c>
      <c r="AE60" s="3">
        <f t="shared" si="66"/>
        <v>0</v>
      </c>
      <c r="AF60" s="3">
        <f t="shared" si="67"/>
        <v>1</v>
      </c>
      <c r="AG60" s="3">
        <f t="shared" si="68"/>
        <v>1</v>
      </c>
      <c r="AH60" s="3">
        <f t="shared" si="69"/>
        <v>0</v>
      </c>
      <c r="AI60" s="3">
        <f t="shared" si="70"/>
        <v>1</v>
      </c>
      <c r="AJ60" s="3">
        <f t="shared" si="71"/>
        <v>1</v>
      </c>
      <c r="AK60" s="3">
        <f t="shared" si="72"/>
        <v>1</v>
      </c>
      <c r="AL60" s="3">
        <f t="shared" si="73"/>
        <v>1</v>
      </c>
      <c r="AM60" s="3">
        <f t="shared" si="74"/>
        <v>1</v>
      </c>
      <c r="AO60" s="3">
        <f t="shared" si="22"/>
        <v>1</v>
      </c>
      <c r="AP60" s="3">
        <f t="shared" si="22"/>
        <v>1</v>
      </c>
    </row>
    <row r="61" spans="1:42" x14ac:dyDescent="0.25">
      <c r="A61" s="8" t="s">
        <v>120</v>
      </c>
      <c r="B61" s="4">
        <f t="shared" si="23"/>
        <v>9</v>
      </c>
      <c r="C61" s="5">
        <f t="shared" si="1"/>
        <v>2</v>
      </c>
      <c r="D61" s="28" t="s">
        <v>144</v>
      </c>
      <c r="E61" s="4" t="s">
        <v>140</v>
      </c>
      <c r="F61" s="4" t="s">
        <v>127</v>
      </c>
      <c r="G61" s="4" t="s">
        <v>151</v>
      </c>
      <c r="H61" s="4" t="s">
        <v>146</v>
      </c>
      <c r="I61" s="4" t="s">
        <v>156</v>
      </c>
      <c r="J61" s="4" t="s">
        <v>155</v>
      </c>
      <c r="K61" s="4" t="s">
        <v>149</v>
      </c>
      <c r="L61" s="4" t="s">
        <v>147</v>
      </c>
      <c r="M61" s="4" t="s">
        <v>139</v>
      </c>
      <c r="N61" s="4" t="s">
        <v>150</v>
      </c>
      <c r="O61" s="4" t="s">
        <v>137</v>
      </c>
      <c r="P61" s="4" t="s">
        <v>143</v>
      </c>
      <c r="Q61" s="4" t="s">
        <v>133</v>
      </c>
      <c r="R61" s="4" t="s">
        <v>135</v>
      </c>
      <c r="S61" s="4" t="s">
        <v>141</v>
      </c>
      <c r="U61" s="4" t="s">
        <v>141</v>
      </c>
      <c r="V61" s="4" t="s">
        <v>143</v>
      </c>
      <c r="X61" s="3">
        <f t="shared" si="59"/>
        <v>0</v>
      </c>
      <c r="Y61" s="3">
        <f t="shared" si="60"/>
        <v>0</v>
      </c>
      <c r="Z61" s="3">
        <f t="shared" si="61"/>
        <v>1</v>
      </c>
      <c r="AA61" s="3">
        <f t="shared" si="62"/>
        <v>0</v>
      </c>
      <c r="AB61" s="3">
        <f t="shared" si="63"/>
        <v>1</v>
      </c>
      <c r="AC61" s="3">
        <f t="shared" si="64"/>
        <v>0</v>
      </c>
      <c r="AD61" s="3">
        <f t="shared" si="65"/>
        <v>0</v>
      </c>
      <c r="AE61" s="3">
        <f t="shared" si="66"/>
        <v>1</v>
      </c>
      <c r="AF61" s="3">
        <f t="shared" si="67"/>
        <v>1</v>
      </c>
      <c r="AG61" s="3">
        <f t="shared" si="68"/>
        <v>1</v>
      </c>
      <c r="AH61" s="3">
        <f t="shared" si="69"/>
        <v>0</v>
      </c>
      <c r="AI61" s="3">
        <f t="shared" si="70"/>
        <v>0</v>
      </c>
      <c r="AJ61" s="3">
        <f t="shared" si="71"/>
        <v>1</v>
      </c>
      <c r="AK61" s="3">
        <f t="shared" si="72"/>
        <v>1</v>
      </c>
      <c r="AL61" s="3">
        <f t="shared" si="73"/>
        <v>1</v>
      </c>
      <c r="AM61" s="3">
        <f t="shared" si="74"/>
        <v>1</v>
      </c>
      <c r="AO61" s="3">
        <f t="shared" si="22"/>
        <v>1</v>
      </c>
      <c r="AP61" s="3">
        <f t="shared" si="22"/>
        <v>1</v>
      </c>
    </row>
    <row r="62" spans="1:42" x14ac:dyDescent="0.25">
      <c r="A62" s="8" t="s">
        <v>121</v>
      </c>
      <c r="B62" s="4">
        <f t="shared" si="23"/>
        <v>11</v>
      </c>
      <c r="C62" s="5">
        <f t="shared" si="1"/>
        <v>1</v>
      </c>
      <c r="D62" s="28" t="s">
        <v>144</v>
      </c>
      <c r="E62" s="4" t="s">
        <v>140</v>
      </c>
      <c r="F62" s="4" t="s">
        <v>127</v>
      </c>
      <c r="G62" s="4" t="s">
        <v>151</v>
      </c>
      <c r="H62" s="4" t="s">
        <v>146</v>
      </c>
      <c r="I62" s="4" t="s">
        <v>134</v>
      </c>
      <c r="J62" s="4" t="s">
        <v>155</v>
      </c>
      <c r="K62" s="4" t="s">
        <v>149</v>
      </c>
      <c r="L62" s="4" t="s">
        <v>147</v>
      </c>
      <c r="M62" s="4" t="s">
        <v>139</v>
      </c>
      <c r="N62" s="4" t="s">
        <v>150</v>
      </c>
      <c r="O62" s="4" t="s">
        <v>131</v>
      </c>
      <c r="P62" s="4" t="s">
        <v>143</v>
      </c>
      <c r="Q62" s="4" t="s">
        <v>133</v>
      </c>
      <c r="R62" s="4" t="s">
        <v>135</v>
      </c>
      <c r="S62" s="4" t="s">
        <v>141</v>
      </c>
      <c r="U62" s="4" t="s">
        <v>139</v>
      </c>
      <c r="V62" s="42" t="s">
        <v>150</v>
      </c>
      <c r="X62" s="3">
        <f t="shared" si="59"/>
        <v>0</v>
      </c>
      <c r="Y62" s="3">
        <f t="shared" si="60"/>
        <v>0</v>
      </c>
      <c r="Z62" s="3">
        <f t="shared" si="61"/>
        <v>1</v>
      </c>
      <c r="AA62" s="3">
        <f t="shared" si="62"/>
        <v>0</v>
      </c>
      <c r="AB62" s="3">
        <f t="shared" si="63"/>
        <v>1</v>
      </c>
      <c r="AC62" s="3">
        <f t="shared" si="64"/>
        <v>1</v>
      </c>
      <c r="AD62" s="3">
        <f t="shared" si="65"/>
        <v>0</v>
      </c>
      <c r="AE62" s="3">
        <f t="shared" si="66"/>
        <v>1</v>
      </c>
      <c r="AF62" s="3">
        <f t="shared" si="67"/>
        <v>1</v>
      </c>
      <c r="AG62" s="3">
        <f t="shared" si="68"/>
        <v>1</v>
      </c>
      <c r="AH62" s="3">
        <f t="shared" si="69"/>
        <v>0</v>
      </c>
      <c r="AI62" s="3">
        <f t="shared" si="70"/>
        <v>1</v>
      </c>
      <c r="AJ62" s="3">
        <f t="shared" si="71"/>
        <v>1</v>
      </c>
      <c r="AK62" s="3">
        <f t="shared" si="72"/>
        <v>1</v>
      </c>
      <c r="AL62" s="3">
        <f t="shared" si="73"/>
        <v>1</v>
      </c>
      <c r="AM62" s="3">
        <f t="shared" si="74"/>
        <v>1</v>
      </c>
      <c r="AO62" s="3">
        <f t="shared" si="22"/>
        <v>1</v>
      </c>
      <c r="AP62" s="3" t="e">
        <f t="shared" si="22"/>
        <v>#N/A</v>
      </c>
    </row>
    <row r="63" spans="1:42" x14ac:dyDescent="0.25">
      <c r="A63" s="8" t="s">
        <v>122</v>
      </c>
      <c r="B63" s="4">
        <f t="shared" si="23"/>
        <v>10</v>
      </c>
      <c r="C63" s="5">
        <f t="shared" si="1"/>
        <v>2</v>
      </c>
      <c r="D63" s="28" t="s">
        <v>144</v>
      </c>
      <c r="E63" s="4" t="s">
        <v>140</v>
      </c>
      <c r="F63" s="4" t="s">
        <v>127</v>
      </c>
      <c r="G63" s="4" t="s">
        <v>142</v>
      </c>
      <c r="H63" s="4" t="s">
        <v>146</v>
      </c>
      <c r="I63" s="4" t="s">
        <v>156</v>
      </c>
      <c r="J63" s="4" t="s">
        <v>130</v>
      </c>
      <c r="K63" s="4" t="s">
        <v>145</v>
      </c>
      <c r="L63" s="4" t="s">
        <v>147</v>
      </c>
      <c r="M63" s="4" t="s">
        <v>139</v>
      </c>
      <c r="N63" s="4" t="s">
        <v>150</v>
      </c>
      <c r="O63" s="4" t="s">
        <v>131</v>
      </c>
      <c r="P63" s="4" t="s">
        <v>129</v>
      </c>
      <c r="Q63" s="4" t="s">
        <v>133</v>
      </c>
      <c r="R63" s="4" t="s">
        <v>135</v>
      </c>
      <c r="S63" s="4" t="s">
        <v>141</v>
      </c>
      <c r="U63" s="4" t="s">
        <v>131</v>
      </c>
      <c r="V63" s="4" t="s">
        <v>127</v>
      </c>
      <c r="X63" s="3">
        <f t="shared" si="59"/>
        <v>0</v>
      </c>
      <c r="Y63" s="3">
        <f t="shared" si="60"/>
        <v>0</v>
      </c>
      <c r="Z63" s="3">
        <f t="shared" si="61"/>
        <v>1</v>
      </c>
      <c r="AA63" s="3">
        <f t="shared" si="62"/>
        <v>1</v>
      </c>
      <c r="AB63" s="3">
        <f t="shared" si="63"/>
        <v>1</v>
      </c>
      <c r="AC63" s="3">
        <f t="shared" si="64"/>
        <v>0</v>
      </c>
      <c r="AD63" s="3">
        <f t="shared" si="65"/>
        <v>1</v>
      </c>
      <c r="AE63" s="3">
        <f t="shared" si="66"/>
        <v>0</v>
      </c>
      <c r="AF63" s="3">
        <f t="shared" si="67"/>
        <v>1</v>
      </c>
      <c r="AG63" s="3">
        <f t="shared" si="68"/>
        <v>1</v>
      </c>
      <c r="AH63" s="3">
        <f t="shared" si="69"/>
        <v>0</v>
      </c>
      <c r="AI63" s="3">
        <f t="shared" si="70"/>
        <v>1</v>
      </c>
      <c r="AJ63" s="3">
        <f t="shared" si="71"/>
        <v>0</v>
      </c>
      <c r="AK63" s="3">
        <f t="shared" si="72"/>
        <v>1</v>
      </c>
      <c r="AL63" s="3">
        <f t="shared" si="73"/>
        <v>1</v>
      </c>
      <c r="AM63" s="3">
        <f t="shared" si="74"/>
        <v>1</v>
      </c>
      <c r="AO63" s="3">
        <f t="shared" si="22"/>
        <v>1</v>
      </c>
      <c r="AP63" s="3">
        <f t="shared" si="22"/>
        <v>1</v>
      </c>
    </row>
    <row r="64" spans="1:42" x14ac:dyDescent="0.25">
      <c r="A64" s="8" t="s">
        <v>123</v>
      </c>
      <c r="B64" s="4">
        <f t="shared" si="23"/>
        <v>11</v>
      </c>
      <c r="C64" s="5">
        <f t="shared" si="1"/>
        <v>2</v>
      </c>
      <c r="D64" s="28" t="s">
        <v>144</v>
      </c>
      <c r="E64" s="4" t="s">
        <v>140</v>
      </c>
      <c r="F64" s="4" t="s">
        <v>127</v>
      </c>
      <c r="G64" s="4" t="s">
        <v>142</v>
      </c>
      <c r="H64" s="4" t="s">
        <v>146</v>
      </c>
      <c r="I64" s="4" t="s">
        <v>134</v>
      </c>
      <c r="J64" s="4" t="s">
        <v>130</v>
      </c>
      <c r="K64" s="4" t="s">
        <v>145</v>
      </c>
      <c r="L64" s="4" t="s">
        <v>147</v>
      </c>
      <c r="M64" s="4" t="s">
        <v>139</v>
      </c>
      <c r="N64" s="4" t="s">
        <v>150</v>
      </c>
      <c r="O64" s="4" t="s">
        <v>131</v>
      </c>
      <c r="P64" s="4" t="s">
        <v>129</v>
      </c>
      <c r="Q64" s="4" t="s">
        <v>133</v>
      </c>
      <c r="R64" s="4" t="s">
        <v>135</v>
      </c>
      <c r="S64" s="4" t="s">
        <v>141</v>
      </c>
      <c r="U64" s="4" t="s">
        <v>127</v>
      </c>
      <c r="V64" s="4" t="s">
        <v>141</v>
      </c>
      <c r="X64" s="3">
        <f t="shared" si="59"/>
        <v>0</v>
      </c>
      <c r="Y64" s="3">
        <f t="shared" si="60"/>
        <v>0</v>
      </c>
      <c r="Z64" s="3">
        <f t="shared" si="61"/>
        <v>1</v>
      </c>
      <c r="AA64" s="3">
        <f t="shared" si="62"/>
        <v>1</v>
      </c>
      <c r="AB64" s="3">
        <f t="shared" si="63"/>
        <v>1</v>
      </c>
      <c r="AC64" s="3">
        <f t="shared" si="64"/>
        <v>1</v>
      </c>
      <c r="AD64" s="3">
        <f t="shared" si="65"/>
        <v>1</v>
      </c>
      <c r="AE64" s="3">
        <f t="shared" si="66"/>
        <v>0</v>
      </c>
      <c r="AF64" s="3">
        <f t="shared" si="67"/>
        <v>1</v>
      </c>
      <c r="AG64" s="3">
        <f t="shared" si="68"/>
        <v>1</v>
      </c>
      <c r="AH64" s="3">
        <f t="shared" si="69"/>
        <v>0</v>
      </c>
      <c r="AI64" s="3">
        <f t="shared" si="70"/>
        <v>1</v>
      </c>
      <c r="AJ64" s="3">
        <f t="shared" si="71"/>
        <v>0</v>
      </c>
      <c r="AK64" s="3">
        <f t="shared" si="72"/>
        <v>1</v>
      </c>
      <c r="AL64" s="3">
        <f t="shared" si="73"/>
        <v>1</v>
      </c>
      <c r="AM64" s="3">
        <f t="shared" si="74"/>
        <v>1</v>
      </c>
      <c r="AO64" s="3">
        <f t="shared" si="22"/>
        <v>1</v>
      </c>
      <c r="AP64" s="3">
        <f t="shared" si="22"/>
        <v>1</v>
      </c>
    </row>
    <row r="65" spans="1:42" x14ac:dyDescent="0.25">
      <c r="A65" s="8" t="s">
        <v>124</v>
      </c>
      <c r="B65" s="4">
        <f t="shared" si="23"/>
        <v>11</v>
      </c>
      <c r="C65" s="5">
        <f t="shared" si="1"/>
        <v>1</v>
      </c>
      <c r="D65" s="28" t="s">
        <v>144</v>
      </c>
      <c r="E65" s="4" t="s">
        <v>140</v>
      </c>
      <c r="F65" s="4" t="s">
        <v>127</v>
      </c>
      <c r="G65" s="4" t="s">
        <v>142</v>
      </c>
      <c r="H65" s="4" t="s">
        <v>146</v>
      </c>
      <c r="I65" s="4" t="s">
        <v>156</v>
      </c>
      <c r="J65" s="4" t="s">
        <v>130</v>
      </c>
      <c r="K65" s="4" t="s">
        <v>149</v>
      </c>
      <c r="L65" s="4" t="s">
        <v>147</v>
      </c>
      <c r="M65" s="4" t="s">
        <v>139</v>
      </c>
      <c r="N65" s="4" t="s">
        <v>150</v>
      </c>
      <c r="O65" s="4" t="s">
        <v>131</v>
      </c>
      <c r="P65" s="4" t="s">
        <v>129</v>
      </c>
      <c r="Q65" s="4" t="s">
        <v>133</v>
      </c>
      <c r="R65" s="4" t="s">
        <v>135</v>
      </c>
      <c r="S65" s="4" t="s">
        <v>141</v>
      </c>
      <c r="U65" s="42" t="s">
        <v>140</v>
      </c>
      <c r="V65" s="4" t="s">
        <v>127</v>
      </c>
      <c r="X65" s="3">
        <f t="shared" si="59"/>
        <v>0</v>
      </c>
      <c r="Y65" s="3">
        <f t="shared" si="60"/>
        <v>0</v>
      </c>
      <c r="Z65" s="3">
        <f t="shared" si="61"/>
        <v>1</v>
      </c>
      <c r="AA65" s="3">
        <f t="shared" si="62"/>
        <v>1</v>
      </c>
      <c r="AB65" s="3">
        <f t="shared" si="63"/>
        <v>1</v>
      </c>
      <c r="AC65" s="3">
        <f t="shared" si="64"/>
        <v>0</v>
      </c>
      <c r="AD65" s="3">
        <f t="shared" si="65"/>
        <v>1</v>
      </c>
      <c r="AE65" s="3">
        <f t="shared" si="66"/>
        <v>1</v>
      </c>
      <c r="AF65" s="3">
        <f t="shared" si="67"/>
        <v>1</v>
      </c>
      <c r="AG65" s="3">
        <f t="shared" si="68"/>
        <v>1</v>
      </c>
      <c r="AH65" s="3">
        <f t="shared" si="69"/>
        <v>0</v>
      </c>
      <c r="AI65" s="3">
        <f t="shared" si="70"/>
        <v>1</v>
      </c>
      <c r="AJ65" s="3">
        <f t="shared" si="71"/>
        <v>0</v>
      </c>
      <c r="AK65" s="3">
        <f t="shared" si="72"/>
        <v>1</v>
      </c>
      <c r="AL65" s="3">
        <f t="shared" si="73"/>
        <v>1</v>
      </c>
      <c r="AM65" s="3">
        <f t="shared" si="74"/>
        <v>1</v>
      </c>
      <c r="AO65" s="3" t="e">
        <f t="shared" si="22"/>
        <v>#N/A</v>
      </c>
      <c r="AP65" s="3">
        <f t="shared" si="22"/>
        <v>1</v>
      </c>
    </row>
    <row r="66" spans="1:42" x14ac:dyDescent="0.25">
      <c r="A66" s="8" t="s">
        <v>125</v>
      </c>
      <c r="B66" s="4">
        <f t="shared" si="23"/>
        <v>10</v>
      </c>
      <c r="C66" s="5">
        <f t="shared" si="1"/>
        <v>2</v>
      </c>
      <c r="D66" s="28" t="s">
        <v>144</v>
      </c>
      <c r="E66" s="4" t="s">
        <v>140</v>
      </c>
      <c r="F66" s="4" t="s">
        <v>127</v>
      </c>
      <c r="G66" s="4" t="s">
        <v>142</v>
      </c>
      <c r="H66" s="4" t="s">
        <v>146</v>
      </c>
      <c r="I66" s="4" t="s">
        <v>156</v>
      </c>
      <c r="J66" s="4" t="s">
        <v>130</v>
      </c>
      <c r="K66" s="4" t="s">
        <v>149</v>
      </c>
      <c r="L66" s="4" t="s">
        <v>147</v>
      </c>
      <c r="M66" s="4" t="s">
        <v>136</v>
      </c>
      <c r="N66" s="4" t="s">
        <v>150</v>
      </c>
      <c r="O66" s="4" t="s">
        <v>131</v>
      </c>
      <c r="P66" s="4" t="s">
        <v>143</v>
      </c>
      <c r="Q66" s="4" t="s">
        <v>133</v>
      </c>
      <c r="R66" s="4" t="s">
        <v>132</v>
      </c>
      <c r="S66" s="4" t="s">
        <v>141</v>
      </c>
      <c r="U66" s="4" t="s">
        <v>127</v>
      </c>
      <c r="V66" s="4" t="s">
        <v>147</v>
      </c>
      <c r="X66" s="3">
        <f t="shared" si="59"/>
        <v>0</v>
      </c>
      <c r="Y66" s="3">
        <f t="shared" si="60"/>
        <v>0</v>
      </c>
      <c r="Z66" s="3">
        <f t="shared" si="61"/>
        <v>1</v>
      </c>
      <c r="AA66" s="3">
        <f t="shared" si="62"/>
        <v>1</v>
      </c>
      <c r="AB66" s="3">
        <f t="shared" si="63"/>
        <v>1</v>
      </c>
      <c r="AC66" s="3">
        <f t="shared" si="64"/>
        <v>0</v>
      </c>
      <c r="AD66" s="3">
        <f t="shared" si="65"/>
        <v>1</v>
      </c>
      <c r="AE66" s="3">
        <f t="shared" si="66"/>
        <v>1</v>
      </c>
      <c r="AF66" s="3">
        <f t="shared" si="67"/>
        <v>1</v>
      </c>
      <c r="AG66" s="3">
        <f t="shared" si="68"/>
        <v>0</v>
      </c>
      <c r="AH66" s="3">
        <f t="shared" si="69"/>
        <v>0</v>
      </c>
      <c r="AI66" s="3">
        <f t="shared" si="70"/>
        <v>1</v>
      </c>
      <c r="AJ66" s="3">
        <f t="shared" si="71"/>
        <v>1</v>
      </c>
      <c r="AK66" s="3">
        <f t="shared" si="72"/>
        <v>1</v>
      </c>
      <c r="AL66" s="3">
        <f t="shared" si="73"/>
        <v>0</v>
      </c>
      <c r="AM66" s="3">
        <f t="shared" si="74"/>
        <v>1</v>
      </c>
      <c r="AO66" s="3">
        <f t="shared" si="22"/>
        <v>1</v>
      </c>
      <c r="AP66" s="3">
        <f t="shared" si="22"/>
        <v>1</v>
      </c>
    </row>
    <row r="67" spans="1:42" ht="15.75" thickBot="1" x14ac:dyDescent="0.3">
      <c r="A67" s="29" t="s">
        <v>126</v>
      </c>
      <c r="B67" s="6">
        <f t="shared" si="0"/>
        <v>11</v>
      </c>
      <c r="C67" s="7">
        <f t="shared" si="1"/>
        <v>2</v>
      </c>
      <c r="D67" s="28" t="s">
        <v>144</v>
      </c>
      <c r="E67" s="4" t="s">
        <v>140</v>
      </c>
      <c r="F67" s="4" t="s">
        <v>127</v>
      </c>
      <c r="G67" s="4" t="s">
        <v>142</v>
      </c>
      <c r="H67" s="4" t="s">
        <v>146</v>
      </c>
      <c r="I67" s="4" t="s">
        <v>134</v>
      </c>
      <c r="J67" s="4" t="s">
        <v>130</v>
      </c>
      <c r="K67" s="4" t="s">
        <v>145</v>
      </c>
      <c r="L67" s="4" t="s">
        <v>147</v>
      </c>
      <c r="M67" s="4" t="s">
        <v>139</v>
      </c>
      <c r="N67" s="4" t="s">
        <v>150</v>
      </c>
      <c r="O67" s="4" t="s">
        <v>131</v>
      </c>
      <c r="P67" s="4" t="s">
        <v>129</v>
      </c>
      <c r="Q67" s="4" t="s">
        <v>133</v>
      </c>
      <c r="R67" s="4" t="s">
        <v>135</v>
      </c>
      <c r="S67" s="4" t="s">
        <v>141</v>
      </c>
      <c r="U67" s="4" t="s">
        <v>127</v>
      </c>
      <c r="V67" s="4" t="s">
        <v>141</v>
      </c>
      <c r="X67" s="3">
        <f t="shared" si="59"/>
        <v>0</v>
      </c>
      <c r="Y67" s="3">
        <f t="shared" si="60"/>
        <v>0</v>
      </c>
      <c r="Z67" s="3">
        <f t="shared" si="61"/>
        <v>1</v>
      </c>
      <c r="AA67" s="3">
        <f t="shared" si="62"/>
        <v>1</v>
      </c>
      <c r="AB67" s="3">
        <f t="shared" si="63"/>
        <v>1</v>
      </c>
      <c r="AC67" s="3">
        <f t="shared" si="64"/>
        <v>1</v>
      </c>
      <c r="AD67" s="3">
        <f t="shared" si="65"/>
        <v>1</v>
      </c>
      <c r="AE67" s="3">
        <f t="shared" si="66"/>
        <v>0</v>
      </c>
      <c r="AF67" s="3">
        <f t="shared" si="67"/>
        <v>1</v>
      </c>
      <c r="AG67" s="3">
        <f t="shared" si="68"/>
        <v>1</v>
      </c>
      <c r="AH67" s="3">
        <f t="shared" si="69"/>
        <v>0</v>
      </c>
      <c r="AI67" s="3">
        <f t="shared" si="70"/>
        <v>1</v>
      </c>
      <c r="AJ67" s="3">
        <f t="shared" si="71"/>
        <v>0</v>
      </c>
      <c r="AK67" s="3">
        <f t="shared" si="72"/>
        <v>1</v>
      </c>
      <c r="AL67" s="3">
        <f t="shared" si="73"/>
        <v>1</v>
      </c>
      <c r="AM67" s="3">
        <f t="shared" si="74"/>
        <v>1</v>
      </c>
      <c r="AO67" s="3">
        <f t="shared" si="22"/>
        <v>1</v>
      </c>
      <c r="AP67" s="3">
        <f t="shared" si="22"/>
        <v>1</v>
      </c>
    </row>
    <row r="68" spans="1:42" x14ac:dyDescent="0.25">
      <c r="A68" s="3" t="s">
        <v>251</v>
      </c>
    </row>
    <row r="69" spans="1:42" x14ac:dyDescent="0.25">
      <c r="A69" s="46" t="s">
        <v>220</v>
      </c>
      <c r="D69" s="4" t="s">
        <v>138</v>
      </c>
      <c r="E69" s="4" t="s">
        <v>153</v>
      </c>
      <c r="F69" s="4" t="s">
        <v>127</v>
      </c>
      <c r="G69" s="4" t="s">
        <v>142</v>
      </c>
      <c r="H69" s="4" t="s">
        <v>146</v>
      </c>
      <c r="I69" s="4" t="s">
        <v>134</v>
      </c>
      <c r="J69" s="4" t="s">
        <v>130</v>
      </c>
      <c r="K69" s="4" t="s">
        <v>149</v>
      </c>
      <c r="L69" s="4" t="s">
        <v>147</v>
      </c>
      <c r="M69" s="4" t="s">
        <v>139</v>
      </c>
      <c r="N69" s="4" t="s">
        <v>152</v>
      </c>
      <c r="O69" s="4" t="s">
        <v>131</v>
      </c>
      <c r="P69" s="4" t="s">
        <v>143</v>
      </c>
      <c r="Q69" s="4" t="s">
        <v>133</v>
      </c>
      <c r="R69" s="4" t="s">
        <v>135</v>
      </c>
      <c r="S69" s="4" t="s">
        <v>141</v>
      </c>
    </row>
    <row r="70" spans="1:42" x14ac:dyDescent="0.25">
      <c r="A70"/>
      <c r="D70" s="3">
        <v>1</v>
      </c>
      <c r="E70" s="3">
        <v>1</v>
      </c>
      <c r="F70" s="3">
        <v>1</v>
      </c>
      <c r="G70" s="3">
        <v>1</v>
      </c>
      <c r="H70" s="3">
        <v>1</v>
      </c>
      <c r="I70" s="3">
        <v>1</v>
      </c>
      <c r="J70" s="3">
        <v>1</v>
      </c>
      <c r="K70" s="3">
        <v>1</v>
      </c>
      <c r="L70" s="3">
        <v>1</v>
      </c>
      <c r="M70" s="3">
        <v>1</v>
      </c>
      <c r="N70" s="3">
        <v>1</v>
      </c>
      <c r="O70" s="3">
        <v>1</v>
      </c>
      <c r="P70" s="3">
        <v>1</v>
      </c>
      <c r="Q70" s="3">
        <v>1</v>
      </c>
      <c r="R70" s="3">
        <v>1</v>
      </c>
      <c r="S70" s="3">
        <v>1</v>
      </c>
    </row>
  </sheetData>
  <conditionalFormatting sqref="D3:D67">
    <cfRule type="cellIs" dxfId="219" priority="227" operator="notEqual">
      <formula>$D$69</formula>
    </cfRule>
  </conditionalFormatting>
  <conditionalFormatting sqref="E3:E67">
    <cfRule type="cellIs" dxfId="218" priority="229" operator="notEqual">
      <formula>$E$69</formula>
    </cfRule>
  </conditionalFormatting>
  <conditionalFormatting sqref="F3:F67">
    <cfRule type="cellIs" dxfId="217" priority="231" operator="notEqual">
      <formula>$F$69</formula>
    </cfRule>
  </conditionalFormatting>
  <conditionalFormatting sqref="G3:G67">
    <cfRule type="cellIs" dxfId="216" priority="233" operator="notEqual">
      <formula>$G$69</formula>
    </cfRule>
  </conditionalFormatting>
  <conditionalFormatting sqref="H3:H67">
    <cfRule type="cellIs" dxfId="215" priority="235" operator="notEqual">
      <formula>$H$69</formula>
    </cfRule>
  </conditionalFormatting>
  <conditionalFormatting sqref="I3:I67">
    <cfRule type="cellIs" dxfId="214" priority="237" operator="notEqual">
      <formula>$I$69</formula>
    </cfRule>
  </conditionalFormatting>
  <conditionalFormatting sqref="J3:J67">
    <cfRule type="cellIs" dxfId="213" priority="239" operator="notEqual">
      <formula>$J$69</formula>
    </cfRule>
  </conditionalFormatting>
  <conditionalFormatting sqref="K3:K67">
    <cfRule type="cellIs" dxfId="212" priority="241" operator="notEqual">
      <formula>$K$69</formula>
    </cfRule>
  </conditionalFormatting>
  <conditionalFormatting sqref="L3:L67">
    <cfRule type="cellIs" dxfId="211" priority="243" operator="notEqual">
      <formula>$L$69</formula>
    </cfRule>
  </conditionalFormatting>
  <conditionalFormatting sqref="M3:M67">
    <cfRule type="cellIs" dxfId="210" priority="245" operator="notEqual">
      <formula>$M$69</formula>
    </cfRule>
  </conditionalFormatting>
  <conditionalFormatting sqref="N3:N67">
    <cfRule type="cellIs" dxfId="209" priority="247" operator="notEqual">
      <formula>$N$69</formula>
    </cfRule>
  </conditionalFormatting>
  <conditionalFormatting sqref="O3:O67">
    <cfRule type="cellIs" dxfId="208" priority="249" operator="notEqual">
      <formula>$O$69</formula>
    </cfRule>
  </conditionalFormatting>
  <conditionalFormatting sqref="P3:P67">
    <cfRule type="cellIs" dxfId="207" priority="251" operator="notEqual">
      <formula>$P$69</formula>
    </cfRule>
  </conditionalFormatting>
  <conditionalFormatting sqref="Q3:Q67">
    <cfRule type="cellIs" dxfId="206" priority="253" operator="notEqual">
      <formula>$Q$69</formula>
    </cfRule>
  </conditionalFormatting>
  <conditionalFormatting sqref="R3:R67">
    <cfRule type="cellIs" dxfId="205" priority="255" operator="notEqual">
      <formula>$R$69</formula>
    </cfRule>
  </conditionalFormatting>
  <conditionalFormatting sqref="S3:S67">
    <cfRule type="cellIs" dxfId="204" priority="257" operator="notEqual">
      <formula>$S$69</formula>
    </cfRule>
  </conditionalFormatting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0"/>
  <sheetViews>
    <sheetView workbookViewId="0">
      <selection activeCell="F1" sqref="F1"/>
    </sheetView>
  </sheetViews>
  <sheetFormatPr defaultColWidth="8.85546875" defaultRowHeight="15" x14ac:dyDescent="0.25"/>
  <cols>
    <col min="1" max="1" width="19.7109375" style="1" customWidth="1"/>
    <col min="2" max="2" width="7.42578125" style="3" bestFit="1" customWidth="1"/>
    <col min="3" max="3" width="5.85546875" style="3" customWidth="1"/>
    <col min="4" max="4" width="5.85546875" style="3" bestFit="1" customWidth="1"/>
    <col min="5" max="5" width="4.5703125" style="3" bestFit="1" customWidth="1"/>
    <col min="6" max="6" width="4.85546875" style="3" bestFit="1" customWidth="1"/>
    <col min="7" max="7" width="4.5703125" style="3" bestFit="1" customWidth="1"/>
    <col min="8" max="8" width="4.85546875" style="3" bestFit="1" customWidth="1"/>
    <col min="9" max="9" width="6.5703125" style="3" bestFit="1" customWidth="1"/>
    <col min="10" max="10" width="5.7109375" style="3" bestFit="1" customWidth="1"/>
    <col min="11" max="11" width="4.7109375" style="3" bestFit="1" customWidth="1"/>
    <col min="12" max="13" width="4.5703125" style="3" bestFit="1" customWidth="1"/>
    <col min="14" max="14" width="4.85546875" style="3" bestFit="1" customWidth="1"/>
    <col min="15" max="15" width="4.7109375" style="3" bestFit="1" customWidth="1"/>
    <col min="16" max="16" width="7.28515625" style="3" bestFit="1" customWidth="1"/>
    <col min="17" max="17" width="4.5703125" style="3" bestFit="1" customWidth="1"/>
    <col min="18" max="18" width="2.7109375" style="3" customWidth="1"/>
    <col min="19" max="19" width="6.28515625" style="3" bestFit="1" customWidth="1"/>
    <col min="20" max="20" width="6.5703125" style="3" bestFit="1" customWidth="1"/>
    <col min="21" max="21" width="2.7109375" style="3" customWidth="1"/>
    <col min="22" max="35" width="2" style="3" bestFit="1" customWidth="1"/>
    <col min="36" max="36" width="2.7109375" style="3" customWidth="1"/>
    <col min="37" max="38" width="5.42578125" style="3" bestFit="1" customWidth="1"/>
  </cols>
  <sheetData>
    <row r="1" spans="1:38" ht="15.75" x14ac:dyDescent="0.25">
      <c r="A1" s="24" t="s">
        <v>244</v>
      </c>
      <c r="B1" s="25"/>
    </row>
    <row r="2" spans="1:38" ht="15.75" thickBot="1" x14ac:dyDescent="0.3">
      <c r="A2" s="2"/>
      <c r="B2" s="2" t="s">
        <v>0</v>
      </c>
      <c r="C2" s="2" t="s">
        <v>1</v>
      </c>
      <c r="S2" s="2" t="s">
        <v>1</v>
      </c>
    </row>
    <row r="3" spans="1:38" x14ac:dyDescent="0.25">
      <c r="A3" s="23" t="s">
        <v>166</v>
      </c>
      <c r="B3" s="26">
        <f t="shared" ref="B3:B32" si="0">SUM(V3:AI3)</f>
        <v>7</v>
      </c>
      <c r="C3" s="27">
        <f t="shared" ref="C3:C67" si="1">COUNT(AK3:AL3)</f>
        <v>1</v>
      </c>
      <c r="D3" s="28" t="s">
        <v>158</v>
      </c>
      <c r="E3" s="4" t="s">
        <v>131</v>
      </c>
      <c r="F3" s="4" t="s">
        <v>134</v>
      </c>
      <c r="G3" s="4" t="s">
        <v>140</v>
      </c>
      <c r="H3" s="4" t="s">
        <v>138</v>
      </c>
      <c r="I3" s="4" t="s">
        <v>146</v>
      </c>
      <c r="J3" s="4" t="s">
        <v>130</v>
      </c>
      <c r="K3" s="4" t="s">
        <v>153</v>
      </c>
      <c r="L3" s="4" t="s">
        <v>147</v>
      </c>
      <c r="M3" s="4" t="s">
        <v>129</v>
      </c>
      <c r="N3" s="4" t="s">
        <v>157</v>
      </c>
      <c r="O3" s="4" t="s">
        <v>127</v>
      </c>
      <c r="P3" s="4" t="s">
        <v>143</v>
      </c>
      <c r="Q3" s="4" t="s">
        <v>142</v>
      </c>
      <c r="S3" s="4" t="s">
        <v>129</v>
      </c>
      <c r="T3" s="42" t="s">
        <v>147</v>
      </c>
      <c r="V3" s="3">
        <f t="shared" ref="V3:V32" si="2">IF(D3=$D$69,1,0)</f>
        <v>0</v>
      </c>
      <c r="W3" s="3">
        <f t="shared" ref="W3:W32" si="3">IF(E3=$E$69,1,0)</f>
        <v>0</v>
      </c>
      <c r="X3" s="3">
        <f t="shared" ref="X3:X32" si="4">IF(F3=$F$69,1,0)</f>
        <v>1</v>
      </c>
      <c r="Y3" s="3">
        <f t="shared" ref="Y3:Y32" si="5">IF(G3=$G$69,1,0)</f>
        <v>0</v>
      </c>
      <c r="Z3" s="3">
        <f t="shared" ref="Z3:Z32" si="6">IF(H3=$H$69,1,0)</f>
        <v>1</v>
      </c>
      <c r="AA3" s="3">
        <f t="shared" ref="AA3:AA32" si="7">IF(I3=$I$69,1,0)</f>
        <v>1</v>
      </c>
      <c r="AB3" s="3">
        <f t="shared" ref="AB3:AB32" si="8">IF(J3=$J$69,1,0)</f>
        <v>0</v>
      </c>
      <c r="AC3" s="3">
        <f t="shared" ref="AC3:AC32" si="9">IF(K3=$K$69,1,0)</f>
        <v>1</v>
      </c>
      <c r="AD3" s="3">
        <f t="shared" ref="AD3:AD32" si="10">IF(L3=$L$69,1,0)</f>
        <v>0</v>
      </c>
      <c r="AE3" s="3">
        <f t="shared" ref="AE3:AE32" si="11">IF(M3=$M$69,1,0)</f>
        <v>1</v>
      </c>
      <c r="AF3" s="3">
        <f t="shared" ref="AF3:AF32" si="12">IF(N3=$N$69,1,0)</f>
        <v>0</v>
      </c>
      <c r="AG3" s="3">
        <f t="shared" ref="AG3:AG32" si="13">IF(O3=$O$69,1,0)</f>
        <v>1</v>
      </c>
      <c r="AH3" s="3">
        <f t="shared" ref="AH3:AH32" si="14">IF(P3=$P$69,1,0)</f>
        <v>0</v>
      </c>
      <c r="AI3" s="3">
        <f t="shared" ref="AI3:AI32" si="15">IF(Q3=$Q$69,1,0)</f>
        <v>1</v>
      </c>
      <c r="AK3" s="3">
        <f t="shared" ref="AK3:AK32" si="16">HLOOKUP(S3,$D$69:$Q$70,2,FALSE)</f>
        <v>1</v>
      </c>
      <c r="AL3" s="3" t="e">
        <f t="shared" ref="AL3:AL32" si="17">HLOOKUP(T3,$D$69:$Q$70,2,FALSE)</f>
        <v>#N/A</v>
      </c>
    </row>
    <row r="4" spans="1:38" x14ac:dyDescent="0.25">
      <c r="A4" s="44" t="s">
        <v>70</v>
      </c>
      <c r="B4" s="4">
        <f t="shared" si="0"/>
        <v>6</v>
      </c>
      <c r="C4" s="5">
        <f t="shared" si="1"/>
        <v>1</v>
      </c>
      <c r="D4" s="28" t="s">
        <v>136</v>
      </c>
      <c r="E4" s="4" t="s">
        <v>131</v>
      </c>
      <c r="F4" s="4" t="s">
        <v>151</v>
      </c>
      <c r="G4" s="4" t="s">
        <v>140</v>
      </c>
      <c r="H4" s="4" t="s">
        <v>150</v>
      </c>
      <c r="I4" s="4" t="s">
        <v>146</v>
      </c>
      <c r="J4" s="4" t="s">
        <v>132</v>
      </c>
      <c r="K4" s="4" t="s">
        <v>135</v>
      </c>
      <c r="L4" s="4" t="s">
        <v>147</v>
      </c>
      <c r="M4" s="4" t="s">
        <v>129</v>
      </c>
      <c r="N4" s="4" t="s">
        <v>157</v>
      </c>
      <c r="O4" s="4" t="s">
        <v>141</v>
      </c>
      <c r="P4" s="4" t="s">
        <v>133</v>
      </c>
      <c r="Q4" s="4" t="s">
        <v>142</v>
      </c>
      <c r="S4" s="42" t="s">
        <v>147</v>
      </c>
      <c r="T4" s="4" t="s">
        <v>146</v>
      </c>
      <c r="V4" s="3">
        <f t="shared" si="2"/>
        <v>1</v>
      </c>
      <c r="W4" s="3">
        <f t="shared" si="3"/>
        <v>0</v>
      </c>
      <c r="X4" s="3">
        <f t="shared" si="4"/>
        <v>0</v>
      </c>
      <c r="Y4" s="3">
        <f t="shared" si="5"/>
        <v>0</v>
      </c>
      <c r="Z4" s="3">
        <f t="shared" si="6"/>
        <v>0</v>
      </c>
      <c r="AA4" s="3">
        <f t="shared" si="7"/>
        <v>1</v>
      </c>
      <c r="AB4" s="3">
        <f t="shared" si="8"/>
        <v>1</v>
      </c>
      <c r="AC4" s="3">
        <f t="shared" si="9"/>
        <v>0</v>
      </c>
      <c r="AD4" s="3">
        <f t="shared" si="10"/>
        <v>0</v>
      </c>
      <c r="AE4" s="3">
        <f t="shared" si="11"/>
        <v>1</v>
      </c>
      <c r="AF4" s="3">
        <f t="shared" si="12"/>
        <v>0</v>
      </c>
      <c r="AG4" s="3">
        <f t="shared" si="13"/>
        <v>0</v>
      </c>
      <c r="AH4" s="3">
        <f t="shared" si="14"/>
        <v>1</v>
      </c>
      <c r="AI4" s="3">
        <f t="shared" si="15"/>
        <v>1</v>
      </c>
      <c r="AK4" s="3" t="e">
        <f t="shared" si="16"/>
        <v>#N/A</v>
      </c>
      <c r="AL4" s="3">
        <f t="shared" si="17"/>
        <v>1</v>
      </c>
    </row>
    <row r="5" spans="1:38" x14ac:dyDescent="0.25">
      <c r="A5" s="44" t="s">
        <v>71</v>
      </c>
      <c r="B5" s="4">
        <f t="shared" si="0"/>
        <v>7</v>
      </c>
      <c r="C5" s="5">
        <f t="shared" si="1"/>
        <v>1</v>
      </c>
      <c r="D5" s="28" t="s">
        <v>158</v>
      </c>
      <c r="E5" s="4" t="s">
        <v>131</v>
      </c>
      <c r="F5" s="4" t="s">
        <v>134</v>
      </c>
      <c r="G5" s="4" t="s">
        <v>140</v>
      </c>
      <c r="H5" s="4" t="s">
        <v>150</v>
      </c>
      <c r="I5" s="4" t="s">
        <v>146</v>
      </c>
      <c r="J5" s="4" t="s">
        <v>132</v>
      </c>
      <c r="K5" s="4" t="s">
        <v>135</v>
      </c>
      <c r="L5" s="4" t="s">
        <v>147</v>
      </c>
      <c r="M5" s="4" t="s">
        <v>129</v>
      </c>
      <c r="N5" s="4" t="s">
        <v>157</v>
      </c>
      <c r="O5" s="4" t="s">
        <v>127</v>
      </c>
      <c r="P5" s="4" t="s">
        <v>133</v>
      </c>
      <c r="Q5" s="4" t="s">
        <v>142</v>
      </c>
      <c r="S5" s="4" t="s">
        <v>129</v>
      </c>
      <c r="T5" s="42" t="s">
        <v>131</v>
      </c>
      <c r="V5" s="3">
        <f t="shared" si="2"/>
        <v>0</v>
      </c>
      <c r="W5" s="3">
        <f t="shared" si="3"/>
        <v>0</v>
      </c>
      <c r="X5" s="3">
        <f t="shared" si="4"/>
        <v>1</v>
      </c>
      <c r="Y5" s="3">
        <f t="shared" si="5"/>
        <v>0</v>
      </c>
      <c r="Z5" s="3">
        <f t="shared" si="6"/>
        <v>0</v>
      </c>
      <c r="AA5" s="3">
        <f t="shared" si="7"/>
        <v>1</v>
      </c>
      <c r="AB5" s="3">
        <f t="shared" si="8"/>
        <v>1</v>
      </c>
      <c r="AC5" s="3">
        <f t="shared" si="9"/>
        <v>0</v>
      </c>
      <c r="AD5" s="3">
        <f t="shared" si="10"/>
        <v>0</v>
      </c>
      <c r="AE5" s="3">
        <f t="shared" si="11"/>
        <v>1</v>
      </c>
      <c r="AF5" s="3">
        <f t="shared" si="12"/>
        <v>0</v>
      </c>
      <c r="AG5" s="3">
        <f t="shared" si="13"/>
        <v>1</v>
      </c>
      <c r="AH5" s="3">
        <f t="shared" si="14"/>
        <v>1</v>
      </c>
      <c r="AI5" s="3">
        <f t="shared" si="15"/>
        <v>1</v>
      </c>
      <c r="AK5" s="3">
        <f t="shared" si="16"/>
        <v>1</v>
      </c>
      <c r="AL5" s="3" t="e">
        <f t="shared" si="17"/>
        <v>#N/A</v>
      </c>
    </row>
    <row r="6" spans="1:38" x14ac:dyDescent="0.25">
      <c r="A6" s="8" t="s">
        <v>72</v>
      </c>
      <c r="B6" s="4">
        <f t="shared" si="0"/>
        <v>3</v>
      </c>
      <c r="C6" s="5">
        <f t="shared" si="1"/>
        <v>0</v>
      </c>
      <c r="D6" s="28" t="s">
        <v>160</v>
      </c>
      <c r="E6" s="4" t="s">
        <v>131</v>
      </c>
      <c r="F6" s="4" t="s">
        <v>151</v>
      </c>
      <c r="G6" s="4" t="s">
        <v>140</v>
      </c>
      <c r="H6" s="4" t="s">
        <v>150</v>
      </c>
      <c r="I6" s="4" t="s">
        <v>145</v>
      </c>
      <c r="J6" s="4" t="s">
        <v>132</v>
      </c>
      <c r="K6" s="4" t="s">
        <v>135</v>
      </c>
      <c r="L6" s="4" t="s">
        <v>147</v>
      </c>
      <c r="M6" s="4" t="s">
        <v>129</v>
      </c>
      <c r="N6" s="4" t="s">
        <v>157</v>
      </c>
      <c r="O6" s="4" t="s">
        <v>141</v>
      </c>
      <c r="P6" s="4" t="s">
        <v>143</v>
      </c>
      <c r="Q6" s="4" t="s">
        <v>142</v>
      </c>
      <c r="S6" s="42" t="s">
        <v>141</v>
      </c>
      <c r="T6" s="42" t="s">
        <v>143</v>
      </c>
      <c r="V6" s="3">
        <f t="shared" si="2"/>
        <v>0</v>
      </c>
      <c r="W6" s="3">
        <f t="shared" si="3"/>
        <v>0</v>
      </c>
      <c r="X6" s="3">
        <f t="shared" si="4"/>
        <v>0</v>
      </c>
      <c r="Y6" s="3">
        <f t="shared" si="5"/>
        <v>0</v>
      </c>
      <c r="Z6" s="3">
        <f t="shared" si="6"/>
        <v>0</v>
      </c>
      <c r="AA6" s="3">
        <f t="shared" si="7"/>
        <v>0</v>
      </c>
      <c r="AB6" s="3">
        <f t="shared" si="8"/>
        <v>1</v>
      </c>
      <c r="AC6" s="3">
        <f t="shared" si="9"/>
        <v>0</v>
      </c>
      <c r="AD6" s="3">
        <f t="shared" si="10"/>
        <v>0</v>
      </c>
      <c r="AE6" s="3">
        <f t="shared" si="11"/>
        <v>1</v>
      </c>
      <c r="AF6" s="3">
        <f t="shared" si="12"/>
        <v>0</v>
      </c>
      <c r="AG6" s="3">
        <f t="shared" si="13"/>
        <v>0</v>
      </c>
      <c r="AH6" s="3">
        <f t="shared" si="14"/>
        <v>0</v>
      </c>
      <c r="AI6" s="3">
        <f t="shared" si="15"/>
        <v>1</v>
      </c>
      <c r="AK6" s="3" t="e">
        <f t="shared" si="16"/>
        <v>#N/A</v>
      </c>
      <c r="AL6" s="3" t="e">
        <f t="shared" si="17"/>
        <v>#N/A</v>
      </c>
    </row>
    <row r="7" spans="1:38" x14ac:dyDescent="0.25">
      <c r="A7" s="8" t="s">
        <v>73</v>
      </c>
      <c r="B7" s="50">
        <v>2</v>
      </c>
      <c r="C7" s="5">
        <f t="shared" si="1"/>
        <v>0</v>
      </c>
      <c r="D7" s="28" t="s">
        <v>160</v>
      </c>
      <c r="E7" s="4" t="s">
        <v>160</v>
      </c>
      <c r="F7" s="4" t="s">
        <v>160</v>
      </c>
      <c r="G7" s="4" t="s">
        <v>160</v>
      </c>
      <c r="H7" s="4" t="s">
        <v>160</v>
      </c>
      <c r="I7" s="4" t="s">
        <v>160</v>
      </c>
      <c r="J7" s="4" t="s">
        <v>160</v>
      </c>
      <c r="K7" s="4" t="s">
        <v>160</v>
      </c>
      <c r="L7" s="4" t="s">
        <v>160</v>
      </c>
      <c r="M7" s="4" t="s">
        <v>160</v>
      </c>
      <c r="N7" s="4" t="s">
        <v>160</v>
      </c>
      <c r="O7" s="4" t="s">
        <v>160</v>
      </c>
      <c r="P7" s="4" t="s">
        <v>160</v>
      </c>
      <c r="Q7" s="4" t="s">
        <v>160</v>
      </c>
      <c r="S7" s="42" t="s">
        <v>160</v>
      </c>
      <c r="T7" s="42" t="s">
        <v>160</v>
      </c>
      <c r="V7" s="3">
        <f t="shared" si="2"/>
        <v>0</v>
      </c>
      <c r="W7" s="3">
        <f t="shared" si="3"/>
        <v>0</v>
      </c>
      <c r="X7" s="3">
        <f t="shared" si="4"/>
        <v>0</v>
      </c>
      <c r="Y7" s="3">
        <f t="shared" si="5"/>
        <v>0</v>
      </c>
      <c r="Z7" s="3">
        <f t="shared" si="6"/>
        <v>0</v>
      </c>
      <c r="AA7" s="3">
        <f t="shared" si="7"/>
        <v>0</v>
      </c>
      <c r="AB7" s="3">
        <f t="shared" si="8"/>
        <v>0</v>
      </c>
      <c r="AC7" s="3">
        <f t="shared" si="9"/>
        <v>0</v>
      </c>
      <c r="AD7" s="3">
        <f t="shared" si="10"/>
        <v>0</v>
      </c>
      <c r="AE7" s="3">
        <f t="shared" si="11"/>
        <v>0</v>
      </c>
      <c r="AF7" s="3">
        <f t="shared" si="12"/>
        <v>0</v>
      </c>
      <c r="AG7" s="3">
        <f t="shared" si="13"/>
        <v>0</v>
      </c>
      <c r="AH7" s="3">
        <f t="shared" si="14"/>
        <v>0</v>
      </c>
      <c r="AI7" s="3">
        <f t="shared" si="15"/>
        <v>0</v>
      </c>
      <c r="AK7" s="3" t="e">
        <f t="shared" si="16"/>
        <v>#N/A</v>
      </c>
      <c r="AL7" s="3" t="e">
        <f t="shared" si="17"/>
        <v>#N/A</v>
      </c>
    </row>
    <row r="8" spans="1:38" x14ac:dyDescent="0.25">
      <c r="A8" s="8" t="s">
        <v>74</v>
      </c>
      <c r="B8" s="4">
        <f t="shared" si="0"/>
        <v>6</v>
      </c>
      <c r="C8" s="5">
        <f t="shared" si="1"/>
        <v>0</v>
      </c>
      <c r="D8" s="28" t="s">
        <v>160</v>
      </c>
      <c r="E8" s="4" t="s">
        <v>131</v>
      </c>
      <c r="F8" s="4" t="s">
        <v>134</v>
      </c>
      <c r="G8" s="4" t="s">
        <v>140</v>
      </c>
      <c r="H8" s="4" t="s">
        <v>150</v>
      </c>
      <c r="I8" s="4" t="s">
        <v>146</v>
      </c>
      <c r="J8" s="4" t="s">
        <v>132</v>
      </c>
      <c r="K8" s="4" t="s">
        <v>135</v>
      </c>
      <c r="L8" s="4" t="s">
        <v>147</v>
      </c>
      <c r="M8" s="4" t="s">
        <v>129</v>
      </c>
      <c r="N8" s="4" t="s">
        <v>157</v>
      </c>
      <c r="O8" s="4" t="s">
        <v>127</v>
      </c>
      <c r="P8" s="4" t="s">
        <v>143</v>
      </c>
      <c r="Q8" s="4" t="s">
        <v>142</v>
      </c>
      <c r="S8" s="42" t="s">
        <v>135</v>
      </c>
      <c r="T8" s="42" t="s">
        <v>147</v>
      </c>
      <c r="V8" s="3">
        <f t="shared" si="2"/>
        <v>0</v>
      </c>
      <c r="W8" s="3">
        <f t="shared" si="3"/>
        <v>0</v>
      </c>
      <c r="X8" s="3">
        <f t="shared" si="4"/>
        <v>1</v>
      </c>
      <c r="Y8" s="3">
        <f t="shared" si="5"/>
        <v>0</v>
      </c>
      <c r="Z8" s="3">
        <f t="shared" si="6"/>
        <v>0</v>
      </c>
      <c r="AA8" s="3">
        <f t="shared" si="7"/>
        <v>1</v>
      </c>
      <c r="AB8" s="3">
        <f t="shared" si="8"/>
        <v>1</v>
      </c>
      <c r="AC8" s="3">
        <f t="shared" si="9"/>
        <v>0</v>
      </c>
      <c r="AD8" s="3">
        <f t="shared" si="10"/>
        <v>0</v>
      </c>
      <c r="AE8" s="3">
        <f t="shared" si="11"/>
        <v>1</v>
      </c>
      <c r="AF8" s="3">
        <f t="shared" si="12"/>
        <v>0</v>
      </c>
      <c r="AG8" s="3">
        <f t="shared" si="13"/>
        <v>1</v>
      </c>
      <c r="AH8" s="3">
        <f t="shared" si="14"/>
        <v>0</v>
      </c>
      <c r="AI8" s="3">
        <f t="shared" si="15"/>
        <v>1</v>
      </c>
      <c r="AK8" s="3" t="e">
        <f t="shared" si="16"/>
        <v>#N/A</v>
      </c>
      <c r="AL8" s="3" t="e">
        <f t="shared" si="17"/>
        <v>#N/A</v>
      </c>
    </row>
    <row r="9" spans="1:38" x14ac:dyDescent="0.25">
      <c r="A9" s="8" t="s">
        <v>161</v>
      </c>
      <c r="B9" s="4">
        <f t="shared" si="0"/>
        <v>7</v>
      </c>
      <c r="C9" s="5">
        <f t="shared" si="1"/>
        <v>0</v>
      </c>
      <c r="D9" s="28" t="s">
        <v>158</v>
      </c>
      <c r="E9" s="4" t="s">
        <v>131</v>
      </c>
      <c r="F9" s="4" t="s">
        <v>134</v>
      </c>
      <c r="G9" s="4" t="s">
        <v>149</v>
      </c>
      <c r="H9" s="4" t="s">
        <v>150</v>
      </c>
      <c r="I9" s="4" t="s">
        <v>146</v>
      </c>
      <c r="J9" s="4" t="s">
        <v>132</v>
      </c>
      <c r="K9" s="4" t="s">
        <v>135</v>
      </c>
      <c r="L9" s="4" t="s">
        <v>147</v>
      </c>
      <c r="M9" s="4" t="s">
        <v>129</v>
      </c>
      <c r="N9" s="4" t="s">
        <v>157</v>
      </c>
      <c r="O9" s="4" t="s">
        <v>127</v>
      </c>
      <c r="P9" s="4" t="s">
        <v>143</v>
      </c>
      <c r="Q9" s="4" t="s">
        <v>142</v>
      </c>
      <c r="S9" s="42" t="s">
        <v>147</v>
      </c>
      <c r="T9" s="42" t="s">
        <v>131</v>
      </c>
      <c r="V9" s="3">
        <f t="shared" si="2"/>
        <v>0</v>
      </c>
      <c r="W9" s="3">
        <f t="shared" si="3"/>
        <v>0</v>
      </c>
      <c r="X9" s="3">
        <f t="shared" si="4"/>
        <v>1</v>
      </c>
      <c r="Y9" s="3">
        <f t="shared" si="5"/>
        <v>1</v>
      </c>
      <c r="Z9" s="3">
        <f t="shared" si="6"/>
        <v>0</v>
      </c>
      <c r="AA9" s="3">
        <f t="shared" si="7"/>
        <v>1</v>
      </c>
      <c r="AB9" s="3">
        <f t="shared" si="8"/>
        <v>1</v>
      </c>
      <c r="AC9" s="3">
        <f t="shared" si="9"/>
        <v>0</v>
      </c>
      <c r="AD9" s="3">
        <f t="shared" si="10"/>
        <v>0</v>
      </c>
      <c r="AE9" s="3">
        <f t="shared" si="11"/>
        <v>1</v>
      </c>
      <c r="AF9" s="3">
        <f t="shared" si="12"/>
        <v>0</v>
      </c>
      <c r="AG9" s="3">
        <f t="shared" si="13"/>
        <v>1</v>
      </c>
      <c r="AH9" s="3">
        <f t="shared" si="14"/>
        <v>0</v>
      </c>
      <c r="AI9" s="3">
        <f t="shared" si="15"/>
        <v>1</v>
      </c>
      <c r="AK9" s="3" t="e">
        <f t="shared" si="16"/>
        <v>#N/A</v>
      </c>
      <c r="AL9" s="3" t="e">
        <f t="shared" si="17"/>
        <v>#N/A</v>
      </c>
    </row>
    <row r="10" spans="1:38" x14ac:dyDescent="0.25">
      <c r="A10" s="8" t="s">
        <v>75</v>
      </c>
      <c r="B10" s="4">
        <f t="shared" si="0"/>
        <v>5</v>
      </c>
      <c r="C10" s="5">
        <f t="shared" si="1"/>
        <v>1</v>
      </c>
      <c r="D10" s="28" t="s">
        <v>158</v>
      </c>
      <c r="E10" s="4" t="s">
        <v>131</v>
      </c>
      <c r="F10" s="4" t="s">
        <v>151</v>
      </c>
      <c r="G10" s="4" t="s">
        <v>140</v>
      </c>
      <c r="H10" s="4" t="s">
        <v>138</v>
      </c>
      <c r="I10" s="4" t="s">
        <v>146</v>
      </c>
      <c r="J10" s="4" t="s">
        <v>132</v>
      </c>
      <c r="K10" s="4" t="s">
        <v>135</v>
      </c>
      <c r="L10" s="4" t="s">
        <v>147</v>
      </c>
      <c r="M10" s="4" t="s">
        <v>129</v>
      </c>
      <c r="N10" s="4" t="s">
        <v>157</v>
      </c>
      <c r="O10" s="4" t="s">
        <v>141</v>
      </c>
      <c r="P10" s="4" t="s">
        <v>133</v>
      </c>
      <c r="Q10" s="4" t="s">
        <v>144</v>
      </c>
      <c r="S10" s="4" t="s">
        <v>129</v>
      </c>
      <c r="T10" s="42" t="s">
        <v>131</v>
      </c>
      <c r="V10" s="3">
        <f t="shared" si="2"/>
        <v>0</v>
      </c>
      <c r="W10" s="3">
        <f t="shared" si="3"/>
        <v>0</v>
      </c>
      <c r="X10" s="3">
        <f t="shared" si="4"/>
        <v>0</v>
      </c>
      <c r="Y10" s="3">
        <f t="shared" si="5"/>
        <v>0</v>
      </c>
      <c r="Z10" s="3">
        <f t="shared" si="6"/>
        <v>1</v>
      </c>
      <c r="AA10" s="3">
        <f t="shared" si="7"/>
        <v>1</v>
      </c>
      <c r="AB10" s="3">
        <f t="shared" si="8"/>
        <v>1</v>
      </c>
      <c r="AC10" s="3">
        <f t="shared" si="9"/>
        <v>0</v>
      </c>
      <c r="AD10" s="3">
        <f t="shared" si="10"/>
        <v>0</v>
      </c>
      <c r="AE10" s="3">
        <f t="shared" si="11"/>
        <v>1</v>
      </c>
      <c r="AF10" s="3">
        <f t="shared" si="12"/>
        <v>0</v>
      </c>
      <c r="AG10" s="3">
        <f t="shared" si="13"/>
        <v>0</v>
      </c>
      <c r="AH10" s="3">
        <f t="shared" si="14"/>
        <v>1</v>
      </c>
      <c r="AI10" s="3">
        <f t="shared" si="15"/>
        <v>0</v>
      </c>
      <c r="AK10" s="3">
        <f t="shared" si="16"/>
        <v>1</v>
      </c>
      <c r="AL10" s="3" t="e">
        <f t="shared" si="17"/>
        <v>#N/A</v>
      </c>
    </row>
    <row r="11" spans="1:38" x14ac:dyDescent="0.25">
      <c r="A11" s="8" t="s">
        <v>76</v>
      </c>
      <c r="B11" s="4">
        <f t="shared" si="0"/>
        <v>7</v>
      </c>
      <c r="C11" s="5">
        <f t="shared" si="1"/>
        <v>1</v>
      </c>
      <c r="D11" s="28" t="s">
        <v>136</v>
      </c>
      <c r="E11" s="4" t="s">
        <v>131</v>
      </c>
      <c r="F11" s="4" t="s">
        <v>151</v>
      </c>
      <c r="G11" s="4" t="s">
        <v>140</v>
      </c>
      <c r="H11" s="4" t="s">
        <v>150</v>
      </c>
      <c r="I11" s="4" t="s">
        <v>146</v>
      </c>
      <c r="J11" s="4" t="s">
        <v>132</v>
      </c>
      <c r="K11" s="4" t="s">
        <v>135</v>
      </c>
      <c r="L11" s="4" t="s">
        <v>147</v>
      </c>
      <c r="M11" s="4" t="s">
        <v>129</v>
      </c>
      <c r="N11" s="4" t="s">
        <v>157</v>
      </c>
      <c r="O11" s="4" t="s">
        <v>127</v>
      </c>
      <c r="P11" s="4" t="s">
        <v>133</v>
      </c>
      <c r="Q11" s="4" t="s">
        <v>142</v>
      </c>
      <c r="S11" s="42" t="s">
        <v>147</v>
      </c>
      <c r="T11" s="4" t="s">
        <v>142</v>
      </c>
      <c r="V11" s="3">
        <f t="shared" si="2"/>
        <v>1</v>
      </c>
      <c r="W11" s="3">
        <f t="shared" si="3"/>
        <v>0</v>
      </c>
      <c r="X11" s="3">
        <f t="shared" si="4"/>
        <v>0</v>
      </c>
      <c r="Y11" s="3">
        <f t="shared" si="5"/>
        <v>0</v>
      </c>
      <c r="Z11" s="3">
        <f t="shared" si="6"/>
        <v>0</v>
      </c>
      <c r="AA11" s="3">
        <f t="shared" si="7"/>
        <v>1</v>
      </c>
      <c r="AB11" s="3">
        <f t="shared" si="8"/>
        <v>1</v>
      </c>
      <c r="AC11" s="3">
        <f t="shared" si="9"/>
        <v>0</v>
      </c>
      <c r="AD11" s="3">
        <f t="shared" si="10"/>
        <v>0</v>
      </c>
      <c r="AE11" s="3">
        <f t="shared" si="11"/>
        <v>1</v>
      </c>
      <c r="AF11" s="3">
        <f t="shared" si="12"/>
        <v>0</v>
      </c>
      <c r="AG11" s="3">
        <f t="shared" si="13"/>
        <v>1</v>
      </c>
      <c r="AH11" s="3">
        <f t="shared" si="14"/>
        <v>1</v>
      </c>
      <c r="AI11" s="3">
        <f t="shared" si="15"/>
        <v>1</v>
      </c>
      <c r="AK11" s="3" t="e">
        <f t="shared" si="16"/>
        <v>#N/A</v>
      </c>
      <c r="AL11" s="3">
        <f t="shared" si="17"/>
        <v>1</v>
      </c>
    </row>
    <row r="12" spans="1:38" x14ac:dyDescent="0.25">
      <c r="A12" s="8" t="s">
        <v>77</v>
      </c>
      <c r="B12" s="4">
        <f t="shared" si="0"/>
        <v>5</v>
      </c>
      <c r="C12" s="5">
        <f t="shared" si="1"/>
        <v>2</v>
      </c>
      <c r="D12" s="28" t="s">
        <v>136</v>
      </c>
      <c r="E12" s="4" t="s">
        <v>131</v>
      </c>
      <c r="F12" s="4" t="s">
        <v>151</v>
      </c>
      <c r="G12" s="4" t="s">
        <v>140</v>
      </c>
      <c r="H12" s="4" t="s">
        <v>138</v>
      </c>
      <c r="I12" s="4" t="s">
        <v>145</v>
      </c>
      <c r="J12" s="4" t="s">
        <v>130</v>
      </c>
      <c r="K12" s="4" t="s">
        <v>135</v>
      </c>
      <c r="L12" s="4" t="s">
        <v>147</v>
      </c>
      <c r="M12" s="4" t="s">
        <v>129</v>
      </c>
      <c r="N12" s="4" t="s">
        <v>157</v>
      </c>
      <c r="O12" s="4" t="s">
        <v>141</v>
      </c>
      <c r="P12" s="4" t="s">
        <v>133</v>
      </c>
      <c r="Q12" s="4" t="s">
        <v>142</v>
      </c>
      <c r="S12" s="4" t="s">
        <v>129</v>
      </c>
      <c r="T12" s="4" t="s">
        <v>142</v>
      </c>
      <c r="V12" s="3">
        <f t="shared" si="2"/>
        <v>1</v>
      </c>
      <c r="W12" s="3">
        <f t="shared" si="3"/>
        <v>0</v>
      </c>
      <c r="X12" s="3">
        <f t="shared" si="4"/>
        <v>0</v>
      </c>
      <c r="Y12" s="3">
        <f t="shared" si="5"/>
        <v>0</v>
      </c>
      <c r="Z12" s="3">
        <f t="shared" si="6"/>
        <v>1</v>
      </c>
      <c r="AA12" s="3">
        <f t="shared" si="7"/>
        <v>0</v>
      </c>
      <c r="AB12" s="3">
        <f t="shared" si="8"/>
        <v>0</v>
      </c>
      <c r="AC12" s="3">
        <f t="shared" si="9"/>
        <v>0</v>
      </c>
      <c r="AD12" s="3">
        <f t="shared" si="10"/>
        <v>0</v>
      </c>
      <c r="AE12" s="3">
        <f t="shared" si="11"/>
        <v>1</v>
      </c>
      <c r="AF12" s="3">
        <f t="shared" si="12"/>
        <v>0</v>
      </c>
      <c r="AG12" s="3">
        <f t="shared" si="13"/>
        <v>0</v>
      </c>
      <c r="AH12" s="3">
        <f t="shared" si="14"/>
        <v>1</v>
      </c>
      <c r="AI12" s="3">
        <f t="shared" si="15"/>
        <v>1</v>
      </c>
      <c r="AK12" s="3">
        <f t="shared" si="16"/>
        <v>1</v>
      </c>
      <c r="AL12" s="3">
        <f t="shared" si="17"/>
        <v>1</v>
      </c>
    </row>
    <row r="13" spans="1:38" x14ac:dyDescent="0.25">
      <c r="A13" s="8" t="s">
        <v>78</v>
      </c>
      <c r="B13" s="4">
        <f t="shared" si="0"/>
        <v>8</v>
      </c>
      <c r="C13" s="5">
        <f t="shared" si="1"/>
        <v>2</v>
      </c>
      <c r="D13" s="28" t="s">
        <v>160</v>
      </c>
      <c r="E13" s="4" t="s">
        <v>131</v>
      </c>
      <c r="F13" s="4" t="s">
        <v>134</v>
      </c>
      <c r="G13" s="4" t="s">
        <v>140</v>
      </c>
      <c r="H13" s="4" t="s">
        <v>138</v>
      </c>
      <c r="I13" s="4" t="s">
        <v>145</v>
      </c>
      <c r="J13" s="4" t="s">
        <v>132</v>
      </c>
      <c r="K13" s="4" t="s">
        <v>153</v>
      </c>
      <c r="L13" s="4" t="s">
        <v>147</v>
      </c>
      <c r="M13" s="4" t="s">
        <v>129</v>
      </c>
      <c r="N13" s="4" t="s">
        <v>157</v>
      </c>
      <c r="O13" s="4" t="s">
        <v>127</v>
      </c>
      <c r="P13" s="4" t="s">
        <v>133</v>
      </c>
      <c r="Q13" s="4" t="s">
        <v>142</v>
      </c>
      <c r="S13" s="4" t="s">
        <v>132</v>
      </c>
      <c r="T13" s="4" t="s">
        <v>129</v>
      </c>
      <c r="V13" s="3">
        <f t="shared" si="2"/>
        <v>0</v>
      </c>
      <c r="W13" s="3">
        <f t="shared" si="3"/>
        <v>0</v>
      </c>
      <c r="X13" s="3">
        <f t="shared" si="4"/>
        <v>1</v>
      </c>
      <c r="Y13" s="3">
        <f t="shared" si="5"/>
        <v>0</v>
      </c>
      <c r="Z13" s="3">
        <f t="shared" si="6"/>
        <v>1</v>
      </c>
      <c r="AA13" s="3">
        <f t="shared" si="7"/>
        <v>0</v>
      </c>
      <c r="AB13" s="3">
        <f t="shared" si="8"/>
        <v>1</v>
      </c>
      <c r="AC13" s="3">
        <f t="shared" si="9"/>
        <v>1</v>
      </c>
      <c r="AD13" s="3">
        <f t="shared" si="10"/>
        <v>0</v>
      </c>
      <c r="AE13" s="3">
        <f t="shared" si="11"/>
        <v>1</v>
      </c>
      <c r="AF13" s="3">
        <f t="shared" si="12"/>
        <v>0</v>
      </c>
      <c r="AG13" s="3">
        <f t="shared" si="13"/>
        <v>1</v>
      </c>
      <c r="AH13" s="3">
        <f t="shared" si="14"/>
        <v>1</v>
      </c>
      <c r="AI13" s="3">
        <f t="shared" si="15"/>
        <v>1</v>
      </c>
      <c r="AK13" s="3">
        <f t="shared" si="16"/>
        <v>1</v>
      </c>
      <c r="AL13" s="3">
        <f t="shared" si="17"/>
        <v>1</v>
      </c>
    </row>
    <row r="14" spans="1:38" x14ac:dyDescent="0.25">
      <c r="A14" s="8" t="s">
        <v>167</v>
      </c>
      <c r="B14" s="4">
        <f t="shared" si="0"/>
        <v>6</v>
      </c>
      <c r="C14" s="5">
        <f t="shared" si="1"/>
        <v>2</v>
      </c>
      <c r="D14" s="28" t="s">
        <v>136</v>
      </c>
      <c r="E14" s="4" t="s">
        <v>131</v>
      </c>
      <c r="F14" s="4" t="s">
        <v>151</v>
      </c>
      <c r="G14" s="4" t="s">
        <v>140</v>
      </c>
      <c r="H14" s="4" t="s">
        <v>138</v>
      </c>
      <c r="I14" s="4" t="s">
        <v>146</v>
      </c>
      <c r="J14" s="4" t="s">
        <v>130</v>
      </c>
      <c r="K14" s="4" t="s">
        <v>135</v>
      </c>
      <c r="L14" s="4" t="s">
        <v>147</v>
      </c>
      <c r="M14" s="4" t="s">
        <v>129</v>
      </c>
      <c r="N14" s="4" t="s">
        <v>157</v>
      </c>
      <c r="O14" s="4" t="s">
        <v>141</v>
      </c>
      <c r="P14" s="4" t="s">
        <v>133</v>
      </c>
      <c r="Q14" s="4" t="s">
        <v>142</v>
      </c>
      <c r="S14" s="4" t="s">
        <v>133</v>
      </c>
      <c r="T14" s="4" t="s">
        <v>129</v>
      </c>
      <c r="V14" s="3">
        <f t="shared" si="2"/>
        <v>1</v>
      </c>
      <c r="W14" s="3">
        <f t="shared" si="3"/>
        <v>0</v>
      </c>
      <c r="X14" s="3">
        <f t="shared" si="4"/>
        <v>0</v>
      </c>
      <c r="Y14" s="3">
        <f t="shared" si="5"/>
        <v>0</v>
      </c>
      <c r="Z14" s="3">
        <f t="shared" si="6"/>
        <v>1</v>
      </c>
      <c r="AA14" s="3">
        <f t="shared" si="7"/>
        <v>1</v>
      </c>
      <c r="AB14" s="3">
        <f t="shared" si="8"/>
        <v>0</v>
      </c>
      <c r="AC14" s="3">
        <f t="shared" si="9"/>
        <v>0</v>
      </c>
      <c r="AD14" s="3">
        <f t="shared" si="10"/>
        <v>0</v>
      </c>
      <c r="AE14" s="3">
        <f t="shared" si="11"/>
        <v>1</v>
      </c>
      <c r="AF14" s="3">
        <f t="shared" si="12"/>
        <v>0</v>
      </c>
      <c r="AG14" s="3">
        <f t="shared" si="13"/>
        <v>0</v>
      </c>
      <c r="AH14" s="3">
        <f t="shared" si="14"/>
        <v>1</v>
      </c>
      <c r="AI14" s="3">
        <f t="shared" si="15"/>
        <v>1</v>
      </c>
      <c r="AK14" s="3">
        <f t="shared" si="16"/>
        <v>1</v>
      </c>
      <c r="AL14" s="3">
        <f t="shared" si="17"/>
        <v>1</v>
      </c>
    </row>
    <row r="15" spans="1:38" x14ac:dyDescent="0.25">
      <c r="A15" s="8" t="s">
        <v>79</v>
      </c>
      <c r="B15" s="4">
        <f t="shared" si="0"/>
        <v>7</v>
      </c>
      <c r="C15" s="5">
        <f t="shared" si="1"/>
        <v>1</v>
      </c>
      <c r="D15" s="28" t="s">
        <v>158</v>
      </c>
      <c r="E15" s="4" t="s">
        <v>131</v>
      </c>
      <c r="F15" s="4" t="s">
        <v>134</v>
      </c>
      <c r="G15" s="4" t="s">
        <v>140</v>
      </c>
      <c r="H15" s="4" t="s">
        <v>150</v>
      </c>
      <c r="I15" s="4" t="s">
        <v>146</v>
      </c>
      <c r="J15" s="4" t="s">
        <v>132</v>
      </c>
      <c r="K15" s="4" t="s">
        <v>135</v>
      </c>
      <c r="L15" s="4" t="s">
        <v>147</v>
      </c>
      <c r="M15" s="4" t="s">
        <v>129</v>
      </c>
      <c r="N15" s="4" t="s">
        <v>157</v>
      </c>
      <c r="O15" s="4" t="s">
        <v>127</v>
      </c>
      <c r="P15" s="4" t="s">
        <v>133</v>
      </c>
      <c r="Q15" s="4" t="s">
        <v>142</v>
      </c>
      <c r="S15" s="4" t="s">
        <v>142</v>
      </c>
      <c r="T15" s="42" t="s">
        <v>131</v>
      </c>
      <c r="V15" s="3">
        <f t="shared" si="2"/>
        <v>0</v>
      </c>
      <c r="W15" s="3">
        <f t="shared" si="3"/>
        <v>0</v>
      </c>
      <c r="X15" s="3">
        <f t="shared" si="4"/>
        <v>1</v>
      </c>
      <c r="Y15" s="3">
        <f t="shared" si="5"/>
        <v>0</v>
      </c>
      <c r="Z15" s="3">
        <f t="shared" si="6"/>
        <v>0</v>
      </c>
      <c r="AA15" s="3">
        <f t="shared" si="7"/>
        <v>1</v>
      </c>
      <c r="AB15" s="3">
        <f t="shared" si="8"/>
        <v>1</v>
      </c>
      <c r="AC15" s="3">
        <f t="shared" si="9"/>
        <v>0</v>
      </c>
      <c r="AD15" s="3">
        <f t="shared" si="10"/>
        <v>0</v>
      </c>
      <c r="AE15" s="3">
        <f t="shared" si="11"/>
        <v>1</v>
      </c>
      <c r="AF15" s="3">
        <f t="shared" si="12"/>
        <v>0</v>
      </c>
      <c r="AG15" s="3">
        <f t="shared" si="13"/>
        <v>1</v>
      </c>
      <c r="AH15" s="3">
        <f t="shared" si="14"/>
        <v>1</v>
      </c>
      <c r="AI15" s="3">
        <f t="shared" si="15"/>
        <v>1</v>
      </c>
      <c r="AK15" s="3">
        <f t="shared" si="16"/>
        <v>1</v>
      </c>
      <c r="AL15" s="3" t="e">
        <f t="shared" si="17"/>
        <v>#N/A</v>
      </c>
    </row>
    <row r="16" spans="1:38" x14ac:dyDescent="0.25">
      <c r="A16" s="8" t="s">
        <v>168</v>
      </c>
      <c r="B16" s="4">
        <f t="shared" si="0"/>
        <v>6</v>
      </c>
      <c r="C16" s="5">
        <f t="shared" si="1"/>
        <v>0</v>
      </c>
      <c r="D16" s="28" t="s">
        <v>160</v>
      </c>
      <c r="E16" s="4" t="s">
        <v>148</v>
      </c>
      <c r="F16" s="4" t="s">
        <v>134</v>
      </c>
      <c r="G16" s="4" t="s">
        <v>140</v>
      </c>
      <c r="H16" s="4" t="s">
        <v>150</v>
      </c>
      <c r="I16" s="4" t="s">
        <v>145</v>
      </c>
      <c r="J16" s="4" t="s">
        <v>132</v>
      </c>
      <c r="K16" s="4" t="s">
        <v>153</v>
      </c>
      <c r="L16" s="4" t="s">
        <v>147</v>
      </c>
      <c r="M16" s="4" t="s">
        <v>129</v>
      </c>
      <c r="N16" s="4" t="s">
        <v>157</v>
      </c>
      <c r="O16" s="4" t="s">
        <v>141</v>
      </c>
      <c r="P16" s="4" t="s">
        <v>143</v>
      </c>
      <c r="Q16" s="4" t="s">
        <v>142</v>
      </c>
      <c r="S16" s="42" t="s">
        <v>150</v>
      </c>
      <c r="T16" s="42" t="s">
        <v>143</v>
      </c>
      <c r="V16" s="3">
        <f t="shared" si="2"/>
        <v>0</v>
      </c>
      <c r="W16" s="3">
        <f t="shared" si="3"/>
        <v>1</v>
      </c>
      <c r="X16" s="3">
        <f t="shared" si="4"/>
        <v>1</v>
      </c>
      <c r="Y16" s="3">
        <f t="shared" si="5"/>
        <v>0</v>
      </c>
      <c r="Z16" s="3">
        <f t="shared" si="6"/>
        <v>0</v>
      </c>
      <c r="AA16" s="3">
        <f t="shared" si="7"/>
        <v>0</v>
      </c>
      <c r="AB16" s="3">
        <f t="shared" si="8"/>
        <v>1</v>
      </c>
      <c r="AC16" s="3">
        <f t="shared" si="9"/>
        <v>1</v>
      </c>
      <c r="AD16" s="3">
        <f t="shared" si="10"/>
        <v>0</v>
      </c>
      <c r="AE16" s="3">
        <f t="shared" si="11"/>
        <v>1</v>
      </c>
      <c r="AF16" s="3">
        <f t="shared" si="12"/>
        <v>0</v>
      </c>
      <c r="AG16" s="3">
        <f t="shared" si="13"/>
        <v>0</v>
      </c>
      <c r="AH16" s="3">
        <f t="shared" si="14"/>
        <v>0</v>
      </c>
      <c r="AI16" s="3">
        <f t="shared" si="15"/>
        <v>1</v>
      </c>
      <c r="AK16" s="3" t="e">
        <f t="shared" si="16"/>
        <v>#N/A</v>
      </c>
      <c r="AL16" s="3" t="e">
        <f t="shared" si="17"/>
        <v>#N/A</v>
      </c>
    </row>
    <row r="17" spans="1:38" x14ac:dyDescent="0.25">
      <c r="A17" s="8" t="s">
        <v>80</v>
      </c>
      <c r="B17" s="4">
        <f t="shared" si="0"/>
        <v>6</v>
      </c>
      <c r="C17" s="5">
        <f t="shared" si="1"/>
        <v>1</v>
      </c>
      <c r="D17" s="28" t="s">
        <v>160</v>
      </c>
      <c r="E17" s="4" t="s">
        <v>131</v>
      </c>
      <c r="F17" s="4" t="s">
        <v>151</v>
      </c>
      <c r="G17" s="4" t="s">
        <v>140</v>
      </c>
      <c r="H17" s="4" t="s">
        <v>150</v>
      </c>
      <c r="I17" s="4" t="s">
        <v>146</v>
      </c>
      <c r="J17" s="4" t="s">
        <v>132</v>
      </c>
      <c r="K17" s="4" t="s">
        <v>135</v>
      </c>
      <c r="L17" s="4" t="s">
        <v>147</v>
      </c>
      <c r="M17" s="4" t="s">
        <v>129</v>
      </c>
      <c r="N17" s="4" t="s">
        <v>157</v>
      </c>
      <c r="O17" s="4" t="s">
        <v>127</v>
      </c>
      <c r="P17" s="4" t="s">
        <v>133</v>
      </c>
      <c r="Q17" s="4" t="s">
        <v>142</v>
      </c>
      <c r="S17" s="4" t="s">
        <v>142</v>
      </c>
      <c r="T17" s="42" t="s">
        <v>147</v>
      </c>
      <c r="V17" s="3">
        <f t="shared" si="2"/>
        <v>0</v>
      </c>
      <c r="W17" s="3">
        <f t="shared" si="3"/>
        <v>0</v>
      </c>
      <c r="X17" s="3">
        <f t="shared" si="4"/>
        <v>0</v>
      </c>
      <c r="Y17" s="3">
        <f t="shared" si="5"/>
        <v>0</v>
      </c>
      <c r="Z17" s="3">
        <f t="shared" si="6"/>
        <v>0</v>
      </c>
      <c r="AA17" s="3">
        <f t="shared" si="7"/>
        <v>1</v>
      </c>
      <c r="AB17" s="3">
        <f t="shared" si="8"/>
        <v>1</v>
      </c>
      <c r="AC17" s="3">
        <f t="shared" si="9"/>
        <v>0</v>
      </c>
      <c r="AD17" s="3">
        <f t="shared" si="10"/>
        <v>0</v>
      </c>
      <c r="AE17" s="3">
        <f t="shared" si="11"/>
        <v>1</v>
      </c>
      <c r="AF17" s="3">
        <f t="shared" si="12"/>
        <v>0</v>
      </c>
      <c r="AG17" s="3">
        <f t="shared" si="13"/>
        <v>1</v>
      </c>
      <c r="AH17" s="3">
        <f t="shared" si="14"/>
        <v>1</v>
      </c>
      <c r="AI17" s="3">
        <f t="shared" si="15"/>
        <v>1</v>
      </c>
      <c r="AK17" s="3">
        <f t="shared" si="16"/>
        <v>1</v>
      </c>
      <c r="AL17" s="3" t="e">
        <f t="shared" si="17"/>
        <v>#N/A</v>
      </c>
    </row>
    <row r="18" spans="1:38" x14ac:dyDescent="0.25">
      <c r="A18" s="8" t="s">
        <v>81</v>
      </c>
      <c r="B18" s="4">
        <f t="shared" si="0"/>
        <v>8</v>
      </c>
      <c r="C18" s="5">
        <f t="shared" si="1"/>
        <v>1</v>
      </c>
      <c r="D18" s="28" t="s">
        <v>158</v>
      </c>
      <c r="E18" s="4" t="s">
        <v>131</v>
      </c>
      <c r="F18" s="4" t="s">
        <v>134</v>
      </c>
      <c r="G18" s="4" t="s">
        <v>140</v>
      </c>
      <c r="H18" s="4" t="s">
        <v>138</v>
      </c>
      <c r="I18" s="4" t="s">
        <v>146</v>
      </c>
      <c r="J18" s="4" t="s">
        <v>130</v>
      </c>
      <c r="K18" s="4" t="s">
        <v>135</v>
      </c>
      <c r="L18" s="4" t="s">
        <v>147</v>
      </c>
      <c r="M18" s="4" t="s">
        <v>129</v>
      </c>
      <c r="N18" s="4" t="s">
        <v>155</v>
      </c>
      <c r="O18" s="4" t="s">
        <v>127</v>
      </c>
      <c r="P18" s="4" t="s">
        <v>133</v>
      </c>
      <c r="Q18" s="4" t="s">
        <v>142</v>
      </c>
      <c r="S18" s="4" t="s">
        <v>129</v>
      </c>
      <c r="T18" s="42" t="s">
        <v>147</v>
      </c>
      <c r="V18" s="3">
        <f t="shared" si="2"/>
        <v>0</v>
      </c>
      <c r="W18" s="3">
        <f t="shared" si="3"/>
        <v>0</v>
      </c>
      <c r="X18" s="3">
        <f t="shared" si="4"/>
        <v>1</v>
      </c>
      <c r="Y18" s="3">
        <f t="shared" si="5"/>
        <v>0</v>
      </c>
      <c r="Z18" s="3">
        <f t="shared" si="6"/>
        <v>1</v>
      </c>
      <c r="AA18" s="3">
        <f t="shared" si="7"/>
        <v>1</v>
      </c>
      <c r="AB18" s="3">
        <f t="shared" si="8"/>
        <v>0</v>
      </c>
      <c r="AC18" s="3">
        <f t="shared" si="9"/>
        <v>0</v>
      </c>
      <c r="AD18" s="3">
        <f t="shared" si="10"/>
        <v>0</v>
      </c>
      <c r="AE18" s="3">
        <f t="shared" si="11"/>
        <v>1</v>
      </c>
      <c r="AF18" s="3">
        <f t="shared" si="12"/>
        <v>1</v>
      </c>
      <c r="AG18" s="3">
        <f t="shared" si="13"/>
        <v>1</v>
      </c>
      <c r="AH18" s="3">
        <f t="shared" si="14"/>
        <v>1</v>
      </c>
      <c r="AI18" s="3">
        <f t="shared" si="15"/>
        <v>1</v>
      </c>
      <c r="AK18" s="3">
        <f t="shared" si="16"/>
        <v>1</v>
      </c>
      <c r="AL18" s="3" t="e">
        <f t="shared" si="17"/>
        <v>#N/A</v>
      </c>
    </row>
    <row r="19" spans="1:38" x14ac:dyDescent="0.25">
      <c r="A19" s="8" t="s">
        <v>82</v>
      </c>
      <c r="B19" s="4">
        <f t="shared" si="0"/>
        <v>5</v>
      </c>
      <c r="C19" s="5">
        <f t="shared" si="1"/>
        <v>2</v>
      </c>
      <c r="D19" s="28" t="s">
        <v>158</v>
      </c>
      <c r="E19" s="4" t="s">
        <v>131</v>
      </c>
      <c r="F19" s="4" t="s">
        <v>134</v>
      </c>
      <c r="G19" s="4" t="s">
        <v>140</v>
      </c>
      <c r="H19" s="4" t="s">
        <v>150</v>
      </c>
      <c r="I19" s="4" t="s">
        <v>146</v>
      </c>
      <c r="J19" s="4" t="s">
        <v>130</v>
      </c>
      <c r="K19" s="4" t="s">
        <v>135</v>
      </c>
      <c r="L19" s="4" t="s">
        <v>147</v>
      </c>
      <c r="M19" s="4" t="s">
        <v>129</v>
      </c>
      <c r="N19" s="4" t="s">
        <v>157</v>
      </c>
      <c r="O19" s="4" t="s">
        <v>141</v>
      </c>
      <c r="P19" s="4" t="s">
        <v>133</v>
      </c>
      <c r="Q19" s="4" t="s">
        <v>142</v>
      </c>
      <c r="S19" s="4" t="s">
        <v>129</v>
      </c>
      <c r="T19" s="4" t="s">
        <v>146</v>
      </c>
      <c r="V19" s="3">
        <f t="shared" si="2"/>
        <v>0</v>
      </c>
      <c r="W19" s="3">
        <f t="shared" si="3"/>
        <v>0</v>
      </c>
      <c r="X19" s="3">
        <f t="shared" si="4"/>
        <v>1</v>
      </c>
      <c r="Y19" s="3">
        <f t="shared" si="5"/>
        <v>0</v>
      </c>
      <c r="Z19" s="3">
        <f t="shared" si="6"/>
        <v>0</v>
      </c>
      <c r="AA19" s="3">
        <f t="shared" si="7"/>
        <v>1</v>
      </c>
      <c r="AB19" s="3">
        <f t="shared" si="8"/>
        <v>0</v>
      </c>
      <c r="AC19" s="3">
        <f t="shared" si="9"/>
        <v>0</v>
      </c>
      <c r="AD19" s="3">
        <f t="shared" si="10"/>
        <v>0</v>
      </c>
      <c r="AE19" s="3">
        <f t="shared" si="11"/>
        <v>1</v>
      </c>
      <c r="AF19" s="3">
        <f t="shared" si="12"/>
        <v>0</v>
      </c>
      <c r="AG19" s="3">
        <f t="shared" si="13"/>
        <v>0</v>
      </c>
      <c r="AH19" s="3">
        <f t="shared" si="14"/>
        <v>1</v>
      </c>
      <c r="AI19" s="3">
        <f t="shared" si="15"/>
        <v>1</v>
      </c>
      <c r="AK19" s="3">
        <f t="shared" si="16"/>
        <v>1</v>
      </c>
      <c r="AL19" s="3">
        <f t="shared" si="17"/>
        <v>1</v>
      </c>
    </row>
    <row r="20" spans="1:38" x14ac:dyDescent="0.25">
      <c r="A20" s="8" t="s">
        <v>83</v>
      </c>
      <c r="B20" s="4">
        <f t="shared" si="0"/>
        <v>5</v>
      </c>
      <c r="C20" s="5">
        <f t="shared" si="1"/>
        <v>0</v>
      </c>
      <c r="D20" s="28" t="s">
        <v>158</v>
      </c>
      <c r="E20" s="4" t="s">
        <v>131</v>
      </c>
      <c r="F20" s="4" t="s">
        <v>151</v>
      </c>
      <c r="G20" s="4" t="s">
        <v>140</v>
      </c>
      <c r="H20" s="4" t="s">
        <v>138</v>
      </c>
      <c r="I20" s="4" t="s">
        <v>145</v>
      </c>
      <c r="J20" s="4" t="s">
        <v>130</v>
      </c>
      <c r="K20" s="4" t="s">
        <v>153</v>
      </c>
      <c r="L20" s="4" t="s">
        <v>147</v>
      </c>
      <c r="M20" s="4" t="s">
        <v>129</v>
      </c>
      <c r="N20" s="4" t="s">
        <v>157</v>
      </c>
      <c r="O20" s="4" t="s">
        <v>141</v>
      </c>
      <c r="P20" s="4" t="s">
        <v>133</v>
      </c>
      <c r="Q20" s="4" t="s">
        <v>142</v>
      </c>
      <c r="S20" s="42" t="s">
        <v>151</v>
      </c>
      <c r="T20" s="42" t="s">
        <v>145</v>
      </c>
      <c r="V20" s="3">
        <f t="shared" si="2"/>
        <v>0</v>
      </c>
      <c r="W20" s="3">
        <f t="shared" si="3"/>
        <v>0</v>
      </c>
      <c r="X20" s="3">
        <f t="shared" si="4"/>
        <v>0</v>
      </c>
      <c r="Y20" s="3">
        <f t="shared" si="5"/>
        <v>0</v>
      </c>
      <c r="Z20" s="3">
        <f t="shared" si="6"/>
        <v>1</v>
      </c>
      <c r="AA20" s="3">
        <f t="shared" si="7"/>
        <v>0</v>
      </c>
      <c r="AB20" s="3">
        <f t="shared" si="8"/>
        <v>0</v>
      </c>
      <c r="AC20" s="3">
        <f t="shared" si="9"/>
        <v>1</v>
      </c>
      <c r="AD20" s="3">
        <f t="shared" si="10"/>
        <v>0</v>
      </c>
      <c r="AE20" s="3">
        <f t="shared" si="11"/>
        <v>1</v>
      </c>
      <c r="AF20" s="3">
        <f t="shared" si="12"/>
        <v>0</v>
      </c>
      <c r="AG20" s="3">
        <f t="shared" si="13"/>
        <v>0</v>
      </c>
      <c r="AH20" s="3">
        <f t="shared" si="14"/>
        <v>1</v>
      </c>
      <c r="AI20" s="3">
        <f t="shared" si="15"/>
        <v>1</v>
      </c>
      <c r="AK20" s="3" t="e">
        <f t="shared" si="16"/>
        <v>#N/A</v>
      </c>
      <c r="AL20" s="3" t="e">
        <f t="shared" si="17"/>
        <v>#N/A</v>
      </c>
    </row>
    <row r="21" spans="1:38" x14ac:dyDescent="0.25">
      <c r="A21" s="8" t="s">
        <v>84</v>
      </c>
      <c r="B21" s="4">
        <f t="shared" si="0"/>
        <v>7</v>
      </c>
      <c r="C21" s="5">
        <f t="shared" si="1"/>
        <v>1</v>
      </c>
      <c r="D21" s="28" t="s">
        <v>136</v>
      </c>
      <c r="E21" s="4" t="s">
        <v>131</v>
      </c>
      <c r="F21" s="4" t="s">
        <v>151</v>
      </c>
      <c r="G21" s="4" t="s">
        <v>140</v>
      </c>
      <c r="H21" s="4" t="s">
        <v>138</v>
      </c>
      <c r="I21" s="4" t="s">
        <v>146</v>
      </c>
      <c r="J21" s="4" t="s">
        <v>132</v>
      </c>
      <c r="K21" s="4" t="s">
        <v>135</v>
      </c>
      <c r="L21" s="4" t="s">
        <v>147</v>
      </c>
      <c r="M21" s="4" t="s">
        <v>129</v>
      </c>
      <c r="N21" s="4" t="s">
        <v>157</v>
      </c>
      <c r="O21" s="4" t="s">
        <v>127</v>
      </c>
      <c r="P21" s="4" t="s">
        <v>143</v>
      </c>
      <c r="Q21" s="4" t="s">
        <v>142</v>
      </c>
      <c r="S21" s="42" t="s">
        <v>147</v>
      </c>
      <c r="T21" s="4" t="s">
        <v>146</v>
      </c>
      <c r="V21" s="3">
        <f t="shared" si="2"/>
        <v>1</v>
      </c>
      <c r="W21" s="3">
        <f t="shared" si="3"/>
        <v>0</v>
      </c>
      <c r="X21" s="3">
        <f t="shared" si="4"/>
        <v>0</v>
      </c>
      <c r="Y21" s="3">
        <f t="shared" si="5"/>
        <v>0</v>
      </c>
      <c r="Z21" s="3">
        <f t="shared" si="6"/>
        <v>1</v>
      </c>
      <c r="AA21" s="3">
        <f t="shared" si="7"/>
        <v>1</v>
      </c>
      <c r="AB21" s="3">
        <f t="shared" si="8"/>
        <v>1</v>
      </c>
      <c r="AC21" s="3">
        <f t="shared" si="9"/>
        <v>0</v>
      </c>
      <c r="AD21" s="3">
        <f t="shared" si="10"/>
        <v>0</v>
      </c>
      <c r="AE21" s="3">
        <f t="shared" si="11"/>
        <v>1</v>
      </c>
      <c r="AF21" s="3">
        <f t="shared" si="12"/>
        <v>0</v>
      </c>
      <c r="AG21" s="3">
        <f t="shared" si="13"/>
        <v>1</v>
      </c>
      <c r="AH21" s="3">
        <f t="shared" si="14"/>
        <v>0</v>
      </c>
      <c r="AI21" s="3">
        <f t="shared" si="15"/>
        <v>1</v>
      </c>
      <c r="AK21" s="3" t="e">
        <f t="shared" si="16"/>
        <v>#N/A</v>
      </c>
      <c r="AL21" s="3">
        <f t="shared" si="17"/>
        <v>1</v>
      </c>
    </row>
    <row r="22" spans="1:38" x14ac:dyDescent="0.25">
      <c r="A22" s="8" t="s">
        <v>85</v>
      </c>
      <c r="B22" s="4">
        <f t="shared" si="0"/>
        <v>6</v>
      </c>
      <c r="C22" s="5">
        <f t="shared" si="1"/>
        <v>1</v>
      </c>
      <c r="D22" s="28" t="s">
        <v>158</v>
      </c>
      <c r="E22" s="4" t="s">
        <v>131</v>
      </c>
      <c r="F22" s="4" t="s">
        <v>151</v>
      </c>
      <c r="G22" s="4" t="s">
        <v>140</v>
      </c>
      <c r="H22" s="4" t="s">
        <v>150</v>
      </c>
      <c r="I22" s="4" t="s">
        <v>146</v>
      </c>
      <c r="J22" s="4" t="s">
        <v>130</v>
      </c>
      <c r="K22" s="4" t="s">
        <v>153</v>
      </c>
      <c r="L22" s="4" t="s">
        <v>147</v>
      </c>
      <c r="M22" s="4" t="s">
        <v>129</v>
      </c>
      <c r="N22" s="4" t="s">
        <v>155</v>
      </c>
      <c r="O22" s="4" t="s">
        <v>141</v>
      </c>
      <c r="P22" s="4" t="s">
        <v>133</v>
      </c>
      <c r="Q22" s="4" t="s">
        <v>142</v>
      </c>
      <c r="S22" s="4" t="s">
        <v>142</v>
      </c>
      <c r="T22" s="42" t="s">
        <v>140</v>
      </c>
      <c r="V22" s="3">
        <f t="shared" si="2"/>
        <v>0</v>
      </c>
      <c r="W22" s="3">
        <f t="shared" si="3"/>
        <v>0</v>
      </c>
      <c r="X22" s="3">
        <f t="shared" si="4"/>
        <v>0</v>
      </c>
      <c r="Y22" s="3">
        <f t="shared" si="5"/>
        <v>0</v>
      </c>
      <c r="Z22" s="3">
        <f t="shared" si="6"/>
        <v>0</v>
      </c>
      <c r="AA22" s="3">
        <f t="shared" si="7"/>
        <v>1</v>
      </c>
      <c r="AB22" s="3">
        <f t="shared" si="8"/>
        <v>0</v>
      </c>
      <c r="AC22" s="3">
        <f t="shared" si="9"/>
        <v>1</v>
      </c>
      <c r="AD22" s="3">
        <f t="shared" si="10"/>
        <v>0</v>
      </c>
      <c r="AE22" s="3">
        <f t="shared" si="11"/>
        <v>1</v>
      </c>
      <c r="AF22" s="3">
        <f t="shared" si="12"/>
        <v>1</v>
      </c>
      <c r="AG22" s="3">
        <f t="shared" si="13"/>
        <v>0</v>
      </c>
      <c r="AH22" s="3">
        <f t="shared" si="14"/>
        <v>1</v>
      </c>
      <c r="AI22" s="3">
        <f t="shared" si="15"/>
        <v>1</v>
      </c>
      <c r="AK22" s="3">
        <f t="shared" si="16"/>
        <v>1</v>
      </c>
      <c r="AL22" s="3" t="e">
        <f t="shared" si="17"/>
        <v>#N/A</v>
      </c>
    </row>
    <row r="23" spans="1:38" x14ac:dyDescent="0.25">
      <c r="A23" s="8" t="s">
        <v>86</v>
      </c>
      <c r="B23" s="4">
        <f t="shared" si="0"/>
        <v>7</v>
      </c>
      <c r="C23" s="5">
        <f t="shared" si="1"/>
        <v>1</v>
      </c>
      <c r="D23" s="28" t="s">
        <v>158</v>
      </c>
      <c r="E23" s="4" t="s">
        <v>131</v>
      </c>
      <c r="F23" s="4" t="s">
        <v>134</v>
      </c>
      <c r="G23" s="4" t="s">
        <v>140</v>
      </c>
      <c r="H23" s="4" t="s">
        <v>150</v>
      </c>
      <c r="I23" s="4" t="s">
        <v>146</v>
      </c>
      <c r="J23" s="4" t="s">
        <v>130</v>
      </c>
      <c r="K23" s="4" t="s">
        <v>135</v>
      </c>
      <c r="L23" s="4" t="s">
        <v>147</v>
      </c>
      <c r="M23" s="4" t="s">
        <v>129</v>
      </c>
      <c r="N23" s="4" t="s">
        <v>155</v>
      </c>
      <c r="O23" s="4" t="s">
        <v>127</v>
      </c>
      <c r="P23" s="4" t="s">
        <v>133</v>
      </c>
      <c r="Q23" s="4" t="s">
        <v>142</v>
      </c>
      <c r="S23" s="42" t="s">
        <v>131</v>
      </c>
      <c r="T23" s="4" t="s">
        <v>142</v>
      </c>
      <c r="V23" s="3">
        <f t="shared" si="2"/>
        <v>0</v>
      </c>
      <c r="W23" s="3">
        <f t="shared" si="3"/>
        <v>0</v>
      </c>
      <c r="X23" s="3">
        <f t="shared" si="4"/>
        <v>1</v>
      </c>
      <c r="Y23" s="3">
        <f t="shared" si="5"/>
        <v>0</v>
      </c>
      <c r="Z23" s="3">
        <f t="shared" si="6"/>
        <v>0</v>
      </c>
      <c r="AA23" s="3">
        <f t="shared" si="7"/>
        <v>1</v>
      </c>
      <c r="AB23" s="3">
        <f t="shared" si="8"/>
        <v>0</v>
      </c>
      <c r="AC23" s="3">
        <f t="shared" si="9"/>
        <v>0</v>
      </c>
      <c r="AD23" s="3">
        <f t="shared" si="10"/>
        <v>0</v>
      </c>
      <c r="AE23" s="3">
        <f t="shared" si="11"/>
        <v>1</v>
      </c>
      <c r="AF23" s="3">
        <f t="shared" si="12"/>
        <v>1</v>
      </c>
      <c r="AG23" s="3">
        <f t="shared" si="13"/>
        <v>1</v>
      </c>
      <c r="AH23" s="3">
        <f t="shared" si="14"/>
        <v>1</v>
      </c>
      <c r="AI23" s="3">
        <f t="shared" si="15"/>
        <v>1</v>
      </c>
      <c r="AK23" s="3" t="e">
        <f t="shared" si="16"/>
        <v>#N/A</v>
      </c>
      <c r="AL23" s="3">
        <f t="shared" si="17"/>
        <v>1</v>
      </c>
    </row>
    <row r="24" spans="1:38" x14ac:dyDescent="0.25">
      <c r="A24" s="8" t="s">
        <v>87</v>
      </c>
      <c r="B24" s="4">
        <f t="shared" si="0"/>
        <v>7</v>
      </c>
      <c r="C24" s="5">
        <f t="shared" si="1"/>
        <v>0</v>
      </c>
      <c r="D24" s="28" t="s">
        <v>158</v>
      </c>
      <c r="E24" s="4" t="s">
        <v>148</v>
      </c>
      <c r="F24" s="4" t="s">
        <v>134</v>
      </c>
      <c r="G24" s="4" t="s">
        <v>149</v>
      </c>
      <c r="H24" s="4" t="s">
        <v>138</v>
      </c>
      <c r="I24" s="4" t="s">
        <v>145</v>
      </c>
      <c r="J24" s="4" t="s">
        <v>130</v>
      </c>
      <c r="K24" s="4" t="s">
        <v>153</v>
      </c>
      <c r="L24" s="4" t="s">
        <v>159</v>
      </c>
      <c r="M24" s="4" t="s">
        <v>137</v>
      </c>
      <c r="N24" s="4" t="s">
        <v>155</v>
      </c>
      <c r="O24" s="4" t="s">
        <v>141</v>
      </c>
      <c r="P24" s="4" t="s">
        <v>143</v>
      </c>
      <c r="Q24" s="4" t="s">
        <v>144</v>
      </c>
      <c r="S24" s="42" t="s">
        <v>143</v>
      </c>
      <c r="T24" s="42" t="s">
        <v>145</v>
      </c>
      <c r="V24" s="3">
        <f t="shared" si="2"/>
        <v>0</v>
      </c>
      <c r="W24" s="3">
        <f t="shared" si="3"/>
        <v>1</v>
      </c>
      <c r="X24" s="3">
        <f t="shared" si="4"/>
        <v>1</v>
      </c>
      <c r="Y24" s="3">
        <f t="shared" si="5"/>
        <v>1</v>
      </c>
      <c r="Z24" s="3">
        <f t="shared" si="6"/>
        <v>1</v>
      </c>
      <c r="AA24" s="3">
        <f t="shared" si="7"/>
        <v>0</v>
      </c>
      <c r="AB24" s="3">
        <f t="shared" si="8"/>
        <v>0</v>
      </c>
      <c r="AC24" s="3">
        <f t="shared" si="9"/>
        <v>1</v>
      </c>
      <c r="AD24" s="3">
        <f t="shared" si="10"/>
        <v>1</v>
      </c>
      <c r="AE24" s="3">
        <f t="shared" si="11"/>
        <v>0</v>
      </c>
      <c r="AF24" s="3">
        <f t="shared" si="12"/>
        <v>1</v>
      </c>
      <c r="AG24" s="3">
        <f t="shared" si="13"/>
        <v>0</v>
      </c>
      <c r="AH24" s="3">
        <f t="shared" si="14"/>
        <v>0</v>
      </c>
      <c r="AI24" s="3">
        <f t="shared" si="15"/>
        <v>0</v>
      </c>
      <c r="AK24" s="3" t="e">
        <f t="shared" si="16"/>
        <v>#N/A</v>
      </c>
      <c r="AL24" s="3" t="e">
        <f t="shared" si="17"/>
        <v>#N/A</v>
      </c>
    </row>
    <row r="25" spans="1:38" x14ac:dyDescent="0.25">
      <c r="A25" s="8" t="s">
        <v>88</v>
      </c>
      <c r="B25" s="50">
        <v>2</v>
      </c>
      <c r="C25" s="5">
        <f t="shared" si="1"/>
        <v>0</v>
      </c>
      <c r="D25" s="28" t="s">
        <v>160</v>
      </c>
      <c r="E25" s="4" t="s">
        <v>160</v>
      </c>
      <c r="F25" s="4" t="s">
        <v>160</v>
      </c>
      <c r="G25" s="4" t="s">
        <v>160</v>
      </c>
      <c r="H25" s="4" t="s">
        <v>160</v>
      </c>
      <c r="I25" s="4" t="s">
        <v>160</v>
      </c>
      <c r="J25" s="4" t="s">
        <v>160</v>
      </c>
      <c r="K25" s="4" t="s">
        <v>160</v>
      </c>
      <c r="L25" s="4" t="s">
        <v>160</v>
      </c>
      <c r="M25" s="4" t="s">
        <v>160</v>
      </c>
      <c r="N25" s="4" t="s">
        <v>160</v>
      </c>
      <c r="O25" s="4" t="s">
        <v>160</v>
      </c>
      <c r="P25" s="4" t="s">
        <v>160</v>
      </c>
      <c r="Q25" s="4" t="s">
        <v>160</v>
      </c>
      <c r="S25" s="42" t="s">
        <v>160</v>
      </c>
      <c r="T25" s="42" t="s">
        <v>160</v>
      </c>
      <c r="V25" s="3">
        <f t="shared" si="2"/>
        <v>0</v>
      </c>
      <c r="W25" s="3">
        <f t="shared" si="3"/>
        <v>0</v>
      </c>
      <c r="X25" s="3">
        <f t="shared" si="4"/>
        <v>0</v>
      </c>
      <c r="Y25" s="3">
        <f t="shared" si="5"/>
        <v>0</v>
      </c>
      <c r="Z25" s="3">
        <f t="shared" si="6"/>
        <v>0</v>
      </c>
      <c r="AA25" s="3">
        <f t="shared" si="7"/>
        <v>0</v>
      </c>
      <c r="AB25" s="3">
        <f t="shared" si="8"/>
        <v>0</v>
      </c>
      <c r="AC25" s="3">
        <f t="shared" si="9"/>
        <v>0</v>
      </c>
      <c r="AD25" s="3">
        <f t="shared" si="10"/>
        <v>0</v>
      </c>
      <c r="AE25" s="3">
        <f t="shared" si="11"/>
        <v>0</v>
      </c>
      <c r="AF25" s="3">
        <f t="shared" si="12"/>
        <v>0</v>
      </c>
      <c r="AG25" s="3">
        <f t="shared" si="13"/>
        <v>0</v>
      </c>
      <c r="AH25" s="3">
        <f t="shared" si="14"/>
        <v>0</v>
      </c>
      <c r="AI25" s="3">
        <f t="shared" si="15"/>
        <v>0</v>
      </c>
      <c r="AK25" s="3" t="e">
        <f t="shared" si="16"/>
        <v>#N/A</v>
      </c>
      <c r="AL25" s="3" t="e">
        <f t="shared" si="17"/>
        <v>#N/A</v>
      </c>
    </row>
    <row r="26" spans="1:38" x14ac:dyDescent="0.25">
      <c r="A26" s="8" t="s">
        <v>89</v>
      </c>
      <c r="B26" s="4">
        <f t="shared" si="0"/>
        <v>7</v>
      </c>
      <c r="C26" s="5">
        <f t="shared" si="1"/>
        <v>2</v>
      </c>
      <c r="D26" s="28" t="s">
        <v>160</v>
      </c>
      <c r="E26" s="4" t="s">
        <v>131</v>
      </c>
      <c r="F26" s="4" t="s">
        <v>134</v>
      </c>
      <c r="G26" s="4" t="s">
        <v>140</v>
      </c>
      <c r="H26" s="4" t="s">
        <v>138</v>
      </c>
      <c r="I26" s="4" t="s">
        <v>146</v>
      </c>
      <c r="J26" s="4" t="s">
        <v>132</v>
      </c>
      <c r="K26" s="4" t="s">
        <v>135</v>
      </c>
      <c r="L26" s="4" t="s">
        <v>147</v>
      </c>
      <c r="M26" s="4" t="s">
        <v>129</v>
      </c>
      <c r="N26" s="4" t="s">
        <v>157</v>
      </c>
      <c r="O26" s="4" t="s">
        <v>127</v>
      </c>
      <c r="P26" s="4" t="s">
        <v>143</v>
      </c>
      <c r="Q26" s="4" t="s">
        <v>142</v>
      </c>
      <c r="S26" s="4" t="s">
        <v>142</v>
      </c>
      <c r="T26" s="4" t="s">
        <v>129</v>
      </c>
      <c r="V26" s="3">
        <f t="shared" si="2"/>
        <v>0</v>
      </c>
      <c r="W26" s="3">
        <f t="shared" si="3"/>
        <v>0</v>
      </c>
      <c r="X26" s="3">
        <f t="shared" si="4"/>
        <v>1</v>
      </c>
      <c r="Y26" s="3">
        <f t="shared" si="5"/>
        <v>0</v>
      </c>
      <c r="Z26" s="3">
        <f t="shared" si="6"/>
        <v>1</v>
      </c>
      <c r="AA26" s="3">
        <f t="shared" si="7"/>
        <v>1</v>
      </c>
      <c r="AB26" s="3">
        <f t="shared" si="8"/>
        <v>1</v>
      </c>
      <c r="AC26" s="3">
        <f t="shared" si="9"/>
        <v>0</v>
      </c>
      <c r="AD26" s="3">
        <f t="shared" si="10"/>
        <v>0</v>
      </c>
      <c r="AE26" s="3">
        <f t="shared" si="11"/>
        <v>1</v>
      </c>
      <c r="AF26" s="3">
        <f t="shared" si="12"/>
        <v>0</v>
      </c>
      <c r="AG26" s="3">
        <f t="shared" si="13"/>
        <v>1</v>
      </c>
      <c r="AH26" s="3">
        <f t="shared" si="14"/>
        <v>0</v>
      </c>
      <c r="AI26" s="3">
        <f t="shared" si="15"/>
        <v>1</v>
      </c>
      <c r="AK26" s="3">
        <f t="shared" si="16"/>
        <v>1</v>
      </c>
      <c r="AL26" s="3">
        <f t="shared" si="17"/>
        <v>1</v>
      </c>
    </row>
    <row r="27" spans="1:38" x14ac:dyDescent="0.25">
      <c r="A27" s="8" t="s">
        <v>90</v>
      </c>
      <c r="B27" s="4">
        <f t="shared" si="0"/>
        <v>5</v>
      </c>
      <c r="C27" s="5">
        <f t="shared" si="1"/>
        <v>1</v>
      </c>
      <c r="D27" s="28" t="s">
        <v>158</v>
      </c>
      <c r="E27" s="4" t="s">
        <v>131</v>
      </c>
      <c r="F27" s="4" t="s">
        <v>151</v>
      </c>
      <c r="G27" s="4" t="s">
        <v>140</v>
      </c>
      <c r="H27" s="4" t="s">
        <v>138</v>
      </c>
      <c r="I27" s="4" t="s">
        <v>145</v>
      </c>
      <c r="J27" s="4" t="s">
        <v>132</v>
      </c>
      <c r="K27" s="4" t="s">
        <v>135</v>
      </c>
      <c r="L27" s="4" t="s">
        <v>147</v>
      </c>
      <c r="M27" s="4" t="s">
        <v>129</v>
      </c>
      <c r="N27" s="4" t="s">
        <v>157</v>
      </c>
      <c r="O27" s="4" t="s">
        <v>141</v>
      </c>
      <c r="P27" s="4" t="s">
        <v>133</v>
      </c>
      <c r="Q27" s="4" t="s">
        <v>142</v>
      </c>
      <c r="S27" s="42" t="s">
        <v>147</v>
      </c>
      <c r="T27" s="4" t="s">
        <v>129</v>
      </c>
      <c r="V27" s="3">
        <f t="shared" si="2"/>
        <v>0</v>
      </c>
      <c r="W27" s="3">
        <f t="shared" si="3"/>
        <v>0</v>
      </c>
      <c r="X27" s="3">
        <f t="shared" si="4"/>
        <v>0</v>
      </c>
      <c r="Y27" s="3">
        <f t="shared" si="5"/>
        <v>0</v>
      </c>
      <c r="Z27" s="3">
        <f t="shared" si="6"/>
        <v>1</v>
      </c>
      <c r="AA27" s="3">
        <f t="shared" si="7"/>
        <v>0</v>
      </c>
      <c r="AB27" s="3">
        <f t="shared" si="8"/>
        <v>1</v>
      </c>
      <c r="AC27" s="3">
        <f t="shared" si="9"/>
        <v>0</v>
      </c>
      <c r="AD27" s="3">
        <f t="shared" si="10"/>
        <v>0</v>
      </c>
      <c r="AE27" s="3">
        <f t="shared" si="11"/>
        <v>1</v>
      </c>
      <c r="AF27" s="3">
        <f t="shared" si="12"/>
        <v>0</v>
      </c>
      <c r="AG27" s="3">
        <f t="shared" si="13"/>
        <v>0</v>
      </c>
      <c r="AH27" s="3">
        <f t="shared" si="14"/>
        <v>1</v>
      </c>
      <c r="AI27" s="3">
        <f t="shared" si="15"/>
        <v>1</v>
      </c>
      <c r="AK27" s="3" t="e">
        <f t="shared" si="16"/>
        <v>#N/A</v>
      </c>
      <c r="AL27" s="3">
        <f t="shared" si="17"/>
        <v>1</v>
      </c>
    </row>
    <row r="28" spans="1:38" x14ac:dyDescent="0.25">
      <c r="A28" s="8" t="s">
        <v>91</v>
      </c>
      <c r="B28" s="50">
        <v>2</v>
      </c>
      <c r="C28" s="5">
        <f t="shared" si="1"/>
        <v>0</v>
      </c>
      <c r="D28" s="28" t="s">
        <v>160</v>
      </c>
      <c r="E28" s="4" t="s">
        <v>160</v>
      </c>
      <c r="F28" s="4" t="s">
        <v>160</v>
      </c>
      <c r="G28" s="4" t="s">
        <v>160</v>
      </c>
      <c r="H28" s="4" t="s">
        <v>160</v>
      </c>
      <c r="I28" s="4" t="s">
        <v>160</v>
      </c>
      <c r="J28" s="4" t="s">
        <v>160</v>
      </c>
      <c r="K28" s="4" t="s">
        <v>160</v>
      </c>
      <c r="L28" s="4" t="s">
        <v>160</v>
      </c>
      <c r="M28" s="4" t="s">
        <v>160</v>
      </c>
      <c r="N28" s="4" t="s">
        <v>160</v>
      </c>
      <c r="O28" s="4" t="s">
        <v>160</v>
      </c>
      <c r="P28" s="4" t="s">
        <v>160</v>
      </c>
      <c r="Q28" s="4" t="s">
        <v>160</v>
      </c>
      <c r="S28" s="42" t="s">
        <v>160</v>
      </c>
      <c r="T28" s="42" t="s">
        <v>160</v>
      </c>
      <c r="V28" s="3">
        <f t="shared" si="2"/>
        <v>0</v>
      </c>
      <c r="W28" s="3">
        <f t="shared" si="3"/>
        <v>0</v>
      </c>
      <c r="X28" s="3">
        <f t="shared" si="4"/>
        <v>0</v>
      </c>
      <c r="Y28" s="3">
        <f t="shared" si="5"/>
        <v>0</v>
      </c>
      <c r="Z28" s="3">
        <f t="shared" si="6"/>
        <v>0</v>
      </c>
      <c r="AA28" s="3">
        <f t="shared" si="7"/>
        <v>0</v>
      </c>
      <c r="AB28" s="3">
        <f t="shared" si="8"/>
        <v>0</v>
      </c>
      <c r="AC28" s="3">
        <f t="shared" si="9"/>
        <v>0</v>
      </c>
      <c r="AD28" s="3">
        <f t="shared" si="10"/>
        <v>0</v>
      </c>
      <c r="AE28" s="3">
        <f t="shared" si="11"/>
        <v>0</v>
      </c>
      <c r="AF28" s="3">
        <f t="shared" si="12"/>
        <v>0</v>
      </c>
      <c r="AG28" s="3">
        <f t="shared" si="13"/>
        <v>0</v>
      </c>
      <c r="AH28" s="3">
        <f t="shared" si="14"/>
        <v>0</v>
      </c>
      <c r="AI28" s="3">
        <f t="shared" si="15"/>
        <v>0</v>
      </c>
      <c r="AK28" s="3" t="e">
        <f t="shared" si="16"/>
        <v>#N/A</v>
      </c>
      <c r="AL28" s="3" t="e">
        <f t="shared" si="17"/>
        <v>#N/A</v>
      </c>
    </row>
    <row r="29" spans="1:38" x14ac:dyDescent="0.25">
      <c r="A29" s="8" t="s">
        <v>92</v>
      </c>
      <c r="B29" s="4">
        <f t="shared" si="0"/>
        <v>8</v>
      </c>
      <c r="C29" s="5">
        <f t="shared" si="1"/>
        <v>0</v>
      </c>
      <c r="D29" s="28" t="s">
        <v>158</v>
      </c>
      <c r="E29" s="4" t="s">
        <v>148</v>
      </c>
      <c r="F29" s="4" t="s">
        <v>151</v>
      </c>
      <c r="G29" s="4" t="s">
        <v>140</v>
      </c>
      <c r="H29" s="4" t="s">
        <v>138</v>
      </c>
      <c r="I29" s="4" t="s">
        <v>146</v>
      </c>
      <c r="J29" s="4" t="s">
        <v>132</v>
      </c>
      <c r="K29" s="4" t="s">
        <v>135</v>
      </c>
      <c r="L29" s="4" t="s">
        <v>147</v>
      </c>
      <c r="M29" s="4" t="s">
        <v>129</v>
      </c>
      <c r="N29" s="4" t="s">
        <v>157</v>
      </c>
      <c r="O29" s="4" t="s">
        <v>127</v>
      </c>
      <c r="P29" s="4" t="s">
        <v>133</v>
      </c>
      <c r="Q29" s="4" t="s">
        <v>142</v>
      </c>
      <c r="S29" s="42" t="s">
        <v>140</v>
      </c>
      <c r="T29" s="42" t="s">
        <v>147</v>
      </c>
      <c r="V29" s="3">
        <f t="shared" si="2"/>
        <v>0</v>
      </c>
      <c r="W29" s="3">
        <f t="shared" si="3"/>
        <v>1</v>
      </c>
      <c r="X29" s="3">
        <f t="shared" si="4"/>
        <v>0</v>
      </c>
      <c r="Y29" s="3">
        <f t="shared" si="5"/>
        <v>0</v>
      </c>
      <c r="Z29" s="3">
        <f t="shared" si="6"/>
        <v>1</v>
      </c>
      <c r="AA29" s="3">
        <f t="shared" si="7"/>
        <v>1</v>
      </c>
      <c r="AB29" s="3">
        <f t="shared" si="8"/>
        <v>1</v>
      </c>
      <c r="AC29" s="3">
        <f t="shared" si="9"/>
        <v>0</v>
      </c>
      <c r="AD29" s="3">
        <f t="shared" si="10"/>
        <v>0</v>
      </c>
      <c r="AE29" s="3">
        <f t="shared" si="11"/>
        <v>1</v>
      </c>
      <c r="AF29" s="3">
        <f t="shared" si="12"/>
        <v>0</v>
      </c>
      <c r="AG29" s="3">
        <f t="shared" si="13"/>
        <v>1</v>
      </c>
      <c r="AH29" s="3">
        <f t="shared" si="14"/>
        <v>1</v>
      </c>
      <c r="AI29" s="3">
        <f t="shared" si="15"/>
        <v>1</v>
      </c>
      <c r="AK29" s="3" t="e">
        <f t="shared" si="16"/>
        <v>#N/A</v>
      </c>
      <c r="AL29" s="3" t="e">
        <f t="shared" si="17"/>
        <v>#N/A</v>
      </c>
    </row>
    <row r="30" spans="1:38" x14ac:dyDescent="0.25">
      <c r="A30" s="8" t="s">
        <v>93</v>
      </c>
      <c r="B30" s="4">
        <f t="shared" si="0"/>
        <v>7</v>
      </c>
      <c r="C30" s="5">
        <f t="shared" si="1"/>
        <v>1</v>
      </c>
      <c r="D30" s="28" t="s">
        <v>158</v>
      </c>
      <c r="E30" s="4" t="s">
        <v>131</v>
      </c>
      <c r="F30" s="4" t="s">
        <v>151</v>
      </c>
      <c r="G30" s="4" t="s">
        <v>140</v>
      </c>
      <c r="H30" s="4" t="s">
        <v>150</v>
      </c>
      <c r="I30" s="4" t="s">
        <v>146</v>
      </c>
      <c r="J30" s="4" t="s">
        <v>132</v>
      </c>
      <c r="K30" s="4" t="s">
        <v>135</v>
      </c>
      <c r="L30" s="4" t="s">
        <v>147</v>
      </c>
      <c r="M30" s="4" t="s">
        <v>129</v>
      </c>
      <c r="N30" s="4" t="s">
        <v>155</v>
      </c>
      <c r="O30" s="4" t="s">
        <v>127</v>
      </c>
      <c r="P30" s="4" t="s">
        <v>133</v>
      </c>
      <c r="Q30" s="4" t="s">
        <v>142</v>
      </c>
      <c r="S30" s="42" t="s">
        <v>147</v>
      </c>
      <c r="T30" s="4" t="s">
        <v>129</v>
      </c>
      <c r="V30" s="3">
        <f t="shared" si="2"/>
        <v>0</v>
      </c>
      <c r="W30" s="3">
        <f t="shared" si="3"/>
        <v>0</v>
      </c>
      <c r="X30" s="3">
        <f t="shared" si="4"/>
        <v>0</v>
      </c>
      <c r="Y30" s="3">
        <f t="shared" si="5"/>
        <v>0</v>
      </c>
      <c r="Z30" s="3">
        <f t="shared" si="6"/>
        <v>0</v>
      </c>
      <c r="AA30" s="3">
        <f t="shared" si="7"/>
        <v>1</v>
      </c>
      <c r="AB30" s="3">
        <f t="shared" si="8"/>
        <v>1</v>
      </c>
      <c r="AC30" s="3">
        <f t="shared" si="9"/>
        <v>0</v>
      </c>
      <c r="AD30" s="3">
        <f t="shared" si="10"/>
        <v>0</v>
      </c>
      <c r="AE30" s="3">
        <f t="shared" si="11"/>
        <v>1</v>
      </c>
      <c r="AF30" s="3">
        <f t="shared" si="12"/>
        <v>1</v>
      </c>
      <c r="AG30" s="3">
        <f t="shared" si="13"/>
        <v>1</v>
      </c>
      <c r="AH30" s="3">
        <f t="shared" si="14"/>
        <v>1</v>
      </c>
      <c r="AI30" s="3">
        <f t="shared" si="15"/>
        <v>1</v>
      </c>
      <c r="AK30" s="3" t="e">
        <f t="shared" si="16"/>
        <v>#N/A</v>
      </c>
      <c r="AL30" s="3">
        <f t="shared" si="17"/>
        <v>1</v>
      </c>
    </row>
    <row r="31" spans="1:38" x14ac:dyDescent="0.25">
      <c r="A31" s="8" t="s">
        <v>94</v>
      </c>
      <c r="B31" s="4">
        <f t="shared" si="0"/>
        <v>9</v>
      </c>
      <c r="C31" s="5">
        <f t="shared" si="1"/>
        <v>1</v>
      </c>
      <c r="D31" s="28" t="s">
        <v>158</v>
      </c>
      <c r="E31" s="4" t="s">
        <v>131</v>
      </c>
      <c r="F31" s="4" t="s">
        <v>134</v>
      </c>
      <c r="G31" s="4" t="s">
        <v>140</v>
      </c>
      <c r="H31" s="4" t="s">
        <v>138</v>
      </c>
      <c r="I31" s="4" t="s">
        <v>146</v>
      </c>
      <c r="J31" s="4" t="s">
        <v>132</v>
      </c>
      <c r="K31" s="4" t="s">
        <v>135</v>
      </c>
      <c r="L31" s="4" t="s">
        <v>147</v>
      </c>
      <c r="M31" s="4" t="s">
        <v>129</v>
      </c>
      <c r="N31" s="4" t="s">
        <v>155</v>
      </c>
      <c r="O31" s="4" t="s">
        <v>127</v>
      </c>
      <c r="P31" s="4" t="s">
        <v>133</v>
      </c>
      <c r="Q31" s="4" t="s">
        <v>142</v>
      </c>
      <c r="S31" s="42" t="s">
        <v>147</v>
      </c>
      <c r="T31" s="4" t="s">
        <v>129</v>
      </c>
      <c r="V31" s="3">
        <f t="shared" si="2"/>
        <v>0</v>
      </c>
      <c r="W31" s="3">
        <f t="shared" si="3"/>
        <v>0</v>
      </c>
      <c r="X31" s="3">
        <f t="shared" si="4"/>
        <v>1</v>
      </c>
      <c r="Y31" s="3">
        <f t="shared" si="5"/>
        <v>0</v>
      </c>
      <c r="Z31" s="3">
        <f t="shared" si="6"/>
        <v>1</v>
      </c>
      <c r="AA31" s="3">
        <f t="shared" si="7"/>
        <v>1</v>
      </c>
      <c r="AB31" s="3">
        <f t="shared" si="8"/>
        <v>1</v>
      </c>
      <c r="AC31" s="3">
        <f t="shared" si="9"/>
        <v>0</v>
      </c>
      <c r="AD31" s="3">
        <f t="shared" si="10"/>
        <v>0</v>
      </c>
      <c r="AE31" s="3">
        <f t="shared" si="11"/>
        <v>1</v>
      </c>
      <c r="AF31" s="3">
        <f t="shared" si="12"/>
        <v>1</v>
      </c>
      <c r="AG31" s="3">
        <f t="shared" si="13"/>
        <v>1</v>
      </c>
      <c r="AH31" s="3">
        <f t="shared" si="14"/>
        <v>1</v>
      </c>
      <c r="AI31" s="3">
        <f t="shared" si="15"/>
        <v>1</v>
      </c>
      <c r="AK31" s="3" t="e">
        <f t="shared" si="16"/>
        <v>#N/A</v>
      </c>
      <c r="AL31" s="3">
        <f t="shared" si="17"/>
        <v>1</v>
      </c>
    </row>
    <row r="32" spans="1:38" x14ac:dyDescent="0.25">
      <c r="A32" s="8" t="s">
        <v>95</v>
      </c>
      <c r="B32" s="4">
        <f t="shared" si="0"/>
        <v>6</v>
      </c>
      <c r="C32" s="5">
        <f t="shared" si="1"/>
        <v>1</v>
      </c>
      <c r="D32" s="28" t="s">
        <v>158</v>
      </c>
      <c r="E32" s="4" t="s">
        <v>131</v>
      </c>
      <c r="F32" s="4" t="s">
        <v>134</v>
      </c>
      <c r="G32" s="4" t="s">
        <v>140</v>
      </c>
      <c r="H32" s="4" t="s">
        <v>150</v>
      </c>
      <c r="I32" s="4" t="s">
        <v>146</v>
      </c>
      <c r="J32" s="4" t="s">
        <v>132</v>
      </c>
      <c r="K32" s="4" t="s">
        <v>135</v>
      </c>
      <c r="L32" s="4" t="s">
        <v>147</v>
      </c>
      <c r="M32" s="4" t="s">
        <v>129</v>
      </c>
      <c r="N32" s="4" t="s">
        <v>157</v>
      </c>
      <c r="O32" s="4" t="s">
        <v>127</v>
      </c>
      <c r="P32" s="4" t="s">
        <v>143</v>
      </c>
      <c r="Q32" s="4" t="s">
        <v>142</v>
      </c>
      <c r="S32" s="4" t="s">
        <v>129</v>
      </c>
      <c r="T32" s="42" t="s">
        <v>147</v>
      </c>
      <c r="V32" s="3">
        <f t="shared" si="2"/>
        <v>0</v>
      </c>
      <c r="W32" s="3">
        <f t="shared" si="3"/>
        <v>0</v>
      </c>
      <c r="X32" s="3">
        <f t="shared" si="4"/>
        <v>1</v>
      </c>
      <c r="Y32" s="3">
        <f t="shared" si="5"/>
        <v>0</v>
      </c>
      <c r="Z32" s="3">
        <f t="shared" si="6"/>
        <v>0</v>
      </c>
      <c r="AA32" s="3">
        <f t="shared" si="7"/>
        <v>1</v>
      </c>
      <c r="AB32" s="3">
        <f t="shared" si="8"/>
        <v>1</v>
      </c>
      <c r="AC32" s="3">
        <f t="shared" si="9"/>
        <v>0</v>
      </c>
      <c r="AD32" s="3">
        <f t="shared" si="10"/>
        <v>0</v>
      </c>
      <c r="AE32" s="3">
        <f t="shared" si="11"/>
        <v>1</v>
      </c>
      <c r="AF32" s="3">
        <f t="shared" si="12"/>
        <v>0</v>
      </c>
      <c r="AG32" s="3">
        <f t="shared" si="13"/>
        <v>1</v>
      </c>
      <c r="AH32" s="3">
        <f t="shared" si="14"/>
        <v>0</v>
      </c>
      <c r="AI32" s="3">
        <f t="shared" si="15"/>
        <v>1</v>
      </c>
      <c r="AK32" s="3">
        <f t="shared" si="16"/>
        <v>1</v>
      </c>
      <c r="AL32" s="3" t="e">
        <f t="shared" si="17"/>
        <v>#N/A</v>
      </c>
    </row>
    <row r="33" spans="1:38" x14ac:dyDescent="0.25">
      <c r="A33" s="8" t="s">
        <v>96</v>
      </c>
      <c r="B33" s="4">
        <f t="shared" ref="B33:B67" si="18">SUM(V33:AI33)</f>
        <v>6</v>
      </c>
      <c r="C33" s="5">
        <f t="shared" si="1"/>
        <v>0</v>
      </c>
      <c r="D33" s="28" t="s">
        <v>158</v>
      </c>
      <c r="E33" s="4" t="s">
        <v>131</v>
      </c>
      <c r="F33" s="4" t="s">
        <v>151</v>
      </c>
      <c r="G33" s="4" t="s">
        <v>140</v>
      </c>
      <c r="H33" s="4" t="s">
        <v>150</v>
      </c>
      <c r="I33" s="4" t="s">
        <v>146</v>
      </c>
      <c r="J33" s="4" t="s">
        <v>132</v>
      </c>
      <c r="K33" s="4" t="s">
        <v>135</v>
      </c>
      <c r="L33" s="4" t="s">
        <v>147</v>
      </c>
      <c r="M33" s="4" t="s">
        <v>129</v>
      </c>
      <c r="N33" s="4" t="s">
        <v>155</v>
      </c>
      <c r="O33" s="4" t="s">
        <v>141</v>
      </c>
      <c r="P33" s="4" t="s">
        <v>133</v>
      </c>
      <c r="Q33" s="4" t="s">
        <v>142</v>
      </c>
      <c r="S33" s="4" t="s">
        <v>150</v>
      </c>
      <c r="T33" s="42" t="s">
        <v>147</v>
      </c>
      <c r="V33" s="3">
        <f t="shared" ref="V33:V67" si="19">IF(D33=$D$69,1,0)</f>
        <v>0</v>
      </c>
      <c r="W33" s="3">
        <f t="shared" ref="W33:W67" si="20">IF(E33=$E$69,1,0)</f>
        <v>0</v>
      </c>
      <c r="X33" s="3">
        <f t="shared" ref="X33:X67" si="21">IF(F33=$F$69,1,0)</f>
        <v>0</v>
      </c>
      <c r="Y33" s="3">
        <f t="shared" ref="Y33:Y67" si="22">IF(G33=$G$69,1,0)</f>
        <v>0</v>
      </c>
      <c r="Z33" s="3">
        <f t="shared" ref="Z33:Z67" si="23">IF(H33=$H$69,1,0)</f>
        <v>0</v>
      </c>
      <c r="AA33" s="3">
        <f t="shared" ref="AA33:AA67" si="24">IF(I33=$I$69,1,0)</f>
        <v>1</v>
      </c>
      <c r="AB33" s="3">
        <f t="shared" ref="AB33:AB67" si="25">IF(J33=$J$69,1,0)</f>
        <v>1</v>
      </c>
      <c r="AC33" s="3">
        <f t="shared" ref="AC33:AC67" si="26">IF(K33=$K$69,1,0)</f>
        <v>0</v>
      </c>
      <c r="AD33" s="3">
        <f t="shared" ref="AD33:AD67" si="27">IF(L33=$L$69,1,0)</f>
        <v>0</v>
      </c>
      <c r="AE33" s="3">
        <f t="shared" ref="AE33:AE67" si="28">IF(M33=$M$69,1,0)</f>
        <v>1</v>
      </c>
      <c r="AF33" s="3">
        <f t="shared" ref="AF33:AF67" si="29">IF(N33=$N$69,1,0)</f>
        <v>1</v>
      </c>
      <c r="AG33" s="3">
        <f t="shared" ref="AG33:AG67" si="30">IF(O33=$O$69,1,0)</f>
        <v>0</v>
      </c>
      <c r="AH33" s="3">
        <f t="shared" ref="AH33:AH67" si="31">IF(P33=$P$69,1,0)</f>
        <v>1</v>
      </c>
      <c r="AI33" s="3">
        <f t="shared" ref="AI33:AI67" si="32">IF(Q33=$Q$69,1,0)</f>
        <v>1</v>
      </c>
      <c r="AK33" s="3" t="e">
        <f t="shared" ref="AK33:AK67" si="33">HLOOKUP(S33,$D$69:$Q$70,2,FALSE)</f>
        <v>#N/A</v>
      </c>
      <c r="AL33" s="3" t="e">
        <f t="shared" ref="AL33:AL67" si="34">HLOOKUP(T33,$D$69:$Q$70,2,FALSE)</f>
        <v>#N/A</v>
      </c>
    </row>
    <row r="34" spans="1:38" x14ac:dyDescent="0.25">
      <c r="A34" s="8" t="s">
        <v>97</v>
      </c>
      <c r="B34" s="4">
        <f t="shared" si="18"/>
        <v>7</v>
      </c>
      <c r="C34" s="5">
        <f t="shared" si="1"/>
        <v>1</v>
      </c>
      <c r="D34" s="28" t="s">
        <v>158</v>
      </c>
      <c r="E34" s="4" t="s">
        <v>131</v>
      </c>
      <c r="F34" s="4" t="s">
        <v>151</v>
      </c>
      <c r="G34" s="4" t="s">
        <v>149</v>
      </c>
      <c r="H34" s="4" t="s">
        <v>138</v>
      </c>
      <c r="I34" s="4" t="s">
        <v>146</v>
      </c>
      <c r="J34" s="4" t="s">
        <v>130</v>
      </c>
      <c r="K34" s="4" t="s">
        <v>135</v>
      </c>
      <c r="L34" s="4" t="s">
        <v>159</v>
      </c>
      <c r="M34" s="4" t="s">
        <v>129</v>
      </c>
      <c r="N34" s="4" t="s">
        <v>157</v>
      </c>
      <c r="O34" s="4" t="s">
        <v>127</v>
      </c>
      <c r="P34" s="4" t="s">
        <v>143</v>
      </c>
      <c r="Q34" s="4" t="s">
        <v>142</v>
      </c>
      <c r="S34" s="4" t="s">
        <v>129</v>
      </c>
      <c r="T34" s="42" t="s">
        <v>131</v>
      </c>
      <c r="V34" s="3">
        <f t="shared" si="19"/>
        <v>0</v>
      </c>
      <c r="W34" s="3">
        <f t="shared" si="20"/>
        <v>0</v>
      </c>
      <c r="X34" s="3">
        <f t="shared" si="21"/>
        <v>0</v>
      </c>
      <c r="Y34" s="3">
        <f t="shared" si="22"/>
        <v>1</v>
      </c>
      <c r="Z34" s="3">
        <f t="shared" si="23"/>
        <v>1</v>
      </c>
      <c r="AA34" s="3">
        <f t="shared" si="24"/>
        <v>1</v>
      </c>
      <c r="AB34" s="3">
        <f t="shared" si="25"/>
        <v>0</v>
      </c>
      <c r="AC34" s="3">
        <f t="shared" si="26"/>
        <v>0</v>
      </c>
      <c r="AD34" s="3">
        <f t="shared" si="27"/>
        <v>1</v>
      </c>
      <c r="AE34" s="3">
        <f t="shared" si="28"/>
        <v>1</v>
      </c>
      <c r="AF34" s="3">
        <f t="shared" si="29"/>
        <v>0</v>
      </c>
      <c r="AG34" s="3">
        <f t="shared" si="30"/>
        <v>1</v>
      </c>
      <c r="AH34" s="3">
        <f t="shared" si="31"/>
        <v>0</v>
      </c>
      <c r="AI34" s="3">
        <f t="shared" si="32"/>
        <v>1</v>
      </c>
      <c r="AK34" s="3">
        <f t="shared" si="33"/>
        <v>1</v>
      </c>
      <c r="AL34" s="3" t="e">
        <f t="shared" si="34"/>
        <v>#N/A</v>
      </c>
    </row>
    <row r="35" spans="1:38" x14ac:dyDescent="0.25">
      <c r="A35" s="8" t="s">
        <v>98</v>
      </c>
      <c r="B35" s="4">
        <f t="shared" si="18"/>
        <v>5</v>
      </c>
      <c r="C35" s="5">
        <f t="shared" si="1"/>
        <v>1</v>
      </c>
      <c r="D35" s="28" t="s">
        <v>158</v>
      </c>
      <c r="E35" s="4" t="s">
        <v>131</v>
      </c>
      <c r="F35" s="4" t="s">
        <v>151</v>
      </c>
      <c r="G35" s="4" t="s">
        <v>149</v>
      </c>
      <c r="H35" s="4" t="s">
        <v>138</v>
      </c>
      <c r="I35" s="4" t="s">
        <v>146</v>
      </c>
      <c r="J35" s="4" t="s">
        <v>130</v>
      </c>
      <c r="K35" s="4" t="s">
        <v>135</v>
      </c>
      <c r="L35" s="4" t="s">
        <v>147</v>
      </c>
      <c r="M35" s="4" t="s">
        <v>129</v>
      </c>
      <c r="N35" s="4" t="s">
        <v>157</v>
      </c>
      <c r="O35" s="4" t="s">
        <v>141</v>
      </c>
      <c r="P35" s="4" t="s">
        <v>133</v>
      </c>
      <c r="Q35" s="4" t="s">
        <v>144</v>
      </c>
      <c r="S35" s="42" t="s">
        <v>131</v>
      </c>
      <c r="T35" s="4" t="s">
        <v>129</v>
      </c>
      <c r="V35" s="3">
        <f t="shared" si="19"/>
        <v>0</v>
      </c>
      <c r="W35" s="3">
        <f t="shared" si="20"/>
        <v>0</v>
      </c>
      <c r="X35" s="3">
        <f t="shared" si="21"/>
        <v>0</v>
      </c>
      <c r="Y35" s="3">
        <f t="shared" si="22"/>
        <v>1</v>
      </c>
      <c r="Z35" s="3">
        <f t="shared" si="23"/>
        <v>1</v>
      </c>
      <c r="AA35" s="3">
        <f t="shared" si="24"/>
        <v>1</v>
      </c>
      <c r="AB35" s="3">
        <f t="shared" si="25"/>
        <v>0</v>
      </c>
      <c r="AC35" s="3">
        <f t="shared" si="26"/>
        <v>0</v>
      </c>
      <c r="AD35" s="3">
        <f t="shared" si="27"/>
        <v>0</v>
      </c>
      <c r="AE35" s="3">
        <f t="shared" si="28"/>
        <v>1</v>
      </c>
      <c r="AF35" s="3">
        <f t="shared" si="29"/>
        <v>0</v>
      </c>
      <c r="AG35" s="3">
        <f t="shared" si="30"/>
        <v>0</v>
      </c>
      <c r="AH35" s="3">
        <f t="shared" si="31"/>
        <v>1</v>
      </c>
      <c r="AI35" s="3">
        <f t="shared" si="32"/>
        <v>0</v>
      </c>
      <c r="AK35" s="3" t="e">
        <f t="shared" si="33"/>
        <v>#N/A</v>
      </c>
      <c r="AL35" s="3">
        <f t="shared" si="34"/>
        <v>1</v>
      </c>
    </row>
    <row r="36" spans="1:38" x14ac:dyDescent="0.25">
      <c r="A36" s="8" t="s">
        <v>99</v>
      </c>
      <c r="B36" s="4">
        <f t="shared" si="18"/>
        <v>7</v>
      </c>
      <c r="C36" s="5">
        <f t="shared" si="1"/>
        <v>1</v>
      </c>
      <c r="D36" s="28" t="s">
        <v>158</v>
      </c>
      <c r="E36" s="4" t="s">
        <v>131</v>
      </c>
      <c r="F36" s="4" t="s">
        <v>134</v>
      </c>
      <c r="G36" s="4" t="s">
        <v>140</v>
      </c>
      <c r="H36" s="4" t="s">
        <v>138</v>
      </c>
      <c r="I36" s="4" t="s">
        <v>146</v>
      </c>
      <c r="J36" s="4" t="s">
        <v>130</v>
      </c>
      <c r="K36" s="4" t="s">
        <v>153</v>
      </c>
      <c r="L36" s="4" t="s">
        <v>147</v>
      </c>
      <c r="M36" s="4" t="s">
        <v>129</v>
      </c>
      <c r="N36" s="4" t="s">
        <v>155</v>
      </c>
      <c r="O36" s="4" t="s">
        <v>141</v>
      </c>
      <c r="P36" s="4" t="s">
        <v>143</v>
      </c>
      <c r="Q36" s="4" t="s">
        <v>142</v>
      </c>
      <c r="S36" s="4" t="s">
        <v>142</v>
      </c>
      <c r="T36" s="42" t="s">
        <v>141</v>
      </c>
      <c r="V36" s="3">
        <f t="shared" si="19"/>
        <v>0</v>
      </c>
      <c r="W36" s="3">
        <f t="shared" si="20"/>
        <v>0</v>
      </c>
      <c r="X36" s="3">
        <f t="shared" si="21"/>
        <v>1</v>
      </c>
      <c r="Y36" s="3">
        <f t="shared" si="22"/>
        <v>0</v>
      </c>
      <c r="Z36" s="3">
        <f t="shared" si="23"/>
        <v>1</v>
      </c>
      <c r="AA36" s="3">
        <f t="shared" si="24"/>
        <v>1</v>
      </c>
      <c r="AB36" s="3">
        <f t="shared" si="25"/>
        <v>0</v>
      </c>
      <c r="AC36" s="3">
        <f t="shared" si="26"/>
        <v>1</v>
      </c>
      <c r="AD36" s="3">
        <f t="shared" si="27"/>
        <v>0</v>
      </c>
      <c r="AE36" s="3">
        <f t="shared" si="28"/>
        <v>1</v>
      </c>
      <c r="AF36" s="3">
        <f t="shared" si="29"/>
        <v>1</v>
      </c>
      <c r="AG36" s="3">
        <f t="shared" si="30"/>
        <v>0</v>
      </c>
      <c r="AH36" s="3">
        <f t="shared" si="31"/>
        <v>0</v>
      </c>
      <c r="AI36" s="3">
        <f t="shared" si="32"/>
        <v>1</v>
      </c>
      <c r="AK36" s="3">
        <f t="shared" si="33"/>
        <v>1</v>
      </c>
      <c r="AL36" s="3" t="e">
        <f t="shared" si="34"/>
        <v>#N/A</v>
      </c>
    </row>
    <row r="37" spans="1:38" x14ac:dyDescent="0.25">
      <c r="A37" s="8" t="s">
        <v>100</v>
      </c>
      <c r="B37" s="4">
        <f t="shared" si="18"/>
        <v>7</v>
      </c>
      <c r="C37" s="5">
        <f t="shared" si="1"/>
        <v>1</v>
      </c>
      <c r="D37" s="28" t="s">
        <v>158</v>
      </c>
      <c r="E37" s="4" t="s">
        <v>131</v>
      </c>
      <c r="F37" s="4" t="s">
        <v>151</v>
      </c>
      <c r="G37" s="4" t="s">
        <v>140</v>
      </c>
      <c r="H37" s="4" t="s">
        <v>138</v>
      </c>
      <c r="I37" s="4" t="s">
        <v>146</v>
      </c>
      <c r="J37" s="4" t="s">
        <v>132</v>
      </c>
      <c r="K37" s="4" t="s">
        <v>135</v>
      </c>
      <c r="L37" s="4" t="s">
        <v>147</v>
      </c>
      <c r="M37" s="4" t="s">
        <v>129</v>
      </c>
      <c r="N37" s="4" t="s">
        <v>157</v>
      </c>
      <c r="O37" s="4" t="s">
        <v>127</v>
      </c>
      <c r="P37" s="4" t="s">
        <v>133</v>
      </c>
      <c r="Q37" s="4" t="s">
        <v>142</v>
      </c>
      <c r="S37" s="4" t="s">
        <v>129</v>
      </c>
      <c r="T37" s="42" t="s">
        <v>147</v>
      </c>
      <c r="V37" s="3">
        <f t="shared" si="19"/>
        <v>0</v>
      </c>
      <c r="W37" s="3">
        <f t="shared" si="20"/>
        <v>0</v>
      </c>
      <c r="X37" s="3">
        <f t="shared" si="21"/>
        <v>0</v>
      </c>
      <c r="Y37" s="3">
        <f t="shared" si="22"/>
        <v>0</v>
      </c>
      <c r="Z37" s="3">
        <f t="shared" si="23"/>
        <v>1</v>
      </c>
      <c r="AA37" s="3">
        <f t="shared" si="24"/>
        <v>1</v>
      </c>
      <c r="AB37" s="3">
        <f t="shared" si="25"/>
        <v>1</v>
      </c>
      <c r="AC37" s="3">
        <f t="shared" si="26"/>
        <v>0</v>
      </c>
      <c r="AD37" s="3">
        <f t="shared" si="27"/>
        <v>0</v>
      </c>
      <c r="AE37" s="3">
        <f t="shared" si="28"/>
        <v>1</v>
      </c>
      <c r="AF37" s="3">
        <f t="shared" si="29"/>
        <v>0</v>
      </c>
      <c r="AG37" s="3">
        <f t="shared" si="30"/>
        <v>1</v>
      </c>
      <c r="AH37" s="3">
        <f t="shared" si="31"/>
        <v>1</v>
      </c>
      <c r="AI37" s="3">
        <f t="shared" si="32"/>
        <v>1</v>
      </c>
      <c r="AK37" s="3">
        <f t="shared" si="33"/>
        <v>1</v>
      </c>
      <c r="AL37" s="3" t="e">
        <f t="shared" si="34"/>
        <v>#N/A</v>
      </c>
    </row>
    <row r="38" spans="1:38" x14ac:dyDescent="0.25">
      <c r="A38" s="8" t="s">
        <v>101</v>
      </c>
      <c r="B38" s="4">
        <f t="shared" si="18"/>
        <v>8</v>
      </c>
      <c r="C38" s="5">
        <f t="shared" si="1"/>
        <v>0</v>
      </c>
      <c r="D38" s="28" t="s">
        <v>158</v>
      </c>
      <c r="E38" s="4" t="s">
        <v>131</v>
      </c>
      <c r="F38" s="4" t="s">
        <v>134</v>
      </c>
      <c r="G38" s="4" t="s">
        <v>149</v>
      </c>
      <c r="H38" s="4" t="s">
        <v>138</v>
      </c>
      <c r="I38" s="4" t="s">
        <v>146</v>
      </c>
      <c r="J38" s="4" t="s">
        <v>132</v>
      </c>
      <c r="K38" s="4" t="s">
        <v>135</v>
      </c>
      <c r="L38" s="4" t="s">
        <v>147</v>
      </c>
      <c r="M38" s="4" t="s">
        <v>129</v>
      </c>
      <c r="N38" s="4" t="s">
        <v>157</v>
      </c>
      <c r="O38" s="4" t="s">
        <v>141</v>
      </c>
      <c r="P38" s="4" t="s">
        <v>133</v>
      </c>
      <c r="Q38" s="4" t="s">
        <v>142</v>
      </c>
      <c r="S38" s="42" t="s">
        <v>131</v>
      </c>
      <c r="T38" s="42" t="s">
        <v>135</v>
      </c>
      <c r="V38" s="3">
        <f t="shared" si="19"/>
        <v>0</v>
      </c>
      <c r="W38" s="3">
        <f t="shared" si="20"/>
        <v>0</v>
      </c>
      <c r="X38" s="3">
        <f t="shared" si="21"/>
        <v>1</v>
      </c>
      <c r="Y38" s="3">
        <f t="shared" si="22"/>
        <v>1</v>
      </c>
      <c r="Z38" s="3">
        <f t="shared" si="23"/>
        <v>1</v>
      </c>
      <c r="AA38" s="3">
        <f t="shared" si="24"/>
        <v>1</v>
      </c>
      <c r="AB38" s="3">
        <f t="shared" si="25"/>
        <v>1</v>
      </c>
      <c r="AC38" s="3">
        <f t="shared" si="26"/>
        <v>0</v>
      </c>
      <c r="AD38" s="3">
        <f t="shared" si="27"/>
        <v>0</v>
      </c>
      <c r="AE38" s="3">
        <f t="shared" si="28"/>
        <v>1</v>
      </c>
      <c r="AF38" s="3">
        <f t="shared" si="29"/>
        <v>0</v>
      </c>
      <c r="AG38" s="3">
        <f t="shared" si="30"/>
        <v>0</v>
      </c>
      <c r="AH38" s="3">
        <f t="shared" si="31"/>
        <v>1</v>
      </c>
      <c r="AI38" s="3">
        <f t="shared" si="32"/>
        <v>1</v>
      </c>
      <c r="AK38" s="3" t="e">
        <f t="shared" si="33"/>
        <v>#N/A</v>
      </c>
      <c r="AL38" s="3" t="e">
        <f t="shared" si="34"/>
        <v>#N/A</v>
      </c>
    </row>
    <row r="39" spans="1:38" x14ac:dyDescent="0.25">
      <c r="A39" s="8" t="s">
        <v>102</v>
      </c>
      <c r="B39" s="4">
        <f t="shared" si="18"/>
        <v>5</v>
      </c>
      <c r="C39" s="5">
        <f t="shared" si="1"/>
        <v>0</v>
      </c>
      <c r="D39" s="28" t="s">
        <v>136</v>
      </c>
      <c r="E39" s="4" t="s">
        <v>131</v>
      </c>
      <c r="F39" s="4" t="s">
        <v>134</v>
      </c>
      <c r="G39" s="4" t="s">
        <v>140</v>
      </c>
      <c r="H39" s="4" t="s">
        <v>150</v>
      </c>
      <c r="I39" s="4" t="s">
        <v>146</v>
      </c>
      <c r="J39" s="4" t="s">
        <v>132</v>
      </c>
      <c r="K39" s="4" t="s">
        <v>135</v>
      </c>
      <c r="L39" s="4" t="s">
        <v>147</v>
      </c>
      <c r="M39" s="4" t="s">
        <v>137</v>
      </c>
      <c r="N39" s="4" t="s">
        <v>157</v>
      </c>
      <c r="O39" s="4" t="s">
        <v>141</v>
      </c>
      <c r="P39" s="4" t="s">
        <v>143</v>
      </c>
      <c r="Q39" s="4" t="s">
        <v>142</v>
      </c>
      <c r="S39" s="42" t="s">
        <v>131</v>
      </c>
      <c r="T39" s="42" t="s">
        <v>147</v>
      </c>
      <c r="V39" s="3">
        <f t="shared" si="19"/>
        <v>1</v>
      </c>
      <c r="W39" s="3">
        <f t="shared" si="20"/>
        <v>0</v>
      </c>
      <c r="X39" s="3">
        <f t="shared" si="21"/>
        <v>1</v>
      </c>
      <c r="Y39" s="3">
        <f t="shared" si="22"/>
        <v>0</v>
      </c>
      <c r="Z39" s="3">
        <f t="shared" si="23"/>
        <v>0</v>
      </c>
      <c r="AA39" s="3">
        <f t="shared" si="24"/>
        <v>1</v>
      </c>
      <c r="AB39" s="3">
        <f t="shared" si="25"/>
        <v>1</v>
      </c>
      <c r="AC39" s="3">
        <f t="shared" si="26"/>
        <v>0</v>
      </c>
      <c r="AD39" s="3">
        <f t="shared" si="27"/>
        <v>0</v>
      </c>
      <c r="AE39" s="3">
        <f t="shared" si="28"/>
        <v>0</v>
      </c>
      <c r="AF39" s="3">
        <f t="shared" si="29"/>
        <v>0</v>
      </c>
      <c r="AG39" s="3">
        <f t="shared" si="30"/>
        <v>0</v>
      </c>
      <c r="AH39" s="3">
        <f t="shared" si="31"/>
        <v>0</v>
      </c>
      <c r="AI39" s="3">
        <f t="shared" si="32"/>
        <v>1</v>
      </c>
      <c r="AK39" s="3" t="e">
        <f t="shared" si="33"/>
        <v>#N/A</v>
      </c>
      <c r="AL39" s="3" t="e">
        <f t="shared" si="34"/>
        <v>#N/A</v>
      </c>
    </row>
    <row r="40" spans="1:38" x14ac:dyDescent="0.25">
      <c r="A40" s="8" t="s">
        <v>103</v>
      </c>
      <c r="B40" s="4">
        <f t="shared" si="18"/>
        <v>7</v>
      </c>
      <c r="C40" s="5">
        <f t="shared" si="1"/>
        <v>0</v>
      </c>
      <c r="D40" s="28" t="s">
        <v>136</v>
      </c>
      <c r="E40" s="4" t="s">
        <v>131</v>
      </c>
      <c r="F40" s="4" t="s">
        <v>151</v>
      </c>
      <c r="G40" s="4" t="s">
        <v>140</v>
      </c>
      <c r="H40" s="4" t="s">
        <v>138</v>
      </c>
      <c r="I40" s="4" t="s">
        <v>146</v>
      </c>
      <c r="J40" s="4" t="s">
        <v>132</v>
      </c>
      <c r="K40" s="4" t="s">
        <v>135</v>
      </c>
      <c r="L40" s="4" t="s">
        <v>147</v>
      </c>
      <c r="M40" s="4" t="s">
        <v>129</v>
      </c>
      <c r="N40" s="4" t="s">
        <v>157</v>
      </c>
      <c r="O40" s="4" t="s">
        <v>141</v>
      </c>
      <c r="P40" s="4" t="s">
        <v>133</v>
      </c>
      <c r="Q40" s="4" t="s">
        <v>142</v>
      </c>
      <c r="S40" s="42" t="s">
        <v>140</v>
      </c>
      <c r="T40" s="42" t="s">
        <v>157</v>
      </c>
      <c r="V40" s="3">
        <f t="shared" si="19"/>
        <v>1</v>
      </c>
      <c r="W40" s="3">
        <f t="shared" si="20"/>
        <v>0</v>
      </c>
      <c r="X40" s="3">
        <f t="shared" si="21"/>
        <v>0</v>
      </c>
      <c r="Y40" s="3">
        <f t="shared" si="22"/>
        <v>0</v>
      </c>
      <c r="Z40" s="3">
        <f t="shared" si="23"/>
        <v>1</v>
      </c>
      <c r="AA40" s="3">
        <f t="shared" si="24"/>
        <v>1</v>
      </c>
      <c r="AB40" s="3">
        <f t="shared" si="25"/>
        <v>1</v>
      </c>
      <c r="AC40" s="3">
        <f t="shared" si="26"/>
        <v>0</v>
      </c>
      <c r="AD40" s="3">
        <f t="shared" si="27"/>
        <v>0</v>
      </c>
      <c r="AE40" s="3">
        <f t="shared" si="28"/>
        <v>1</v>
      </c>
      <c r="AF40" s="3">
        <f t="shared" si="29"/>
        <v>0</v>
      </c>
      <c r="AG40" s="3">
        <f t="shared" si="30"/>
        <v>0</v>
      </c>
      <c r="AH40" s="3">
        <f t="shared" si="31"/>
        <v>1</v>
      </c>
      <c r="AI40" s="3">
        <f t="shared" si="32"/>
        <v>1</v>
      </c>
      <c r="AK40" s="3" t="e">
        <f t="shared" si="33"/>
        <v>#N/A</v>
      </c>
      <c r="AL40" s="3" t="e">
        <f t="shared" si="34"/>
        <v>#N/A</v>
      </c>
    </row>
    <row r="41" spans="1:38" x14ac:dyDescent="0.25">
      <c r="A41" s="8" t="s">
        <v>104</v>
      </c>
      <c r="B41" s="4">
        <f t="shared" si="18"/>
        <v>8</v>
      </c>
      <c r="C41" s="5">
        <f t="shared" si="1"/>
        <v>1</v>
      </c>
      <c r="D41" s="28" t="s">
        <v>158</v>
      </c>
      <c r="E41" s="4" t="s">
        <v>131</v>
      </c>
      <c r="F41" s="4" t="s">
        <v>134</v>
      </c>
      <c r="G41" s="4" t="s">
        <v>140</v>
      </c>
      <c r="H41" s="4" t="s">
        <v>138</v>
      </c>
      <c r="I41" s="4" t="s">
        <v>146</v>
      </c>
      <c r="J41" s="4" t="s">
        <v>132</v>
      </c>
      <c r="K41" s="4" t="s">
        <v>135</v>
      </c>
      <c r="L41" s="4" t="s">
        <v>147</v>
      </c>
      <c r="M41" s="4" t="s">
        <v>129</v>
      </c>
      <c r="N41" s="4" t="s">
        <v>157</v>
      </c>
      <c r="O41" s="4" t="s">
        <v>127</v>
      </c>
      <c r="P41" s="4" t="s">
        <v>133</v>
      </c>
      <c r="Q41" s="4" t="s">
        <v>142</v>
      </c>
      <c r="S41" s="42" t="s">
        <v>147</v>
      </c>
      <c r="T41" s="4" t="s">
        <v>142</v>
      </c>
      <c r="V41" s="3">
        <f t="shared" si="19"/>
        <v>0</v>
      </c>
      <c r="W41" s="3">
        <f t="shared" si="20"/>
        <v>0</v>
      </c>
      <c r="X41" s="3">
        <f t="shared" si="21"/>
        <v>1</v>
      </c>
      <c r="Y41" s="3">
        <f t="shared" si="22"/>
        <v>0</v>
      </c>
      <c r="Z41" s="3">
        <f t="shared" si="23"/>
        <v>1</v>
      </c>
      <c r="AA41" s="3">
        <f t="shared" si="24"/>
        <v>1</v>
      </c>
      <c r="AB41" s="3">
        <f t="shared" si="25"/>
        <v>1</v>
      </c>
      <c r="AC41" s="3">
        <f t="shared" si="26"/>
        <v>0</v>
      </c>
      <c r="AD41" s="3">
        <f t="shared" si="27"/>
        <v>0</v>
      </c>
      <c r="AE41" s="3">
        <f t="shared" si="28"/>
        <v>1</v>
      </c>
      <c r="AF41" s="3">
        <f t="shared" si="29"/>
        <v>0</v>
      </c>
      <c r="AG41" s="3">
        <f t="shared" si="30"/>
        <v>1</v>
      </c>
      <c r="AH41" s="3">
        <f t="shared" si="31"/>
        <v>1</v>
      </c>
      <c r="AI41" s="3">
        <f t="shared" si="32"/>
        <v>1</v>
      </c>
      <c r="AK41" s="3" t="e">
        <f t="shared" si="33"/>
        <v>#N/A</v>
      </c>
      <c r="AL41" s="3">
        <f t="shared" si="34"/>
        <v>1</v>
      </c>
    </row>
    <row r="42" spans="1:38" x14ac:dyDescent="0.25">
      <c r="A42" s="8" t="s">
        <v>105</v>
      </c>
      <c r="B42" s="4">
        <f t="shared" si="18"/>
        <v>6</v>
      </c>
      <c r="C42" s="5">
        <f t="shared" si="1"/>
        <v>0</v>
      </c>
      <c r="D42" s="28" t="s">
        <v>136</v>
      </c>
      <c r="E42" s="4" t="s">
        <v>131</v>
      </c>
      <c r="F42" s="4" t="s">
        <v>151</v>
      </c>
      <c r="G42" s="4" t="s">
        <v>140</v>
      </c>
      <c r="H42" s="4" t="s">
        <v>150</v>
      </c>
      <c r="I42" s="4" t="s">
        <v>145</v>
      </c>
      <c r="J42" s="4" t="s">
        <v>132</v>
      </c>
      <c r="K42" s="4" t="s">
        <v>135</v>
      </c>
      <c r="L42" s="4" t="s">
        <v>147</v>
      </c>
      <c r="M42" s="4" t="s">
        <v>129</v>
      </c>
      <c r="N42" s="4" t="s">
        <v>157</v>
      </c>
      <c r="O42" s="4" t="s">
        <v>127</v>
      </c>
      <c r="P42" s="4" t="s">
        <v>133</v>
      </c>
      <c r="Q42" s="4" t="s">
        <v>142</v>
      </c>
      <c r="S42" s="42" t="s">
        <v>140</v>
      </c>
      <c r="T42" s="42" t="s">
        <v>145</v>
      </c>
      <c r="V42" s="3">
        <f t="shared" si="19"/>
        <v>1</v>
      </c>
      <c r="W42" s="3">
        <f t="shared" si="20"/>
        <v>0</v>
      </c>
      <c r="X42" s="3">
        <f t="shared" si="21"/>
        <v>0</v>
      </c>
      <c r="Y42" s="3">
        <f t="shared" si="22"/>
        <v>0</v>
      </c>
      <c r="Z42" s="3">
        <f t="shared" si="23"/>
        <v>0</v>
      </c>
      <c r="AA42" s="3">
        <f t="shared" si="24"/>
        <v>0</v>
      </c>
      <c r="AB42" s="3">
        <f t="shared" si="25"/>
        <v>1</v>
      </c>
      <c r="AC42" s="3">
        <f t="shared" si="26"/>
        <v>0</v>
      </c>
      <c r="AD42" s="3">
        <f t="shared" si="27"/>
        <v>0</v>
      </c>
      <c r="AE42" s="3">
        <f t="shared" si="28"/>
        <v>1</v>
      </c>
      <c r="AF42" s="3">
        <f t="shared" si="29"/>
        <v>0</v>
      </c>
      <c r="AG42" s="3">
        <f t="shared" si="30"/>
        <v>1</v>
      </c>
      <c r="AH42" s="3">
        <f t="shared" si="31"/>
        <v>1</v>
      </c>
      <c r="AI42" s="3">
        <f t="shared" si="32"/>
        <v>1</v>
      </c>
      <c r="AK42" s="3" t="e">
        <f t="shared" si="33"/>
        <v>#N/A</v>
      </c>
      <c r="AL42" s="3" t="e">
        <f t="shared" si="34"/>
        <v>#N/A</v>
      </c>
    </row>
    <row r="43" spans="1:38" x14ac:dyDescent="0.25">
      <c r="A43" s="8" t="s">
        <v>169</v>
      </c>
      <c r="B43" s="4">
        <f t="shared" si="18"/>
        <v>6</v>
      </c>
      <c r="C43" s="5">
        <f t="shared" si="1"/>
        <v>1</v>
      </c>
      <c r="D43" s="28" t="s">
        <v>158</v>
      </c>
      <c r="E43" s="4" t="s">
        <v>131</v>
      </c>
      <c r="F43" s="4" t="s">
        <v>134</v>
      </c>
      <c r="G43" s="4" t="s">
        <v>140</v>
      </c>
      <c r="H43" s="4" t="s">
        <v>138</v>
      </c>
      <c r="I43" s="4" t="s">
        <v>146</v>
      </c>
      <c r="J43" s="4" t="s">
        <v>130</v>
      </c>
      <c r="K43" s="4" t="s">
        <v>135</v>
      </c>
      <c r="L43" s="4" t="s">
        <v>147</v>
      </c>
      <c r="M43" s="4" t="s">
        <v>129</v>
      </c>
      <c r="N43" s="4" t="s">
        <v>157</v>
      </c>
      <c r="O43" s="4" t="s">
        <v>141</v>
      </c>
      <c r="P43" s="4" t="s">
        <v>133</v>
      </c>
      <c r="Q43" s="4" t="s">
        <v>142</v>
      </c>
      <c r="S43" s="4" t="s">
        <v>133</v>
      </c>
      <c r="T43" s="42" t="s">
        <v>147</v>
      </c>
      <c r="V43" s="3">
        <f t="shared" si="19"/>
        <v>0</v>
      </c>
      <c r="W43" s="3">
        <f t="shared" si="20"/>
        <v>0</v>
      </c>
      <c r="X43" s="3">
        <f t="shared" si="21"/>
        <v>1</v>
      </c>
      <c r="Y43" s="3">
        <f t="shared" si="22"/>
        <v>0</v>
      </c>
      <c r="Z43" s="3">
        <f t="shared" si="23"/>
        <v>1</v>
      </c>
      <c r="AA43" s="3">
        <f t="shared" si="24"/>
        <v>1</v>
      </c>
      <c r="AB43" s="3">
        <f t="shared" si="25"/>
        <v>0</v>
      </c>
      <c r="AC43" s="3">
        <f t="shared" si="26"/>
        <v>0</v>
      </c>
      <c r="AD43" s="3">
        <f t="shared" si="27"/>
        <v>0</v>
      </c>
      <c r="AE43" s="3">
        <f t="shared" si="28"/>
        <v>1</v>
      </c>
      <c r="AF43" s="3">
        <f t="shared" si="29"/>
        <v>0</v>
      </c>
      <c r="AG43" s="3">
        <f t="shared" si="30"/>
        <v>0</v>
      </c>
      <c r="AH43" s="3">
        <f t="shared" si="31"/>
        <v>1</v>
      </c>
      <c r="AI43" s="3">
        <f t="shared" si="32"/>
        <v>1</v>
      </c>
      <c r="AK43" s="3">
        <f t="shared" si="33"/>
        <v>1</v>
      </c>
      <c r="AL43" s="3" t="e">
        <f t="shared" si="34"/>
        <v>#N/A</v>
      </c>
    </row>
    <row r="44" spans="1:38" x14ac:dyDescent="0.25">
      <c r="A44" s="8" t="s">
        <v>106</v>
      </c>
      <c r="B44" s="4">
        <f t="shared" si="18"/>
        <v>7</v>
      </c>
      <c r="C44" s="5">
        <f t="shared" si="1"/>
        <v>1</v>
      </c>
      <c r="D44" s="28" t="s">
        <v>158</v>
      </c>
      <c r="E44" s="4" t="s">
        <v>131</v>
      </c>
      <c r="F44" s="4" t="s">
        <v>151</v>
      </c>
      <c r="G44" s="4" t="s">
        <v>140</v>
      </c>
      <c r="H44" s="4" t="s">
        <v>150</v>
      </c>
      <c r="I44" s="4" t="s">
        <v>146</v>
      </c>
      <c r="J44" s="4" t="s">
        <v>132</v>
      </c>
      <c r="K44" s="4" t="s">
        <v>153</v>
      </c>
      <c r="L44" s="4" t="s">
        <v>147</v>
      </c>
      <c r="M44" s="4" t="s">
        <v>129</v>
      </c>
      <c r="N44" s="4" t="s">
        <v>157</v>
      </c>
      <c r="O44" s="4" t="s">
        <v>127</v>
      </c>
      <c r="P44" s="4" t="s">
        <v>133</v>
      </c>
      <c r="Q44" s="4" t="s">
        <v>142</v>
      </c>
      <c r="S44" s="42" t="s">
        <v>147</v>
      </c>
      <c r="T44" s="4" t="s">
        <v>133</v>
      </c>
      <c r="V44" s="3">
        <f t="shared" si="19"/>
        <v>0</v>
      </c>
      <c r="W44" s="3">
        <f t="shared" si="20"/>
        <v>0</v>
      </c>
      <c r="X44" s="3">
        <f t="shared" si="21"/>
        <v>0</v>
      </c>
      <c r="Y44" s="3">
        <f t="shared" si="22"/>
        <v>0</v>
      </c>
      <c r="Z44" s="3">
        <f t="shared" si="23"/>
        <v>0</v>
      </c>
      <c r="AA44" s="3">
        <f t="shared" si="24"/>
        <v>1</v>
      </c>
      <c r="AB44" s="3">
        <f t="shared" si="25"/>
        <v>1</v>
      </c>
      <c r="AC44" s="3">
        <f t="shared" si="26"/>
        <v>1</v>
      </c>
      <c r="AD44" s="3">
        <f t="shared" si="27"/>
        <v>0</v>
      </c>
      <c r="AE44" s="3">
        <f t="shared" si="28"/>
        <v>1</v>
      </c>
      <c r="AF44" s="3">
        <f t="shared" si="29"/>
        <v>0</v>
      </c>
      <c r="AG44" s="3">
        <f t="shared" si="30"/>
        <v>1</v>
      </c>
      <c r="AH44" s="3">
        <f t="shared" si="31"/>
        <v>1</v>
      </c>
      <c r="AI44" s="3">
        <f t="shared" si="32"/>
        <v>1</v>
      </c>
      <c r="AK44" s="3" t="e">
        <f t="shared" si="33"/>
        <v>#N/A</v>
      </c>
      <c r="AL44" s="3">
        <f t="shared" si="34"/>
        <v>1</v>
      </c>
    </row>
    <row r="45" spans="1:38" x14ac:dyDescent="0.25">
      <c r="A45" s="8" t="s">
        <v>107</v>
      </c>
      <c r="B45" s="4">
        <f t="shared" si="18"/>
        <v>7</v>
      </c>
      <c r="C45" s="5">
        <f t="shared" si="1"/>
        <v>0</v>
      </c>
      <c r="D45" s="28" t="s">
        <v>136</v>
      </c>
      <c r="E45" s="4" t="s">
        <v>131</v>
      </c>
      <c r="F45" s="4" t="s">
        <v>151</v>
      </c>
      <c r="G45" s="4" t="s">
        <v>149</v>
      </c>
      <c r="H45" s="4" t="s">
        <v>138</v>
      </c>
      <c r="I45" s="4" t="s">
        <v>145</v>
      </c>
      <c r="J45" s="4" t="s">
        <v>132</v>
      </c>
      <c r="K45" s="4" t="s">
        <v>135</v>
      </c>
      <c r="L45" s="4" t="s">
        <v>147</v>
      </c>
      <c r="M45" s="4" t="s">
        <v>129</v>
      </c>
      <c r="N45" s="4" t="s">
        <v>157</v>
      </c>
      <c r="O45" s="4" t="s">
        <v>127</v>
      </c>
      <c r="P45" s="4" t="s">
        <v>143</v>
      </c>
      <c r="Q45" s="4" t="s">
        <v>142</v>
      </c>
      <c r="S45" s="42" t="s">
        <v>147</v>
      </c>
      <c r="T45" s="42" t="s">
        <v>131</v>
      </c>
      <c r="V45" s="3">
        <f t="shared" si="19"/>
        <v>1</v>
      </c>
      <c r="W45" s="3">
        <f t="shared" si="20"/>
        <v>0</v>
      </c>
      <c r="X45" s="3">
        <f t="shared" si="21"/>
        <v>0</v>
      </c>
      <c r="Y45" s="3">
        <f t="shared" si="22"/>
        <v>1</v>
      </c>
      <c r="Z45" s="3">
        <f t="shared" si="23"/>
        <v>1</v>
      </c>
      <c r="AA45" s="3">
        <f t="shared" si="24"/>
        <v>0</v>
      </c>
      <c r="AB45" s="3">
        <f t="shared" si="25"/>
        <v>1</v>
      </c>
      <c r="AC45" s="3">
        <f t="shared" si="26"/>
        <v>0</v>
      </c>
      <c r="AD45" s="3">
        <f t="shared" si="27"/>
        <v>0</v>
      </c>
      <c r="AE45" s="3">
        <f t="shared" si="28"/>
        <v>1</v>
      </c>
      <c r="AF45" s="3">
        <f t="shared" si="29"/>
        <v>0</v>
      </c>
      <c r="AG45" s="3">
        <f t="shared" si="30"/>
        <v>1</v>
      </c>
      <c r="AH45" s="3">
        <f t="shared" si="31"/>
        <v>0</v>
      </c>
      <c r="AI45" s="3">
        <f t="shared" si="32"/>
        <v>1</v>
      </c>
      <c r="AK45" s="3" t="e">
        <f t="shared" si="33"/>
        <v>#N/A</v>
      </c>
      <c r="AL45" s="3" t="e">
        <f t="shared" si="34"/>
        <v>#N/A</v>
      </c>
    </row>
    <row r="46" spans="1:38" x14ac:dyDescent="0.25">
      <c r="A46" s="8" t="s">
        <v>108</v>
      </c>
      <c r="B46" s="4">
        <f t="shared" si="18"/>
        <v>8</v>
      </c>
      <c r="C46" s="5">
        <f t="shared" si="1"/>
        <v>2</v>
      </c>
      <c r="D46" s="28" t="s">
        <v>158</v>
      </c>
      <c r="E46" s="4" t="s">
        <v>131</v>
      </c>
      <c r="F46" s="4" t="s">
        <v>134</v>
      </c>
      <c r="G46" s="4" t="s">
        <v>149</v>
      </c>
      <c r="H46" s="4" t="s">
        <v>150</v>
      </c>
      <c r="I46" s="4" t="s">
        <v>146</v>
      </c>
      <c r="J46" s="4" t="s">
        <v>132</v>
      </c>
      <c r="K46" s="4" t="s">
        <v>135</v>
      </c>
      <c r="L46" s="4" t="s">
        <v>147</v>
      </c>
      <c r="M46" s="4" t="s">
        <v>129</v>
      </c>
      <c r="N46" s="4" t="s">
        <v>155</v>
      </c>
      <c r="O46" s="4" t="s">
        <v>141</v>
      </c>
      <c r="P46" s="4" t="s">
        <v>133</v>
      </c>
      <c r="Q46" s="4" t="s">
        <v>142</v>
      </c>
      <c r="S46" s="4" t="s">
        <v>142</v>
      </c>
      <c r="T46" s="4" t="s">
        <v>129</v>
      </c>
      <c r="V46" s="3">
        <f t="shared" si="19"/>
        <v>0</v>
      </c>
      <c r="W46" s="3">
        <f t="shared" si="20"/>
        <v>0</v>
      </c>
      <c r="X46" s="3">
        <f t="shared" si="21"/>
        <v>1</v>
      </c>
      <c r="Y46" s="3">
        <f t="shared" si="22"/>
        <v>1</v>
      </c>
      <c r="Z46" s="3">
        <f t="shared" si="23"/>
        <v>0</v>
      </c>
      <c r="AA46" s="3">
        <f t="shared" si="24"/>
        <v>1</v>
      </c>
      <c r="AB46" s="3">
        <f t="shared" si="25"/>
        <v>1</v>
      </c>
      <c r="AC46" s="3">
        <f t="shared" si="26"/>
        <v>0</v>
      </c>
      <c r="AD46" s="3">
        <f t="shared" si="27"/>
        <v>0</v>
      </c>
      <c r="AE46" s="3">
        <f t="shared" si="28"/>
        <v>1</v>
      </c>
      <c r="AF46" s="3">
        <f t="shared" si="29"/>
        <v>1</v>
      </c>
      <c r="AG46" s="3">
        <f t="shared" si="30"/>
        <v>0</v>
      </c>
      <c r="AH46" s="3">
        <f t="shared" si="31"/>
        <v>1</v>
      </c>
      <c r="AI46" s="3">
        <f t="shared" si="32"/>
        <v>1</v>
      </c>
      <c r="AK46" s="3">
        <f t="shared" si="33"/>
        <v>1</v>
      </c>
      <c r="AL46" s="3">
        <f t="shared" si="34"/>
        <v>1</v>
      </c>
    </row>
    <row r="47" spans="1:38" x14ac:dyDescent="0.25">
      <c r="A47" s="8" t="s">
        <v>109</v>
      </c>
      <c r="B47" s="4">
        <f t="shared" si="18"/>
        <v>8</v>
      </c>
      <c r="C47" s="5">
        <f t="shared" si="1"/>
        <v>1</v>
      </c>
      <c r="D47" s="28" t="s">
        <v>136</v>
      </c>
      <c r="E47" s="4" t="s">
        <v>131</v>
      </c>
      <c r="F47" s="4" t="s">
        <v>151</v>
      </c>
      <c r="G47" s="4" t="s">
        <v>140</v>
      </c>
      <c r="H47" s="4" t="s">
        <v>138</v>
      </c>
      <c r="I47" s="4" t="s">
        <v>146</v>
      </c>
      <c r="J47" s="4" t="s">
        <v>132</v>
      </c>
      <c r="K47" s="4" t="s">
        <v>135</v>
      </c>
      <c r="L47" s="4" t="s">
        <v>147</v>
      </c>
      <c r="M47" s="4" t="s">
        <v>129</v>
      </c>
      <c r="N47" s="4" t="s">
        <v>157</v>
      </c>
      <c r="O47" s="4" t="s">
        <v>127</v>
      </c>
      <c r="P47" s="4" t="s">
        <v>133</v>
      </c>
      <c r="Q47" s="4" t="s">
        <v>142</v>
      </c>
      <c r="S47" s="42" t="s">
        <v>147</v>
      </c>
      <c r="T47" s="4" t="s">
        <v>129</v>
      </c>
      <c r="V47" s="3">
        <f t="shared" si="19"/>
        <v>1</v>
      </c>
      <c r="W47" s="3">
        <f t="shared" si="20"/>
        <v>0</v>
      </c>
      <c r="X47" s="3">
        <f t="shared" si="21"/>
        <v>0</v>
      </c>
      <c r="Y47" s="3">
        <f t="shared" si="22"/>
        <v>0</v>
      </c>
      <c r="Z47" s="3">
        <f t="shared" si="23"/>
        <v>1</v>
      </c>
      <c r="AA47" s="3">
        <f t="shared" si="24"/>
        <v>1</v>
      </c>
      <c r="AB47" s="3">
        <f t="shared" si="25"/>
        <v>1</v>
      </c>
      <c r="AC47" s="3">
        <f t="shared" si="26"/>
        <v>0</v>
      </c>
      <c r="AD47" s="3">
        <f t="shared" si="27"/>
        <v>0</v>
      </c>
      <c r="AE47" s="3">
        <f t="shared" si="28"/>
        <v>1</v>
      </c>
      <c r="AF47" s="3">
        <f t="shared" si="29"/>
        <v>0</v>
      </c>
      <c r="AG47" s="3">
        <f t="shared" si="30"/>
        <v>1</v>
      </c>
      <c r="AH47" s="3">
        <f t="shared" si="31"/>
        <v>1</v>
      </c>
      <c r="AI47" s="3">
        <f t="shared" si="32"/>
        <v>1</v>
      </c>
      <c r="AK47" s="3" t="e">
        <f t="shared" si="33"/>
        <v>#N/A</v>
      </c>
      <c r="AL47" s="3">
        <f t="shared" si="34"/>
        <v>1</v>
      </c>
    </row>
    <row r="48" spans="1:38" x14ac:dyDescent="0.25">
      <c r="A48" s="8" t="s">
        <v>128</v>
      </c>
      <c r="B48" s="4">
        <f t="shared" si="18"/>
        <v>5</v>
      </c>
      <c r="C48" s="5">
        <f t="shared" si="1"/>
        <v>1</v>
      </c>
      <c r="D48" s="28" t="s">
        <v>158</v>
      </c>
      <c r="E48" s="4" t="s">
        <v>131</v>
      </c>
      <c r="F48" s="4" t="s">
        <v>134</v>
      </c>
      <c r="G48" s="4" t="s">
        <v>140</v>
      </c>
      <c r="H48" s="4" t="s">
        <v>138</v>
      </c>
      <c r="I48" s="4" t="s">
        <v>145</v>
      </c>
      <c r="J48" s="4" t="s">
        <v>132</v>
      </c>
      <c r="K48" s="4" t="s">
        <v>135</v>
      </c>
      <c r="L48" s="4" t="s">
        <v>147</v>
      </c>
      <c r="M48" s="4" t="s">
        <v>129</v>
      </c>
      <c r="N48" s="4" t="s">
        <v>157</v>
      </c>
      <c r="O48" s="4" t="s">
        <v>141</v>
      </c>
      <c r="P48" s="4" t="s">
        <v>143</v>
      </c>
      <c r="Q48" s="4" t="s">
        <v>142</v>
      </c>
      <c r="S48" s="42" t="s">
        <v>147</v>
      </c>
      <c r="T48" s="4" t="s">
        <v>138</v>
      </c>
      <c r="V48" s="3">
        <f t="shared" si="19"/>
        <v>0</v>
      </c>
      <c r="W48" s="3">
        <f t="shared" si="20"/>
        <v>0</v>
      </c>
      <c r="X48" s="3">
        <f t="shared" si="21"/>
        <v>1</v>
      </c>
      <c r="Y48" s="3">
        <f t="shared" si="22"/>
        <v>0</v>
      </c>
      <c r="Z48" s="3">
        <f t="shared" si="23"/>
        <v>1</v>
      </c>
      <c r="AA48" s="3">
        <f t="shared" si="24"/>
        <v>0</v>
      </c>
      <c r="AB48" s="3">
        <f t="shared" si="25"/>
        <v>1</v>
      </c>
      <c r="AC48" s="3">
        <f t="shared" si="26"/>
        <v>0</v>
      </c>
      <c r="AD48" s="3">
        <f t="shared" si="27"/>
        <v>0</v>
      </c>
      <c r="AE48" s="3">
        <f t="shared" si="28"/>
        <v>1</v>
      </c>
      <c r="AF48" s="3">
        <f t="shared" si="29"/>
        <v>0</v>
      </c>
      <c r="AG48" s="3">
        <f t="shared" si="30"/>
        <v>0</v>
      </c>
      <c r="AH48" s="3">
        <f t="shared" si="31"/>
        <v>0</v>
      </c>
      <c r="AI48" s="3">
        <f t="shared" si="32"/>
        <v>1</v>
      </c>
      <c r="AK48" s="3" t="e">
        <f t="shared" si="33"/>
        <v>#N/A</v>
      </c>
      <c r="AL48" s="3">
        <f t="shared" si="34"/>
        <v>1</v>
      </c>
    </row>
    <row r="49" spans="1:38" x14ac:dyDescent="0.25">
      <c r="A49" s="8" t="s">
        <v>110</v>
      </c>
      <c r="B49" s="4">
        <f t="shared" si="18"/>
        <v>6</v>
      </c>
      <c r="C49" s="5">
        <f t="shared" si="1"/>
        <v>1</v>
      </c>
      <c r="D49" s="28" t="s">
        <v>158</v>
      </c>
      <c r="E49" s="4" t="s">
        <v>131</v>
      </c>
      <c r="F49" s="4" t="s">
        <v>151</v>
      </c>
      <c r="G49" s="4" t="s">
        <v>140</v>
      </c>
      <c r="H49" s="4" t="s">
        <v>150</v>
      </c>
      <c r="I49" s="4" t="s">
        <v>146</v>
      </c>
      <c r="J49" s="4" t="s">
        <v>132</v>
      </c>
      <c r="K49" s="4" t="s">
        <v>135</v>
      </c>
      <c r="L49" s="4" t="s">
        <v>147</v>
      </c>
      <c r="M49" s="4" t="s">
        <v>129</v>
      </c>
      <c r="N49" s="4" t="s">
        <v>155</v>
      </c>
      <c r="O49" s="4" t="s">
        <v>141</v>
      </c>
      <c r="P49" s="4" t="s">
        <v>133</v>
      </c>
      <c r="Q49" s="4" t="s">
        <v>142</v>
      </c>
      <c r="S49" s="42" t="s">
        <v>147</v>
      </c>
      <c r="T49" s="4" t="s">
        <v>129</v>
      </c>
      <c r="V49" s="3">
        <f t="shared" si="19"/>
        <v>0</v>
      </c>
      <c r="W49" s="3">
        <f t="shared" si="20"/>
        <v>0</v>
      </c>
      <c r="X49" s="3">
        <f t="shared" si="21"/>
        <v>0</v>
      </c>
      <c r="Y49" s="3">
        <f t="shared" si="22"/>
        <v>0</v>
      </c>
      <c r="Z49" s="3">
        <f t="shared" si="23"/>
        <v>0</v>
      </c>
      <c r="AA49" s="3">
        <f t="shared" si="24"/>
        <v>1</v>
      </c>
      <c r="AB49" s="3">
        <f t="shared" si="25"/>
        <v>1</v>
      </c>
      <c r="AC49" s="3">
        <f t="shared" si="26"/>
        <v>0</v>
      </c>
      <c r="AD49" s="3">
        <f t="shared" si="27"/>
        <v>0</v>
      </c>
      <c r="AE49" s="3">
        <f t="shared" si="28"/>
        <v>1</v>
      </c>
      <c r="AF49" s="3">
        <f t="shared" si="29"/>
        <v>1</v>
      </c>
      <c r="AG49" s="3">
        <f t="shared" si="30"/>
        <v>0</v>
      </c>
      <c r="AH49" s="3">
        <f t="shared" si="31"/>
        <v>1</v>
      </c>
      <c r="AI49" s="3">
        <f t="shared" si="32"/>
        <v>1</v>
      </c>
      <c r="AK49" s="3" t="e">
        <f t="shared" si="33"/>
        <v>#N/A</v>
      </c>
      <c r="AL49" s="3">
        <f t="shared" si="34"/>
        <v>1</v>
      </c>
    </row>
    <row r="50" spans="1:38" x14ac:dyDescent="0.25">
      <c r="A50" s="8" t="s">
        <v>111</v>
      </c>
      <c r="B50" s="4">
        <f t="shared" si="18"/>
        <v>7</v>
      </c>
      <c r="C50" s="5">
        <f t="shared" si="1"/>
        <v>1</v>
      </c>
      <c r="D50" s="28" t="s">
        <v>158</v>
      </c>
      <c r="E50" s="4" t="s">
        <v>148</v>
      </c>
      <c r="F50" s="4" t="s">
        <v>151</v>
      </c>
      <c r="G50" s="4" t="s">
        <v>140</v>
      </c>
      <c r="H50" s="4" t="s">
        <v>150</v>
      </c>
      <c r="I50" s="4" t="s">
        <v>145</v>
      </c>
      <c r="J50" s="4" t="s">
        <v>132</v>
      </c>
      <c r="K50" s="4" t="s">
        <v>135</v>
      </c>
      <c r="L50" s="4" t="s">
        <v>147</v>
      </c>
      <c r="M50" s="4" t="s">
        <v>129</v>
      </c>
      <c r="N50" s="4" t="s">
        <v>155</v>
      </c>
      <c r="O50" s="4" t="s">
        <v>127</v>
      </c>
      <c r="P50" s="4" t="s">
        <v>133</v>
      </c>
      <c r="Q50" s="4" t="s">
        <v>142</v>
      </c>
      <c r="S50" s="4" t="s">
        <v>155</v>
      </c>
      <c r="T50" s="42" t="s">
        <v>140</v>
      </c>
      <c r="V50" s="3">
        <f t="shared" si="19"/>
        <v>0</v>
      </c>
      <c r="W50" s="3">
        <f t="shared" si="20"/>
        <v>1</v>
      </c>
      <c r="X50" s="3">
        <f t="shared" si="21"/>
        <v>0</v>
      </c>
      <c r="Y50" s="3">
        <f t="shared" si="22"/>
        <v>0</v>
      </c>
      <c r="Z50" s="3">
        <f t="shared" si="23"/>
        <v>0</v>
      </c>
      <c r="AA50" s="3">
        <f t="shared" si="24"/>
        <v>0</v>
      </c>
      <c r="AB50" s="3">
        <f t="shared" si="25"/>
        <v>1</v>
      </c>
      <c r="AC50" s="3">
        <f t="shared" si="26"/>
        <v>0</v>
      </c>
      <c r="AD50" s="3">
        <f t="shared" si="27"/>
        <v>0</v>
      </c>
      <c r="AE50" s="3">
        <f t="shared" si="28"/>
        <v>1</v>
      </c>
      <c r="AF50" s="3">
        <f t="shared" si="29"/>
        <v>1</v>
      </c>
      <c r="AG50" s="3">
        <f t="shared" si="30"/>
        <v>1</v>
      </c>
      <c r="AH50" s="3">
        <f t="shared" si="31"/>
        <v>1</v>
      </c>
      <c r="AI50" s="3">
        <f t="shared" si="32"/>
        <v>1</v>
      </c>
      <c r="AK50" s="3">
        <f t="shared" si="33"/>
        <v>1</v>
      </c>
      <c r="AL50" s="3" t="e">
        <f t="shared" si="34"/>
        <v>#N/A</v>
      </c>
    </row>
    <row r="51" spans="1:38" x14ac:dyDescent="0.25">
      <c r="A51" s="8" t="s">
        <v>112</v>
      </c>
      <c r="B51" s="4">
        <f t="shared" si="18"/>
        <v>8</v>
      </c>
      <c r="C51" s="5">
        <f t="shared" si="1"/>
        <v>1</v>
      </c>
      <c r="D51" s="28" t="s">
        <v>136</v>
      </c>
      <c r="E51" s="4" t="s">
        <v>131</v>
      </c>
      <c r="F51" s="4" t="s">
        <v>134</v>
      </c>
      <c r="G51" s="4" t="s">
        <v>140</v>
      </c>
      <c r="H51" s="4" t="s">
        <v>150</v>
      </c>
      <c r="I51" s="4" t="s">
        <v>145</v>
      </c>
      <c r="J51" s="4" t="s">
        <v>132</v>
      </c>
      <c r="K51" s="4" t="s">
        <v>153</v>
      </c>
      <c r="L51" s="4" t="s">
        <v>147</v>
      </c>
      <c r="M51" s="4" t="s">
        <v>129</v>
      </c>
      <c r="N51" s="4" t="s">
        <v>155</v>
      </c>
      <c r="O51" s="4" t="s">
        <v>127</v>
      </c>
      <c r="P51" s="4" t="s">
        <v>182</v>
      </c>
      <c r="Q51" s="4" t="s">
        <v>142</v>
      </c>
      <c r="S51" s="42" t="s">
        <v>147</v>
      </c>
      <c r="T51" s="4" t="s">
        <v>155</v>
      </c>
      <c r="V51" s="3">
        <f t="shared" si="19"/>
        <v>1</v>
      </c>
      <c r="W51" s="3">
        <f t="shared" si="20"/>
        <v>0</v>
      </c>
      <c r="X51" s="3">
        <f t="shared" si="21"/>
        <v>1</v>
      </c>
      <c r="Y51" s="3">
        <f t="shared" si="22"/>
        <v>0</v>
      </c>
      <c r="Z51" s="3">
        <f t="shared" si="23"/>
        <v>0</v>
      </c>
      <c r="AA51" s="3">
        <f t="shared" si="24"/>
        <v>0</v>
      </c>
      <c r="AB51" s="3">
        <f t="shared" si="25"/>
        <v>1</v>
      </c>
      <c r="AC51" s="3">
        <f t="shared" si="26"/>
        <v>1</v>
      </c>
      <c r="AD51" s="3">
        <f t="shared" si="27"/>
        <v>0</v>
      </c>
      <c r="AE51" s="3">
        <f t="shared" si="28"/>
        <v>1</v>
      </c>
      <c r="AF51" s="3">
        <f t="shared" si="29"/>
        <v>1</v>
      </c>
      <c r="AG51" s="3">
        <f t="shared" si="30"/>
        <v>1</v>
      </c>
      <c r="AH51" s="3">
        <f t="shared" si="31"/>
        <v>0</v>
      </c>
      <c r="AI51" s="3">
        <f t="shared" si="32"/>
        <v>1</v>
      </c>
      <c r="AK51" s="3" t="e">
        <f t="shared" si="33"/>
        <v>#N/A</v>
      </c>
      <c r="AL51" s="3">
        <f t="shared" si="34"/>
        <v>1</v>
      </c>
    </row>
    <row r="52" spans="1:38" x14ac:dyDescent="0.25">
      <c r="A52" s="8" t="s">
        <v>113</v>
      </c>
      <c r="B52" s="4">
        <f t="shared" si="18"/>
        <v>6</v>
      </c>
      <c r="C52" s="5">
        <f t="shared" si="1"/>
        <v>0</v>
      </c>
      <c r="D52" s="28" t="s">
        <v>158</v>
      </c>
      <c r="E52" s="4" t="s">
        <v>131</v>
      </c>
      <c r="F52" s="4" t="s">
        <v>134</v>
      </c>
      <c r="G52" s="4" t="s">
        <v>149</v>
      </c>
      <c r="H52" s="4" t="s">
        <v>138</v>
      </c>
      <c r="I52" s="4" t="s">
        <v>145</v>
      </c>
      <c r="J52" s="4" t="s">
        <v>130</v>
      </c>
      <c r="K52" s="4" t="s">
        <v>153</v>
      </c>
      <c r="L52" s="4" t="s">
        <v>147</v>
      </c>
      <c r="M52" s="4" t="s">
        <v>129</v>
      </c>
      <c r="N52" s="4" t="s">
        <v>157</v>
      </c>
      <c r="O52" s="4" t="s">
        <v>141</v>
      </c>
      <c r="P52" s="4" t="s">
        <v>143</v>
      </c>
      <c r="Q52" s="4" t="s">
        <v>142</v>
      </c>
      <c r="S52" s="42" t="s">
        <v>147</v>
      </c>
      <c r="T52" s="42" t="s">
        <v>131</v>
      </c>
      <c r="V52" s="3">
        <f t="shared" si="19"/>
        <v>0</v>
      </c>
      <c r="W52" s="3">
        <f t="shared" si="20"/>
        <v>0</v>
      </c>
      <c r="X52" s="3">
        <f t="shared" si="21"/>
        <v>1</v>
      </c>
      <c r="Y52" s="3">
        <f t="shared" si="22"/>
        <v>1</v>
      </c>
      <c r="Z52" s="3">
        <f t="shared" si="23"/>
        <v>1</v>
      </c>
      <c r="AA52" s="3">
        <f t="shared" si="24"/>
        <v>0</v>
      </c>
      <c r="AB52" s="3">
        <f t="shared" si="25"/>
        <v>0</v>
      </c>
      <c r="AC52" s="3">
        <f t="shared" si="26"/>
        <v>1</v>
      </c>
      <c r="AD52" s="3">
        <f t="shared" si="27"/>
        <v>0</v>
      </c>
      <c r="AE52" s="3">
        <f t="shared" si="28"/>
        <v>1</v>
      </c>
      <c r="AF52" s="3">
        <f t="shared" si="29"/>
        <v>0</v>
      </c>
      <c r="AG52" s="3">
        <f t="shared" si="30"/>
        <v>0</v>
      </c>
      <c r="AH52" s="3">
        <f t="shared" si="31"/>
        <v>0</v>
      </c>
      <c r="AI52" s="3">
        <f t="shared" si="32"/>
        <v>1</v>
      </c>
      <c r="AK52" s="3" t="e">
        <f t="shared" si="33"/>
        <v>#N/A</v>
      </c>
      <c r="AL52" s="3" t="e">
        <f t="shared" si="34"/>
        <v>#N/A</v>
      </c>
    </row>
    <row r="53" spans="1:38" x14ac:dyDescent="0.25">
      <c r="A53" s="8" t="s">
        <v>114</v>
      </c>
      <c r="B53" s="4">
        <f t="shared" si="18"/>
        <v>6</v>
      </c>
      <c r="C53" s="5">
        <f t="shared" si="1"/>
        <v>2</v>
      </c>
      <c r="D53" s="28" t="s">
        <v>158</v>
      </c>
      <c r="E53" s="4" t="s">
        <v>131</v>
      </c>
      <c r="F53" s="4" t="s">
        <v>151</v>
      </c>
      <c r="G53" s="4" t="s">
        <v>140</v>
      </c>
      <c r="H53" s="4" t="s">
        <v>150</v>
      </c>
      <c r="I53" s="4" t="s">
        <v>146</v>
      </c>
      <c r="J53" s="4" t="s">
        <v>132</v>
      </c>
      <c r="K53" s="4" t="s">
        <v>135</v>
      </c>
      <c r="L53" s="4" t="s">
        <v>147</v>
      </c>
      <c r="M53" s="4" t="s">
        <v>129</v>
      </c>
      <c r="N53" s="4" t="s">
        <v>157</v>
      </c>
      <c r="O53" s="4" t="s">
        <v>127</v>
      </c>
      <c r="P53" s="4" t="s">
        <v>133</v>
      </c>
      <c r="Q53" s="4" t="s">
        <v>142</v>
      </c>
      <c r="S53" s="4" t="s">
        <v>129</v>
      </c>
      <c r="T53" s="4" t="s">
        <v>142</v>
      </c>
      <c r="V53" s="3">
        <f t="shared" si="19"/>
        <v>0</v>
      </c>
      <c r="W53" s="3">
        <f t="shared" si="20"/>
        <v>0</v>
      </c>
      <c r="X53" s="3">
        <f t="shared" si="21"/>
        <v>0</v>
      </c>
      <c r="Y53" s="3">
        <f t="shared" si="22"/>
        <v>0</v>
      </c>
      <c r="Z53" s="3">
        <f t="shared" si="23"/>
        <v>0</v>
      </c>
      <c r="AA53" s="3">
        <f t="shared" si="24"/>
        <v>1</v>
      </c>
      <c r="AB53" s="3">
        <f t="shared" si="25"/>
        <v>1</v>
      </c>
      <c r="AC53" s="3">
        <f t="shared" si="26"/>
        <v>0</v>
      </c>
      <c r="AD53" s="3">
        <f t="shared" si="27"/>
        <v>0</v>
      </c>
      <c r="AE53" s="3">
        <f t="shared" si="28"/>
        <v>1</v>
      </c>
      <c r="AF53" s="3">
        <f t="shared" si="29"/>
        <v>0</v>
      </c>
      <c r="AG53" s="3">
        <f t="shared" si="30"/>
        <v>1</v>
      </c>
      <c r="AH53" s="3">
        <f t="shared" si="31"/>
        <v>1</v>
      </c>
      <c r="AI53" s="3">
        <f t="shared" si="32"/>
        <v>1</v>
      </c>
      <c r="AK53" s="3">
        <f t="shared" si="33"/>
        <v>1</v>
      </c>
      <c r="AL53" s="3">
        <f t="shared" si="34"/>
        <v>1</v>
      </c>
    </row>
    <row r="54" spans="1:38" x14ac:dyDescent="0.25">
      <c r="A54" s="8" t="s">
        <v>115</v>
      </c>
      <c r="B54" s="4">
        <f t="shared" si="18"/>
        <v>7</v>
      </c>
      <c r="C54" s="5">
        <f t="shared" si="1"/>
        <v>1</v>
      </c>
      <c r="D54" s="28" t="s">
        <v>158</v>
      </c>
      <c r="E54" s="4" t="s">
        <v>131</v>
      </c>
      <c r="F54" s="4" t="s">
        <v>151</v>
      </c>
      <c r="G54" s="4" t="s">
        <v>140</v>
      </c>
      <c r="H54" s="4" t="s">
        <v>138</v>
      </c>
      <c r="I54" s="4" t="s">
        <v>146</v>
      </c>
      <c r="J54" s="4" t="s">
        <v>132</v>
      </c>
      <c r="K54" s="4" t="s">
        <v>135</v>
      </c>
      <c r="L54" s="4" t="s">
        <v>147</v>
      </c>
      <c r="M54" s="4" t="s">
        <v>129</v>
      </c>
      <c r="N54" s="4" t="s">
        <v>157</v>
      </c>
      <c r="O54" s="4" t="s">
        <v>127</v>
      </c>
      <c r="P54" s="4" t="s">
        <v>133</v>
      </c>
      <c r="Q54" s="4" t="s">
        <v>142</v>
      </c>
      <c r="S54" s="4" t="s">
        <v>129</v>
      </c>
      <c r="T54" s="42" t="s">
        <v>147</v>
      </c>
      <c r="V54" s="3">
        <f t="shared" si="19"/>
        <v>0</v>
      </c>
      <c r="W54" s="3">
        <f t="shared" si="20"/>
        <v>0</v>
      </c>
      <c r="X54" s="3">
        <f t="shared" si="21"/>
        <v>0</v>
      </c>
      <c r="Y54" s="3">
        <f t="shared" si="22"/>
        <v>0</v>
      </c>
      <c r="Z54" s="3">
        <f t="shared" si="23"/>
        <v>1</v>
      </c>
      <c r="AA54" s="3">
        <f t="shared" si="24"/>
        <v>1</v>
      </c>
      <c r="AB54" s="3">
        <f t="shared" si="25"/>
        <v>1</v>
      </c>
      <c r="AC54" s="3">
        <f t="shared" si="26"/>
        <v>0</v>
      </c>
      <c r="AD54" s="3">
        <f t="shared" si="27"/>
        <v>0</v>
      </c>
      <c r="AE54" s="3">
        <f t="shared" si="28"/>
        <v>1</v>
      </c>
      <c r="AF54" s="3">
        <f t="shared" si="29"/>
        <v>0</v>
      </c>
      <c r="AG54" s="3">
        <f t="shared" si="30"/>
        <v>1</v>
      </c>
      <c r="AH54" s="3">
        <f t="shared" si="31"/>
        <v>1</v>
      </c>
      <c r="AI54" s="3">
        <f t="shared" si="32"/>
        <v>1</v>
      </c>
      <c r="AK54" s="3">
        <f t="shared" si="33"/>
        <v>1</v>
      </c>
      <c r="AL54" s="3" t="e">
        <f t="shared" si="34"/>
        <v>#N/A</v>
      </c>
    </row>
    <row r="55" spans="1:38" x14ac:dyDescent="0.25">
      <c r="A55" s="8" t="s">
        <v>116</v>
      </c>
      <c r="B55" s="4">
        <f t="shared" si="18"/>
        <v>6</v>
      </c>
      <c r="C55" s="5">
        <f t="shared" si="1"/>
        <v>1</v>
      </c>
      <c r="D55" s="28" t="s">
        <v>158</v>
      </c>
      <c r="E55" s="4" t="s">
        <v>131</v>
      </c>
      <c r="F55" s="4" t="s">
        <v>151</v>
      </c>
      <c r="G55" s="4" t="s">
        <v>140</v>
      </c>
      <c r="H55" s="4" t="s">
        <v>150</v>
      </c>
      <c r="I55" s="4" t="s">
        <v>146</v>
      </c>
      <c r="J55" s="4" t="s">
        <v>132</v>
      </c>
      <c r="K55" s="4" t="s">
        <v>135</v>
      </c>
      <c r="L55" s="4" t="s">
        <v>147</v>
      </c>
      <c r="M55" s="4" t="s">
        <v>129</v>
      </c>
      <c r="N55" s="4" t="s">
        <v>157</v>
      </c>
      <c r="O55" s="4" t="s">
        <v>127</v>
      </c>
      <c r="P55" s="4" t="s">
        <v>133</v>
      </c>
      <c r="Q55" s="4" t="s">
        <v>142</v>
      </c>
      <c r="S55" s="4" t="s">
        <v>129</v>
      </c>
      <c r="T55" s="42" t="s">
        <v>147</v>
      </c>
      <c r="V55" s="3">
        <f t="shared" si="19"/>
        <v>0</v>
      </c>
      <c r="W55" s="3">
        <f t="shared" si="20"/>
        <v>0</v>
      </c>
      <c r="X55" s="3">
        <f t="shared" si="21"/>
        <v>0</v>
      </c>
      <c r="Y55" s="3">
        <f t="shared" si="22"/>
        <v>0</v>
      </c>
      <c r="Z55" s="3">
        <f t="shared" si="23"/>
        <v>0</v>
      </c>
      <c r="AA55" s="3">
        <f t="shared" si="24"/>
        <v>1</v>
      </c>
      <c r="AB55" s="3">
        <f t="shared" si="25"/>
        <v>1</v>
      </c>
      <c r="AC55" s="3">
        <f t="shared" si="26"/>
        <v>0</v>
      </c>
      <c r="AD55" s="3">
        <f t="shared" si="27"/>
        <v>0</v>
      </c>
      <c r="AE55" s="3">
        <f t="shared" si="28"/>
        <v>1</v>
      </c>
      <c r="AF55" s="3">
        <f t="shared" si="29"/>
        <v>0</v>
      </c>
      <c r="AG55" s="3">
        <f t="shared" si="30"/>
        <v>1</v>
      </c>
      <c r="AH55" s="3">
        <f t="shared" si="31"/>
        <v>1</v>
      </c>
      <c r="AI55" s="3">
        <f t="shared" si="32"/>
        <v>1</v>
      </c>
      <c r="AK55" s="3">
        <f t="shared" si="33"/>
        <v>1</v>
      </c>
      <c r="AL55" s="3" t="e">
        <f t="shared" si="34"/>
        <v>#N/A</v>
      </c>
    </row>
    <row r="56" spans="1:38" x14ac:dyDescent="0.25">
      <c r="A56" s="8" t="s">
        <v>117</v>
      </c>
      <c r="B56" s="4">
        <f t="shared" si="18"/>
        <v>6</v>
      </c>
      <c r="C56" s="5">
        <f t="shared" si="1"/>
        <v>1</v>
      </c>
      <c r="D56" s="28" t="s">
        <v>158</v>
      </c>
      <c r="E56" s="4" t="s">
        <v>131</v>
      </c>
      <c r="F56" s="4" t="s">
        <v>151</v>
      </c>
      <c r="G56" s="4" t="s">
        <v>140</v>
      </c>
      <c r="H56" s="4" t="s">
        <v>138</v>
      </c>
      <c r="I56" s="4" t="s">
        <v>145</v>
      </c>
      <c r="J56" s="4" t="s">
        <v>130</v>
      </c>
      <c r="K56" s="4" t="s">
        <v>135</v>
      </c>
      <c r="L56" s="4" t="s">
        <v>147</v>
      </c>
      <c r="M56" s="4" t="s">
        <v>129</v>
      </c>
      <c r="N56" s="4" t="s">
        <v>155</v>
      </c>
      <c r="O56" s="4" t="s">
        <v>127</v>
      </c>
      <c r="P56" s="4" t="s">
        <v>133</v>
      </c>
      <c r="Q56" s="4" t="s">
        <v>142</v>
      </c>
      <c r="S56" s="4" t="s">
        <v>129</v>
      </c>
      <c r="T56" s="42" t="s">
        <v>151</v>
      </c>
      <c r="V56" s="3">
        <f t="shared" si="19"/>
        <v>0</v>
      </c>
      <c r="W56" s="3">
        <f t="shared" si="20"/>
        <v>0</v>
      </c>
      <c r="X56" s="3">
        <f t="shared" si="21"/>
        <v>0</v>
      </c>
      <c r="Y56" s="3">
        <f t="shared" si="22"/>
        <v>0</v>
      </c>
      <c r="Z56" s="3">
        <f t="shared" si="23"/>
        <v>1</v>
      </c>
      <c r="AA56" s="3">
        <f t="shared" si="24"/>
        <v>0</v>
      </c>
      <c r="AB56" s="3">
        <f t="shared" si="25"/>
        <v>0</v>
      </c>
      <c r="AC56" s="3">
        <f t="shared" si="26"/>
        <v>0</v>
      </c>
      <c r="AD56" s="3">
        <f t="shared" si="27"/>
        <v>0</v>
      </c>
      <c r="AE56" s="3">
        <f t="shared" si="28"/>
        <v>1</v>
      </c>
      <c r="AF56" s="3">
        <f t="shared" si="29"/>
        <v>1</v>
      </c>
      <c r="AG56" s="3">
        <f t="shared" si="30"/>
        <v>1</v>
      </c>
      <c r="AH56" s="3">
        <f t="shared" si="31"/>
        <v>1</v>
      </c>
      <c r="AI56" s="3">
        <f t="shared" si="32"/>
        <v>1</v>
      </c>
      <c r="AK56" s="3">
        <f t="shared" si="33"/>
        <v>1</v>
      </c>
      <c r="AL56" s="3" t="e">
        <f t="shared" si="34"/>
        <v>#N/A</v>
      </c>
    </row>
    <row r="57" spans="1:38" x14ac:dyDescent="0.25">
      <c r="A57" s="8" t="s">
        <v>118</v>
      </c>
      <c r="B57" s="4">
        <f t="shared" si="18"/>
        <v>6</v>
      </c>
      <c r="C57" s="5">
        <f t="shared" si="1"/>
        <v>0</v>
      </c>
      <c r="D57" s="28" t="s">
        <v>158</v>
      </c>
      <c r="E57" s="4" t="s">
        <v>131</v>
      </c>
      <c r="F57" s="4" t="s">
        <v>151</v>
      </c>
      <c r="G57" s="4" t="s">
        <v>140</v>
      </c>
      <c r="H57" s="4" t="s">
        <v>150</v>
      </c>
      <c r="I57" s="4" t="s">
        <v>146</v>
      </c>
      <c r="J57" s="4" t="s">
        <v>132</v>
      </c>
      <c r="K57" s="4" t="s">
        <v>135</v>
      </c>
      <c r="L57" s="4" t="s">
        <v>147</v>
      </c>
      <c r="M57" s="4" t="s">
        <v>129</v>
      </c>
      <c r="N57" s="4" t="s">
        <v>157</v>
      </c>
      <c r="O57" s="4" t="s">
        <v>127</v>
      </c>
      <c r="P57" s="4" t="s">
        <v>133</v>
      </c>
      <c r="Q57" s="4" t="s">
        <v>142</v>
      </c>
      <c r="S57" s="42" t="s">
        <v>140</v>
      </c>
      <c r="T57" s="42" t="s">
        <v>135</v>
      </c>
      <c r="V57" s="3">
        <f t="shared" si="19"/>
        <v>0</v>
      </c>
      <c r="W57" s="3">
        <f t="shared" si="20"/>
        <v>0</v>
      </c>
      <c r="X57" s="3">
        <f t="shared" si="21"/>
        <v>0</v>
      </c>
      <c r="Y57" s="3">
        <f t="shared" si="22"/>
        <v>0</v>
      </c>
      <c r="Z57" s="3">
        <f t="shared" si="23"/>
        <v>0</v>
      </c>
      <c r="AA57" s="3">
        <f t="shared" si="24"/>
        <v>1</v>
      </c>
      <c r="AB57" s="3">
        <f t="shared" si="25"/>
        <v>1</v>
      </c>
      <c r="AC57" s="3">
        <f t="shared" si="26"/>
        <v>0</v>
      </c>
      <c r="AD57" s="3">
        <f t="shared" si="27"/>
        <v>0</v>
      </c>
      <c r="AE57" s="3">
        <f t="shared" si="28"/>
        <v>1</v>
      </c>
      <c r="AF57" s="3">
        <f t="shared" si="29"/>
        <v>0</v>
      </c>
      <c r="AG57" s="3">
        <f t="shared" si="30"/>
        <v>1</v>
      </c>
      <c r="AH57" s="3">
        <f t="shared" si="31"/>
        <v>1</v>
      </c>
      <c r="AI57" s="3">
        <f t="shared" si="32"/>
        <v>1</v>
      </c>
      <c r="AK57" s="3" t="e">
        <f t="shared" si="33"/>
        <v>#N/A</v>
      </c>
      <c r="AL57" s="3" t="e">
        <f t="shared" si="34"/>
        <v>#N/A</v>
      </c>
    </row>
    <row r="58" spans="1:38" x14ac:dyDescent="0.25">
      <c r="A58" s="8" t="s">
        <v>247</v>
      </c>
      <c r="B58" s="4">
        <f t="shared" si="18"/>
        <v>5</v>
      </c>
      <c r="C58" s="5">
        <f t="shared" si="1"/>
        <v>2</v>
      </c>
      <c r="D58" s="28" t="s">
        <v>158</v>
      </c>
      <c r="E58" s="4" t="s">
        <v>131</v>
      </c>
      <c r="F58" s="4" t="s">
        <v>134</v>
      </c>
      <c r="G58" s="4" t="s">
        <v>140</v>
      </c>
      <c r="H58" s="4" t="s">
        <v>138</v>
      </c>
      <c r="I58" s="4" t="s">
        <v>146</v>
      </c>
      <c r="J58" s="4" t="s">
        <v>130</v>
      </c>
      <c r="K58" s="4" t="s">
        <v>135</v>
      </c>
      <c r="L58" s="4" t="s">
        <v>147</v>
      </c>
      <c r="M58" s="4" t="s">
        <v>129</v>
      </c>
      <c r="N58" s="4" t="s">
        <v>157</v>
      </c>
      <c r="O58" s="4" t="s">
        <v>141</v>
      </c>
      <c r="P58" s="4" t="s">
        <v>143</v>
      </c>
      <c r="Q58" s="4" t="s">
        <v>142</v>
      </c>
      <c r="S58" s="4" t="s">
        <v>142</v>
      </c>
      <c r="T58" s="4" t="s">
        <v>146</v>
      </c>
      <c r="V58" s="3">
        <f t="shared" si="19"/>
        <v>0</v>
      </c>
      <c r="W58" s="3">
        <f t="shared" si="20"/>
        <v>0</v>
      </c>
      <c r="X58" s="3">
        <f t="shared" si="21"/>
        <v>1</v>
      </c>
      <c r="Y58" s="3">
        <f t="shared" si="22"/>
        <v>0</v>
      </c>
      <c r="Z58" s="3">
        <f t="shared" si="23"/>
        <v>1</v>
      </c>
      <c r="AA58" s="3">
        <f t="shared" si="24"/>
        <v>1</v>
      </c>
      <c r="AB58" s="3">
        <f t="shared" si="25"/>
        <v>0</v>
      </c>
      <c r="AC58" s="3">
        <f t="shared" si="26"/>
        <v>0</v>
      </c>
      <c r="AD58" s="3">
        <f t="shared" si="27"/>
        <v>0</v>
      </c>
      <c r="AE58" s="3">
        <f t="shared" si="28"/>
        <v>1</v>
      </c>
      <c r="AF58" s="3">
        <f t="shared" si="29"/>
        <v>0</v>
      </c>
      <c r="AG58" s="3">
        <f t="shared" si="30"/>
        <v>0</v>
      </c>
      <c r="AH58" s="3">
        <f t="shared" si="31"/>
        <v>0</v>
      </c>
      <c r="AI58" s="3">
        <f t="shared" si="32"/>
        <v>1</v>
      </c>
      <c r="AK58" s="3">
        <f t="shared" si="33"/>
        <v>1</v>
      </c>
      <c r="AL58" s="3">
        <f t="shared" si="34"/>
        <v>1</v>
      </c>
    </row>
    <row r="59" spans="1:38" x14ac:dyDescent="0.25">
      <c r="A59" s="8" t="s">
        <v>200</v>
      </c>
      <c r="B59" s="4">
        <f t="shared" si="18"/>
        <v>7</v>
      </c>
      <c r="C59" s="5">
        <f t="shared" si="1"/>
        <v>0</v>
      </c>
      <c r="D59" s="28" t="s">
        <v>136</v>
      </c>
      <c r="E59" s="4" t="s">
        <v>131</v>
      </c>
      <c r="F59" s="4" t="s">
        <v>134</v>
      </c>
      <c r="G59" s="4" t="s">
        <v>140</v>
      </c>
      <c r="H59" s="4" t="s">
        <v>138</v>
      </c>
      <c r="I59" s="4" t="s">
        <v>146</v>
      </c>
      <c r="J59" s="4" t="s">
        <v>132</v>
      </c>
      <c r="K59" s="4" t="s">
        <v>135</v>
      </c>
      <c r="L59" s="4" t="s">
        <v>147</v>
      </c>
      <c r="M59" s="4" t="s">
        <v>129</v>
      </c>
      <c r="N59" s="4" t="s">
        <v>157</v>
      </c>
      <c r="O59" s="4" t="s">
        <v>141</v>
      </c>
      <c r="P59" s="4" t="s">
        <v>143</v>
      </c>
      <c r="Q59" s="4" t="s">
        <v>142</v>
      </c>
      <c r="S59" s="42" t="s">
        <v>141</v>
      </c>
      <c r="T59" s="42" t="s">
        <v>143</v>
      </c>
      <c r="V59" s="3">
        <f t="shared" si="19"/>
        <v>1</v>
      </c>
      <c r="W59" s="3">
        <f t="shared" si="20"/>
        <v>0</v>
      </c>
      <c r="X59" s="3">
        <f t="shared" si="21"/>
        <v>1</v>
      </c>
      <c r="Y59" s="3">
        <f t="shared" si="22"/>
        <v>0</v>
      </c>
      <c r="Z59" s="3">
        <f t="shared" si="23"/>
        <v>1</v>
      </c>
      <c r="AA59" s="3">
        <f t="shared" si="24"/>
        <v>1</v>
      </c>
      <c r="AB59" s="3">
        <f t="shared" si="25"/>
        <v>1</v>
      </c>
      <c r="AC59" s="3">
        <f t="shared" si="26"/>
        <v>0</v>
      </c>
      <c r="AD59" s="3">
        <f t="shared" si="27"/>
        <v>0</v>
      </c>
      <c r="AE59" s="3">
        <f t="shared" si="28"/>
        <v>1</v>
      </c>
      <c r="AF59" s="3">
        <f t="shared" si="29"/>
        <v>0</v>
      </c>
      <c r="AG59" s="3">
        <f t="shared" si="30"/>
        <v>0</v>
      </c>
      <c r="AH59" s="3">
        <f t="shared" si="31"/>
        <v>0</v>
      </c>
      <c r="AI59" s="3">
        <f t="shared" si="32"/>
        <v>1</v>
      </c>
      <c r="AK59" s="3" t="e">
        <f t="shared" si="33"/>
        <v>#N/A</v>
      </c>
      <c r="AL59" s="3" t="e">
        <f t="shared" si="34"/>
        <v>#N/A</v>
      </c>
    </row>
    <row r="60" spans="1:38" x14ac:dyDescent="0.25">
      <c r="A60" s="8" t="s">
        <v>119</v>
      </c>
      <c r="B60" s="4">
        <f t="shared" si="18"/>
        <v>6</v>
      </c>
      <c r="C60" s="5">
        <f t="shared" si="1"/>
        <v>1</v>
      </c>
      <c r="D60" s="28" t="s">
        <v>158</v>
      </c>
      <c r="E60" s="4" t="s">
        <v>131</v>
      </c>
      <c r="F60" s="4" t="s">
        <v>151</v>
      </c>
      <c r="G60" s="4" t="s">
        <v>140</v>
      </c>
      <c r="H60" s="4" t="s">
        <v>138</v>
      </c>
      <c r="I60" s="4" t="s">
        <v>146</v>
      </c>
      <c r="J60" s="4" t="s">
        <v>132</v>
      </c>
      <c r="K60" s="4" t="s">
        <v>135</v>
      </c>
      <c r="L60" s="4" t="s">
        <v>147</v>
      </c>
      <c r="M60" s="4" t="s">
        <v>129</v>
      </c>
      <c r="N60" s="4" t="s">
        <v>157</v>
      </c>
      <c r="O60" s="4" t="s">
        <v>127</v>
      </c>
      <c r="P60" s="4" t="s">
        <v>143</v>
      </c>
      <c r="Q60" s="4" t="s">
        <v>142</v>
      </c>
      <c r="S60" s="4" t="s">
        <v>129</v>
      </c>
      <c r="T60" s="42" t="s">
        <v>140</v>
      </c>
      <c r="V60" s="3">
        <f t="shared" si="19"/>
        <v>0</v>
      </c>
      <c r="W60" s="3">
        <f t="shared" si="20"/>
        <v>0</v>
      </c>
      <c r="X60" s="3">
        <f t="shared" si="21"/>
        <v>0</v>
      </c>
      <c r="Y60" s="3">
        <f t="shared" si="22"/>
        <v>0</v>
      </c>
      <c r="Z60" s="3">
        <f t="shared" si="23"/>
        <v>1</v>
      </c>
      <c r="AA60" s="3">
        <f t="shared" si="24"/>
        <v>1</v>
      </c>
      <c r="AB60" s="3">
        <f t="shared" si="25"/>
        <v>1</v>
      </c>
      <c r="AC60" s="3">
        <f t="shared" si="26"/>
        <v>0</v>
      </c>
      <c r="AD60" s="3">
        <f t="shared" si="27"/>
        <v>0</v>
      </c>
      <c r="AE60" s="3">
        <f t="shared" si="28"/>
        <v>1</v>
      </c>
      <c r="AF60" s="3">
        <f t="shared" si="29"/>
        <v>0</v>
      </c>
      <c r="AG60" s="3">
        <f t="shared" si="30"/>
        <v>1</v>
      </c>
      <c r="AH60" s="3">
        <f t="shared" si="31"/>
        <v>0</v>
      </c>
      <c r="AI60" s="3">
        <f t="shared" si="32"/>
        <v>1</v>
      </c>
      <c r="AK60" s="3">
        <f t="shared" si="33"/>
        <v>1</v>
      </c>
      <c r="AL60" s="3" t="e">
        <f t="shared" si="34"/>
        <v>#N/A</v>
      </c>
    </row>
    <row r="61" spans="1:38" x14ac:dyDescent="0.25">
      <c r="A61" s="8" t="s">
        <v>120</v>
      </c>
      <c r="B61" s="4">
        <f t="shared" si="18"/>
        <v>9</v>
      </c>
      <c r="C61" s="5">
        <f t="shared" si="1"/>
        <v>1</v>
      </c>
      <c r="D61" s="28" t="s">
        <v>158</v>
      </c>
      <c r="E61" s="4" t="s">
        <v>131</v>
      </c>
      <c r="F61" s="4" t="s">
        <v>134</v>
      </c>
      <c r="G61" s="4" t="s">
        <v>149</v>
      </c>
      <c r="H61" s="4" t="s">
        <v>138</v>
      </c>
      <c r="I61" s="4" t="s">
        <v>146</v>
      </c>
      <c r="J61" s="4" t="s">
        <v>132</v>
      </c>
      <c r="K61" s="4" t="s">
        <v>153</v>
      </c>
      <c r="L61" s="4" t="s">
        <v>147</v>
      </c>
      <c r="M61" s="4" t="s">
        <v>129</v>
      </c>
      <c r="N61" s="4" t="s">
        <v>155</v>
      </c>
      <c r="O61" s="4" t="s">
        <v>141</v>
      </c>
      <c r="P61" s="4" t="s">
        <v>143</v>
      </c>
      <c r="Q61" s="4" t="s">
        <v>142</v>
      </c>
      <c r="S61" s="4" t="s">
        <v>155</v>
      </c>
      <c r="T61" s="42" t="s">
        <v>147</v>
      </c>
      <c r="V61" s="3">
        <f t="shared" si="19"/>
        <v>0</v>
      </c>
      <c r="W61" s="3">
        <f t="shared" si="20"/>
        <v>0</v>
      </c>
      <c r="X61" s="3">
        <f t="shared" si="21"/>
        <v>1</v>
      </c>
      <c r="Y61" s="3">
        <f t="shared" si="22"/>
        <v>1</v>
      </c>
      <c r="Z61" s="3">
        <f t="shared" si="23"/>
        <v>1</v>
      </c>
      <c r="AA61" s="3">
        <f t="shared" si="24"/>
        <v>1</v>
      </c>
      <c r="AB61" s="3">
        <f t="shared" si="25"/>
        <v>1</v>
      </c>
      <c r="AC61" s="3">
        <f t="shared" si="26"/>
        <v>1</v>
      </c>
      <c r="AD61" s="3">
        <f t="shared" si="27"/>
        <v>0</v>
      </c>
      <c r="AE61" s="3">
        <f t="shared" si="28"/>
        <v>1</v>
      </c>
      <c r="AF61" s="3">
        <f t="shared" si="29"/>
        <v>1</v>
      </c>
      <c r="AG61" s="3">
        <f t="shared" si="30"/>
        <v>0</v>
      </c>
      <c r="AH61" s="3">
        <f t="shared" si="31"/>
        <v>0</v>
      </c>
      <c r="AI61" s="3">
        <f t="shared" si="32"/>
        <v>1</v>
      </c>
      <c r="AK61" s="3">
        <f t="shared" si="33"/>
        <v>1</v>
      </c>
      <c r="AL61" s="3" t="e">
        <f t="shared" si="34"/>
        <v>#N/A</v>
      </c>
    </row>
    <row r="62" spans="1:38" x14ac:dyDescent="0.25">
      <c r="A62" s="8" t="s">
        <v>121</v>
      </c>
      <c r="B62" s="4">
        <f t="shared" si="18"/>
        <v>7</v>
      </c>
      <c r="C62" s="5">
        <f t="shared" si="1"/>
        <v>1</v>
      </c>
      <c r="D62" s="28" t="s">
        <v>158</v>
      </c>
      <c r="E62" s="4" t="s">
        <v>148</v>
      </c>
      <c r="F62" s="4" t="s">
        <v>151</v>
      </c>
      <c r="G62" s="4" t="s">
        <v>140</v>
      </c>
      <c r="H62" s="4" t="s">
        <v>138</v>
      </c>
      <c r="I62" s="4" t="s">
        <v>146</v>
      </c>
      <c r="J62" s="4" t="s">
        <v>130</v>
      </c>
      <c r="K62" s="4" t="s">
        <v>153</v>
      </c>
      <c r="L62" s="4" t="s">
        <v>147</v>
      </c>
      <c r="M62" s="4" t="s">
        <v>129</v>
      </c>
      <c r="N62" s="4" t="s">
        <v>155</v>
      </c>
      <c r="O62" s="4" t="s">
        <v>141</v>
      </c>
      <c r="P62" s="4" t="s">
        <v>143</v>
      </c>
      <c r="Q62" s="4" t="s">
        <v>142</v>
      </c>
      <c r="S62" s="4" t="s">
        <v>129</v>
      </c>
      <c r="T62" s="42" t="s">
        <v>147</v>
      </c>
      <c r="V62" s="3">
        <f t="shared" si="19"/>
        <v>0</v>
      </c>
      <c r="W62" s="3">
        <f t="shared" si="20"/>
        <v>1</v>
      </c>
      <c r="X62" s="3">
        <f t="shared" si="21"/>
        <v>0</v>
      </c>
      <c r="Y62" s="3">
        <f t="shared" si="22"/>
        <v>0</v>
      </c>
      <c r="Z62" s="3">
        <f t="shared" si="23"/>
        <v>1</v>
      </c>
      <c r="AA62" s="3">
        <f t="shared" si="24"/>
        <v>1</v>
      </c>
      <c r="AB62" s="3">
        <f t="shared" si="25"/>
        <v>0</v>
      </c>
      <c r="AC62" s="3">
        <f t="shared" si="26"/>
        <v>1</v>
      </c>
      <c r="AD62" s="3">
        <f t="shared" si="27"/>
        <v>0</v>
      </c>
      <c r="AE62" s="3">
        <f t="shared" si="28"/>
        <v>1</v>
      </c>
      <c r="AF62" s="3">
        <f t="shared" si="29"/>
        <v>1</v>
      </c>
      <c r="AG62" s="3">
        <f t="shared" si="30"/>
        <v>0</v>
      </c>
      <c r="AH62" s="3">
        <f t="shared" si="31"/>
        <v>0</v>
      </c>
      <c r="AI62" s="3">
        <f t="shared" si="32"/>
        <v>1</v>
      </c>
      <c r="AK62" s="3">
        <f t="shared" si="33"/>
        <v>1</v>
      </c>
      <c r="AL62" s="3" t="e">
        <f t="shared" si="34"/>
        <v>#N/A</v>
      </c>
    </row>
    <row r="63" spans="1:38" x14ac:dyDescent="0.25">
      <c r="A63" s="8" t="s">
        <v>122</v>
      </c>
      <c r="B63" s="4">
        <f t="shared" si="18"/>
        <v>5</v>
      </c>
      <c r="C63" s="5">
        <f t="shared" si="1"/>
        <v>0</v>
      </c>
      <c r="D63" s="28" t="s">
        <v>136</v>
      </c>
      <c r="E63" s="4" t="s">
        <v>131</v>
      </c>
      <c r="F63" s="4" t="s">
        <v>151</v>
      </c>
      <c r="G63" s="4" t="s">
        <v>140</v>
      </c>
      <c r="H63" s="4" t="s">
        <v>150</v>
      </c>
      <c r="I63" s="4" t="s">
        <v>145</v>
      </c>
      <c r="J63" s="4" t="s">
        <v>132</v>
      </c>
      <c r="K63" s="4" t="s">
        <v>135</v>
      </c>
      <c r="L63" s="4" t="s">
        <v>147</v>
      </c>
      <c r="M63" s="4" t="s">
        <v>129</v>
      </c>
      <c r="N63" s="4" t="s">
        <v>157</v>
      </c>
      <c r="O63" s="4" t="s">
        <v>141</v>
      </c>
      <c r="P63" s="4" t="s">
        <v>133</v>
      </c>
      <c r="Q63" s="4" t="s">
        <v>142</v>
      </c>
      <c r="S63" s="42" t="s">
        <v>131</v>
      </c>
      <c r="T63" s="42" t="s">
        <v>147</v>
      </c>
      <c r="V63" s="3">
        <f t="shared" si="19"/>
        <v>1</v>
      </c>
      <c r="W63" s="3">
        <f t="shared" si="20"/>
        <v>0</v>
      </c>
      <c r="X63" s="3">
        <f t="shared" si="21"/>
        <v>0</v>
      </c>
      <c r="Y63" s="3">
        <f t="shared" si="22"/>
        <v>0</v>
      </c>
      <c r="Z63" s="3">
        <f t="shared" si="23"/>
        <v>0</v>
      </c>
      <c r="AA63" s="3">
        <f t="shared" si="24"/>
        <v>0</v>
      </c>
      <c r="AB63" s="3">
        <f t="shared" si="25"/>
        <v>1</v>
      </c>
      <c r="AC63" s="3">
        <f t="shared" si="26"/>
        <v>0</v>
      </c>
      <c r="AD63" s="3">
        <f t="shared" si="27"/>
        <v>0</v>
      </c>
      <c r="AE63" s="3">
        <f t="shared" si="28"/>
        <v>1</v>
      </c>
      <c r="AF63" s="3">
        <f t="shared" si="29"/>
        <v>0</v>
      </c>
      <c r="AG63" s="3">
        <f t="shared" si="30"/>
        <v>0</v>
      </c>
      <c r="AH63" s="3">
        <f t="shared" si="31"/>
        <v>1</v>
      </c>
      <c r="AI63" s="3">
        <f t="shared" si="32"/>
        <v>1</v>
      </c>
      <c r="AK63" s="3" t="e">
        <f t="shared" si="33"/>
        <v>#N/A</v>
      </c>
      <c r="AL63" s="3" t="e">
        <f t="shared" si="34"/>
        <v>#N/A</v>
      </c>
    </row>
    <row r="64" spans="1:38" x14ac:dyDescent="0.25">
      <c r="A64" s="8" t="s">
        <v>123</v>
      </c>
      <c r="B64" s="4">
        <f t="shared" si="18"/>
        <v>9</v>
      </c>
      <c r="C64" s="5">
        <f t="shared" si="1"/>
        <v>1</v>
      </c>
      <c r="D64" s="28" t="s">
        <v>136</v>
      </c>
      <c r="E64" s="4" t="s">
        <v>131</v>
      </c>
      <c r="F64" s="4" t="s">
        <v>134</v>
      </c>
      <c r="G64" s="4" t="s">
        <v>140</v>
      </c>
      <c r="H64" s="4" t="s">
        <v>150</v>
      </c>
      <c r="I64" s="4" t="s">
        <v>146</v>
      </c>
      <c r="J64" s="4" t="s">
        <v>132</v>
      </c>
      <c r="K64" s="4" t="s">
        <v>135</v>
      </c>
      <c r="L64" s="4" t="s">
        <v>147</v>
      </c>
      <c r="M64" s="4" t="s">
        <v>129</v>
      </c>
      <c r="N64" s="4" t="s">
        <v>155</v>
      </c>
      <c r="O64" s="4" t="s">
        <v>127</v>
      </c>
      <c r="P64" s="4" t="s">
        <v>133</v>
      </c>
      <c r="Q64" s="4" t="s">
        <v>142</v>
      </c>
      <c r="S64" s="42" t="s">
        <v>140</v>
      </c>
      <c r="T64" s="4" t="s">
        <v>129</v>
      </c>
      <c r="V64" s="3">
        <f t="shared" si="19"/>
        <v>1</v>
      </c>
      <c r="W64" s="3">
        <f t="shared" si="20"/>
        <v>0</v>
      </c>
      <c r="X64" s="3">
        <f t="shared" si="21"/>
        <v>1</v>
      </c>
      <c r="Y64" s="3">
        <f t="shared" si="22"/>
        <v>0</v>
      </c>
      <c r="Z64" s="3">
        <f t="shared" si="23"/>
        <v>0</v>
      </c>
      <c r="AA64" s="3">
        <f t="shared" si="24"/>
        <v>1</v>
      </c>
      <c r="AB64" s="3">
        <f t="shared" si="25"/>
        <v>1</v>
      </c>
      <c r="AC64" s="3">
        <f t="shared" si="26"/>
        <v>0</v>
      </c>
      <c r="AD64" s="3">
        <f t="shared" si="27"/>
        <v>0</v>
      </c>
      <c r="AE64" s="3">
        <f t="shared" si="28"/>
        <v>1</v>
      </c>
      <c r="AF64" s="3">
        <f t="shared" si="29"/>
        <v>1</v>
      </c>
      <c r="AG64" s="3">
        <f t="shared" si="30"/>
        <v>1</v>
      </c>
      <c r="AH64" s="3">
        <f t="shared" si="31"/>
        <v>1</v>
      </c>
      <c r="AI64" s="3">
        <f t="shared" si="32"/>
        <v>1</v>
      </c>
      <c r="AK64" s="3" t="e">
        <f t="shared" si="33"/>
        <v>#N/A</v>
      </c>
      <c r="AL64" s="3">
        <f t="shared" si="34"/>
        <v>1</v>
      </c>
    </row>
    <row r="65" spans="1:38" x14ac:dyDescent="0.25">
      <c r="A65" s="8" t="s">
        <v>124</v>
      </c>
      <c r="B65" s="4">
        <f t="shared" si="18"/>
        <v>6</v>
      </c>
      <c r="C65" s="5">
        <f t="shared" si="1"/>
        <v>1</v>
      </c>
      <c r="D65" s="28" t="s">
        <v>158</v>
      </c>
      <c r="E65" s="4" t="s">
        <v>131</v>
      </c>
      <c r="F65" s="4" t="s">
        <v>134</v>
      </c>
      <c r="G65" s="4" t="s">
        <v>140</v>
      </c>
      <c r="H65" s="4" t="s">
        <v>150</v>
      </c>
      <c r="I65" s="4" t="s">
        <v>146</v>
      </c>
      <c r="J65" s="4" t="s">
        <v>132</v>
      </c>
      <c r="K65" s="4" t="s">
        <v>135</v>
      </c>
      <c r="L65" s="4" t="s">
        <v>147</v>
      </c>
      <c r="M65" s="4" t="s">
        <v>129</v>
      </c>
      <c r="N65" s="4" t="s">
        <v>155</v>
      </c>
      <c r="O65" s="4" t="s">
        <v>141</v>
      </c>
      <c r="P65" s="4" t="s">
        <v>143</v>
      </c>
      <c r="Q65" s="4" t="s">
        <v>142</v>
      </c>
      <c r="S65" s="42" t="s">
        <v>140</v>
      </c>
      <c r="T65" s="4" t="s">
        <v>129</v>
      </c>
      <c r="V65" s="3">
        <f t="shared" si="19"/>
        <v>0</v>
      </c>
      <c r="W65" s="3">
        <f t="shared" si="20"/>
        <v>0</v>
      </c>
      <c r="X65" s="3">
        <f t="shared" si="21"/>
        <v>1</v>
      </c>
      <c r="Y65" s="3">
        <f t="shared" si="22"/>
        <v>0</v>
      </c>
      <c r="Z65" s="3">
        <f t="shared" si="23"/>
        <v>0</v>
      </c>
      <c r="AA65" s="3">
        <f t="shared" si="24"/>
        <v>1</v>
      </c>
      <c r="AB65" s="3">
        <f t="shared" si="25"/>
        <v>1</v>
      </c>
      <c r="AC65" s="3">
        <f t="shared" si="26"/>
        <v>0</v>
      </c>
      <c r="AD65" s="3">
        <f t="shared" si="27"/>
        <v>0</v>
      </c>
      <c r="AE65" s="3">
        <f t="shared" si="28"/>
        <v>1</v>
      </c>
      <c r="AF65" s="3">
        <f t="shared" si="29"/>
        <v>1</v>
      </c>
      <c r="AG65" s="3">
        <f t="shared" si="30"/>
        <v>0</v>
      </c>
      <c r="AH65" s="3">
        <f t="shared" si="31"/>
        <v>0</v>
      </c>
      <c r="AI65" s="3">
        <f t="shared" si="32"/>
        <v>1</v>
      </c>
      <c r="AK65" s="3" t="e">
        <f t="shared" si="33"/>
        <v>#N/A</v>
      </c>
      <c r="AL65" s="3">
        <f t="shared" si="34"/>
        <v>1</v>
      </c>
    </row>
    <row r="66" spans="1:38" x14ac:dyDescent="0.25">
      <c r="A66" s="8" t="s">
        <v>125</v>
      </c>
      <c r="B66" s="4">
        <f t="shared" si="18"/>
        <v>5</v>
      </c>
      <c r="C66" s="5">
        <f t="shared" si="1"/>
        <v>1</v>
      </c>
      <c r="D66" s="28" t="s">
        <v>160</v>
      </c>
      <c r="E66" s="4" t="s">
        <v>131</v>
      </c>
      <c r="F66" s="4" t="s">
        <v>134</v>
      </c>
      <c r="G66" s="4" t="s">
        <v>140</v>
      </c>
      <c r="H66" s="4" t="s">
        <v>150</v>
      </c>
      <c r="I66" s="4" t="s">
        <v>146</v>
      </c>
      <c r="J66" s="4" t="s">
        <v>132</v>
      </c>
      <c r="K66" s="4" t="s">
        <v>135</v>
      </c>
      <c r="L66" s="4" t="s">
        <v>147</v>
      </c>
      <c r="M66" s="4" t="s">
        <v>129</v>
      </c>
      <c r="N66" s="4" t="s">
        <v>157</v>
      </c>
      <c r="O66" s="4" t="s">
        <v>141</v>
      </c>
      <c r="P66" s="4" t="s">
        <v>143</v>
      </c>
      <c r="Q66" s="4" t="s">
        <v>142</v>
      </c>
      <c r="S66" s="42" t="s">
        <v>140</v>
      </c>
      <c r="T66" s="4" t="s">
        <v>142</v>
      </c>
      <c r="V66" s="3">
        <f t="shared" si="19"/>
        <v>0</v>
      </c>
      <c r="W66" s="3">
        <f t="shared" si="20"/>
        <v>0</v>
      </c>
      <c r="X66" s="3">
        <f t="shared" si="21"/>
        <v>1</v>
      </c>
      <c r="Y66" s="3">
        <f t="shared" si="22"/>
        <v>0</v>
      </c>
      <c r="Z66" s="3">
        <f t="shared" si="23"/>
        <v>0</v>
      </c>
      <c r="AA66" s="3">
        <f t="shared" si="24"/>
        <v>1</v>
      </c>
      <c r="AB66" s="3">
        <f t="shared" si="25"/>
        <v>1</v>
      </c>
      <c r="AC66" s="3">
        <f t="shared" si="26"/>
        <v>0</v>
      </c>
      <c r="AD66" s="3">
        <f t="shared" si="27"/>
        <v>0</v>
      </c>
      <c r="AE66" s="3">
        <f t="shared" si="28"/>
        <v>1</v>
      </c>
      <c r="AF66" s="3">
        <f t="shared" si="29"/>
        <v>0</v>
      </c>
      <c r="AG66" s="3">
        <f t="shared" si="30"/>
        <v>0</v>
      </c>
      <c r="AH66" s="3">
        <f t="shared" si="31"/>
        <v>0</v>
      </c>
      <c r="AI66" s="3">
        <f t="shared" si="32"/>
        <v>1</v>
      </c>
      <c r="AK66" s="3" t="e">
        <f t="shared" si="33"/>
        <v>#N/A</v>
      </c>
      <c r="AL66" s="3">
        <f t="shared" si="34"/>
        <v>1</v>
      </c>
    </row>
    <row r="67" spans="1:38" ht="15.75" thickBot="1" x14ac:dyDescent="0.3">
      <c r="A67" s="29" t="s">
        <v>126</v>
      </c>
      <c r="B67" s="6">
        <f t="shared" si="18"/>
        <v>7</v>
      </c>
      <c r="C67" s="7">
        <f t="shared" si="1"/>
        <v>1</v>
      </c>
      <c r="D67" s="28" t="s">
        <v>158</v>
      </c>
      <c r="E67" s="4" t="s">
        <v>131</v>
      </c>
      <c r="F67" s="4" t="s">
        <v>151</v>
      </c>
      <c r="G67" s="4" t="s">
        <v>140</v>
      </c>
      <c r="H67" s="4" t="s">
        <v>138</v>
      </c>
      <c r="I67" s="4" t="s">
        <v>146</v>
      </c>
      <c r="J67" s="4" t="s">
        <v>132</v>
      </c>
      <c r="K67" s="4" t="s">
        <v>135</v>
      </c>
      <c r="L67" s="4" t="s">
        <v>147</v>
      </c>
      <c r="M67" s="4" t="s">
        <v>129</v>
      </c>
      <c r="N67" s="4" t="s">
        <v>157</v>
      </c>
      <c r="O67" s="4" t="s">
        <v>127</v>
      </c>
      <c r="P67" s="4" t="s">
        <v>133</v>
      </c>
      <c r="Q67" s="4" t="s">
        <v>142</v>
      </c>
      <c r="S67" s="42" t="s">
        <v>147</v>
      </c>
      <c r="T67" s="4" t="s">
        <v>129</v>
      </c>
      <c r="V67" s="3">
        <f t="shared" si="19"/>
        <v>0</v>
      </c>
      <c r="W67" s="3">
        <f t="shared" si="20"/>
        <v>0</v>
      </c>
      <c r="X67" s="3">
        <f t="shared" si="21"/>
        <v>0</v>
      </c>
      <c r="Y67" s="3">
        <f t="shared" si="22"/>
        <v>0</v>
      </c>
      <c r="Z67" s="3">
        <f t="shared" si="23"/>
        <v>1</v>
      </c>
      <c r="AA67" s="3">
        <f t="shared" si="24"/>
        <v>1</v>
      </c>
      <c r="AB67" s="3">
        <f t="shared" si="25"/>
        <v>1</v>
      </c>
      <c r="AC67" s="3">
        <f t="shared" si="26"/>
        <v>0</v>
      </c>
      <c r="AD67" s="3">
        <f t="shared" si="27"/>
        <v>0</v>
      </c>
      <c r="AE67" s="3">
        <f t="shared" si="28"/>
        <v>1</v>
      </c>
      <c r="AF67" s="3">
        <f t="shared" si="29"/>
        <v>0</v>
      </c>
      <c r="AG67" s="3">
        <f t="shared" si="30"/>
        <v>1</v>
      </c>
      <c r="AH67" s="3">
        <f t="shared" si="31"/>
        <v>1</v>
      </c>
      <c r="AI67" s="3">
        <f t="shared" si="32"/>
        <v>1</v>
      </c>
      <c r="AK67" s="3" t="e">
        <f t="shared" si="33"/>
        <v>#N/A</v>
      </c>
      <c r="AL67" s="3">
        <f t="shared" si="34"/>
        <v>1</v>
      </c>
    </row>
    <row r="68" spans="1:38" x14ac:dyDescent="0.25">
      <c r="A68" s="3" t="s">
        <v>251</v>
      </c>
    </row>
    <row r="69" spans="1:38" x14ac:dyDescent="0.25">
      <c r="A69" s="46" t="s">
        <v>220</v>
      </c>
      <c r="D69" s="4" t="s">
        <v>136</v>
      </c>
      <c r="E69" s="4" t="s">
        <v>148</v>
      </c>
      <c r="F69" s="4" t="s">
        <v>134</v>
      </c>
      <c r="G69" s="4" t="s">
        <v>149</v>
      </c>
      <c r="H69" s="4" t="s">
        <v>138</v>
      </c>
      <c r="I69" s="4" t="s">
        <v>146</v>
      </c>
      <c r="J69" s="4" t="s">
        <v>132</v>
      </c>
      <c r="K69" s="4" t="s">
        <v>153</v>
      </c>
      <c r="L69" s="4" t="s">
        <v>159</v>
      </c>
      <c r="M69" s="4" t="s">
        <v>129</v>
      </c>
      <c r="N69" s="4" t="s">
        <v>155</v>
      </c>
      <c r="O69" s="4" t="s">
        <v>127</v>
      </c>
      <c r="P69" s="4" t="s">
        <v>133</v>
      </c>
      <c r="Q69" s="4" t="s">
        <v>142</v>
      </c>
    </row>
    <row r="70" spans="1:38" x14ac:dyDescent="0.25">
      <c r="A70"/>
      <c r="D70" s="3">
        <v>1</v>
      </c>
      <c r="E70" s="3">
        <v>1</v>
      </c>
      <c r="F70" s="3">
        <v>1</v>
      </c>
      <c r="G70" s="3">
        <v>1</v>
      </c>
      <c r="H70" s="3">
        <v>1</v>
      </c>
      <c r="I70" s="3">
        <v>1</v>
      </c>
      <c r="J70" s="3">
        <v>1</v>
      </c>
      <c r="K70" s="3">
        <v>1</v>
      </c>
      <c r="L70" s="3">
        <v>1</v>
      </c>
      <c r="M70" s="3">
        <v>1</v>
      </c>
      <c r="N70" s="3">
        <v>1</v>
      </c>
      <c r="O70" s="3">
        <v>1</v>
      </c>
      <c r="P70" s="3">
        <v>1</v>
      </c>
      <c r="Q70" s="3">
        <v>1</v>
      </c>
    </row>
  </sheetData>
  <conditionalFormatting sqref="D3:D67">
    <cfRule type="cellIs" dxfId="203" priority="200" operator="notEqual">
      <formula>$D$69</formula>
    </cfRule>
  </conditionalFormatting>
  <conditionalFormatting sqref="E3:E67">
    <cfRule type="cellIs" dxfId="202" priority="202" operator="notEqual">
      <formula>$E$69</formula>
    </cfRule>
  </conditionalFormatting>
  <conditionalFormatting sqref="F3:F67">
    <cfRule type="cellIs" dxfId="201" priority="204" operator="notEqual">
      <formula>$F$69</formula>
    </cfRule>
  </conditionalFormatting>
  <conditionalFormatting sqref="G3:G67">
    <cfRule type="cellIs" dxfId="200" priority="206" operator="notEqual">
      <formula>$G$69</formula>
    </cfRule>
  </conditionalFormatting>
  <conditionalFormatting sqref="H3:H67">
    <cfRule type="cellIs" dxfId="199" priority="208" operator="notEqual">
      <formula>$H$69</formula>
    </cfRule>
  </conditionalFormatting>
  <conditionalFormatting sqref="I3:I67">
    <cfRule type="cellIs" dxfId="198" priority="210" operator="notEqual">
      <formula>$I$69</formula>
    </cfRule>
  </conditionalFormatting>
  <conditionalFormatting sqref="J3:J67">
    <cfRule type="cellIs" dxfId="197" priority="212" operator="notEqual">
      <formula>$J$69</formula>
    </cfRule>
  </conditionalFormatting>
  <conditionalFormatting sqref="K3:K67">
    <cfRule type="cellIs" dxfId="196" priority="214" operator="notEqual">
      <formula>$K$69</formula>
    </cfRule>
  </conditionalFormatting>
  <conditionalFormatting sqref="L3:L67">
    <cfRule type="cellIs" dxfId="195" priority="216" operator="notEqual">
      <formula>$L$69</formula>
    </cfRule>
  </conditionalFormatting>
  <conditionalFormatting sqref="M3:M67">
    <cfRule type="cellIs" dxfId="194" priority="218" operator="notEqual">
      <formula>$M$69</formula>
    </cfRule>
  </conditionalFormatting>
  <conditionalFormatting sqref="N3:N67">
    <cfRule type="cellIs" dxfId="193" priority="220" operator="notEqual">
      <formula>$N$69</formula>
    </cfRule>
  </conditionalFormatting>
  <conditionalFormatting sqref="O3:O67">
    <cfRule type="cellIs" dxfId="192" priority="222" operator="notEqual">
      <formula>$O$69</formula>
    </cfRule>
  </conditionalFormatting>
  <conditionalFormatting sqref="P3:P67">
    <cfRule type="cellIs" dxfId="191" priority="224" operator="notEqual">
      <formula>$P$69</formula>
    </cfRule>
  </conditionalFormatting>
  <conditionalFormatting sqref="Q3:Q67">
    <cfRule type="cellIs" dxfId="190" priority="226" operator="notEqual">
      <formula>$Q$69</formula>
    </cfRule>
  </conditionalFormatting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0"/>
  <sheetViews>
    <sheetView workbookViewId="0">
      <selection activeCell="F1" sqref="F1"/>
    </sheetView>
  </sheetViews>
  <sheetFormatPr defaultColWidth="8.85546875" defaultRowHeight="15" x14ac:dyDescent="0.25"/>
  <cols>
    <col min="1" max="1" width="19.7109375" style="1" customWidth="1"/>
    <col min="2" max="2" width="7.42578125" style="3" bestFit="1" customWidth="1"/>
    <col min="3" max="3" width="5.85546875" style="3" customWidth="1"/>
    <col min="4" max="4" width="4.5703125" style="3" bestFit="1" customWidth="1"/>
    <col min="5" max="5" width="5.7109375" style="3" bestFit="1" customWidth="1"/>
    <col min="6" max="6" width="6.28515625" style="3" bestFit="1" customWidth="1"/>
    <col min="7" max="7" width="5.42578125" style="3" bestFit="1" customWidth="1"/>
    <col min="8" max="8" width="5.85546875" style="3" bestFit="1" customWidth="1"/>
    <col min="9" max="9" width="4.5703125" style="3" bestFit="1" customWidth="1"/>
    <col min="10" max="10" width="4.7109375" style="3" bestFit="1" customWidth="1"/>
    <col min="11" max="11" width="4.85546875" style="3" bestFit="1" customWidth="1"/>
    <col min="12" max="12" width="4.5703125" style="3" bestFit="1" customWidth="1"/>
    <col min="13" max="13" width="6.140625" style="3" bestFit="1" customWidth="1"/>
    <col min="14" max="14" width="4.85546875" style="3" bestFit="1" customWidth="1"/>
    <col min="15" max="15" width="4.5703125" style="3" bestFit="1" customWidth="1"/>
    <col min="16" max="16" width="6.5703125" style="3" bestFit="1" customWidth="1"/>
    <col min="17" max="17" width="4.7109375" style="3" bestFit="1" customWidth="1"/>
    <col min="18" max="18" width="2.7109375" style="3" customWidth="1"/>
    <col min="19" max="20" width="6.5703125" style="3" bestFit="1" customWidth="1"/>
    <col min="21" max="21" width="2.7109375" style="3" customWidth="1"/>
    <col min="22" max="35" width="2" style="3" bestFit="1" customWidth="1"/>
    <col min="36" max="36" width="2.7109375" style="3" customWidth="1"/>
    <col min="37" max="38" width="5.42578125" style="3" bestFit="1" customWidth="1"/>
  </cols>
  <sheetData>
    <row r="1" spans="1:38" ht="15.75" x14ac:dyDescent="0.25">
      <c r="A1" s="24" t="s">
        <v>250</v>
      </c>
      <c r="B1" s="25"/>
    </row>
    <row r="2" spans="1:38" ht="15.75" thickBot="1" x14ac:dyDescent="0.3">
      <c r="A2" s="2"/>
      <c r="B2" s="2" t="s">
        <v>0</v>
      </c>
      <c r="C2" s="2" t="s">
        <v>1</v>
      </c>
      <c r="S2" s="2" t="s">
        <v>1</v>
      </c>
    </row>
    <row r="3" spans="1:38" x14ac:dyDescent="0.25">
      <c r="A3" s="23" t="s">
        <v>166</v>
      </c>
      <c r="B3" s="26">
        <f t="shared" ref="B3:B34" si="0">SUM(V3:AI3)</f>
        <v>8</v>
      </c>
      <c r="C3" s="27">
        <f t="shared" ref="C3:C34" si="1">COUNT(AK3:AL3)</f>
        <v>2</v>
      </c>
      <c r="D3" s="28" t="s">
        <v>157</v>
      </c>
      <c r="E3" s="4" t="s">
        <v>132</v>
      </c>
      <c r="F3" s="4" t="s">
        <v>143</v>
      </c>
      <c r="G3" s="4" t="s">
        <v>138</v>
      </c>
      <c r="H3" s="4" t="s">
        <v>140</v>
      </c>
      <c r="I3" s="4" t="s">
        <v>147</v>
      </c>
      <c r="J3" s="4" t="s">
        <v>153</v>
      </c>
      <c r="K3" s="4" t="s">
        <v>135</v>
      </c>
      <c r="L3" s="4" t="s">
        <v>144</v>
      </c>
      <c r="M3" s="4" t="s">
        <v>154</v>
      </c>
      <c r="N3" s="4" t="s">
        <v>142</v>
      </c>
      <c r="O3" s="4" t="s">
        <v>141</v>
      </c>
      <c r="P3" s="4" t="s">
        <v>145</v>
      </c>
      <c r="Q3" s="4" t="s">
        <v>134</v>
      </c>
      <c r="S3" s="4" t="s">
        <v>141</v>
      </c>
      <c r="T3" s="4" t="s">
        <v>154</v>
      </c>
      <c r="V3" s="3">
        <f t="shared" ref="V3:V34" si="2">IF(D3=$D$69,1,0)</f>
        <v>1</v>
      </c>
      <c r="W3" s="3">
        <f t="shared" ref="W3:W34" si="3">IF(E3=$E$69,1,0)</f>
        <v>1</v>
      </c>
      <c r="X3" s="3">
        <f t="shared" ref="X3:X34" si="4">IF(F3=$F$69,1,0)</f>
        <v>1</v>
      </c>
      <c r="Y3" s="3">
        <f t="shared" ref="Y3:Y34" si="5">IF(G3=$G$69,1,0)</f>
        <v>0</v>
      </c>
      <c r="Z3" s="3">
        <f t="shared" ref="Z3:Z34" si="6">IF(H3=$H$69,1,0)</f>
        <v>0</v>
      </c>
      <c r="AA3" s="3">
        <f t="shared" ref="AA3:AA34" si="7">IF(I3=$I$69,1,0)</f>
        <v>0</v>
      </c>
      <c r="AB3" s="3">
        <f t="shared" ref="AB3:AB34" si="8">IF(J3=$J$69,1,0)</f>
        <v>1</v>
      </c>
      <c r="AC3" s="3">
        <f t="shared" ref="AC3:AC34" si="9">IF(K3=$K$69,1,0)</f>
        <v>1</v>
      </c>
      <c r="AD3" s="3">
        <f t="shared" ref="AD3:AD34" si="10">IF(L3=$L$69,1,0)</f>
        <v>0</v>
      </c>
      <c r="AE3" s="3">
        <f t="shared" ref="AE3:AE34" si="11">IF(M3=$M$69,1,0)</f>
        <v>1</v>
      </c>
      <c r="AF3" s="3">
        <f t="shared" ref="AF3:AF34" si="12">IF(N3=$N$69,1,0)</f>
        <v>0</v>
      </c>
      <c r="AG3" s="3">
        <f t="shared" ref="AG3:AG34" si="13">IF(O3=$O$69,1,0)</f>
        <v>1</v>
      </c>
      <c r="AH3" s="3">
        <f t="shared" ref="AH3:AH34" si="14">IF(P3=$P$69,1,0)</f>
        <v>1</v>
      </c>
      <c r="AI3" s="3">
        <f t="shared" ref="AI3:AI34" si="15">IF(Q3=$Q$69,1,0)</f>
        <v>0</v>
      </c>
      <c r="AK3" s="3">
        <f t="shared" ref="AK3:AK34" si="16">HLOOKUP(S3,$D$69:$Q$70,2,FALSE)</f>
        <v>1</v>
      </c>
      <c r="AL3" s="3">
        <f t="shared" ref="AL3:AL34" si="17">HLOOKUP(T3,$D$69:$Q$70,2,FALSE)</f>
        <v>1</v>
      </c>
    </row>
    <row r="4" spans="1:38" x14ac:dyDescent="0.25">
      <c r="A4" s="44" t="s">
        <v>70</v>
      </c>
      <c r="B4" s="4">
        <f t="shared" si="0"/>
        <v>8</v>
      </c>
      <c r="C4" s="5">
        <f t="shared" si="1"/>
        <v>1</v>
      </c>
      <c r="D4" s="28" t="s">
        <v>157</v>
      </c>
      <c r="E4" s="4" t="s">
        <v>132</v>
      </c>
      <c r="F4" s="4" t="s">
        <v>143</v>
      </c>
      <c r="G4" s="4" t="s">
        <v>139</v>
      </c>
      <c r="H4" s="4" t="s">
        <v>140</v>
      </c>
      <c r="I4" s="4" t="s">
        <v>147</v>
      </c>
      <c r="J4" s="4" t="s">
        <v>150</v>
      </c>
      <c r="K4" s="4" t="s">
        <v>135</v>
      </c>
      <c r="L4" s="4" t="s">
        <v>144</v>
      </c>
      <c r="M4" s="4" t="s">
        <v>154</v>
      </c>
      <c r="N4" s="4" t="s">
        <v>142</v>
      </c>
      <c r="O4" s="4" t="s">
        <v>141</v>
      </c>
      <c r="P4" s="4" t="s">
        <v>145</v>
      </c>
      <c r="Q4" s="4" t="s">
        <v>134</v>
      </c>
      <c r="S4" s="42" t="s">
        <v>140</v>
      </c>
      <c r="T4" s="4" t="s">
        <v>135</v>
      </c>
      <c r="V4" s="3">
        <f t="shared" si="2"/>
        <v>1</v>
      </c>
      <c r="W4" s="3">
        <f t="shared" si="3"/>
        <v>1</v>
      </c>
      <c r="X4" s="3">
        <f t="shared" si="4"/>
        <v>1</v>
      </c>
      <c r="Y4" s="3">
        <f t="shared" si="5"/>
        <v>1</v>
      </c>
      <c r="Z4" s="3">
        <f t="shared" si="6"/>
        <v>0</v>
      </c>
      <c r="AA4" s="3">
        <f t="shared" si="7"/>
        <v>0</v>
      </c>
      <c r="AB4" s="3">
        <f t="shared" si="8"/>
        <v>0</v>
      </c>
      <c r="AC4" s="3">
        <f t="shared" si="9"/>
        <v>1</v>
      </c>
      <c r="AD4" s="3">
        <f t="shared" si="10"/>
        <v>0</v>
      </c>
      <c r="AE4" s="3">
        <f t="shared" si="11"/>
        <v>1</v>
      </c>
      <c r="AF4" s="3">
        <f t="shared" si="12"/>
        <v>0</v>
      </c>
      <c r="AG4" s="3">
        <f t="shared" si="13"/>
        <v>1</v>
      </c>
      <c r="AH4" s="3">
        <f t="shared" si="14"/>
        <v>1</v>
      </c>
      <c r="AI4" s="3">
        <f t="shared" si="15"/>
        <v>0</v>
      </c>
      <c r="AK4" s="3" t="e">
        <f t="shared" si="16"/>
        <v>#N/A</v>
      </c>
      <c r="AL4" s="3">
        <f t="shared" si="17"/>
        <v>1</v>
      </c>
    </row>
    <row r="5" spans="1:38" x14ac:dyDescent="0.25">
      <c r="A5" s="44" t="s">
        <v>71</v>
      </c>
      <c r="B5" s="4">
        <f t="shared" si="0"/>
        <v>8</v>
      </c>
      <c r="C5" s="5">
        <f t="shared" si="1"/>
        <v>1</v>
      </c>
      <c r="D5" s="28" t="s">
        <v>157</v>
      </c>
      <c r="E5" s="4" t="s">
        <v>132</v>
      </c>
      <c r="F5" s="4" t="s">
        <v>143</v>
      </c>
      <c r="G5" s="4" t="s">
        <v>139</v>
      </c>
      <c r="H5" s="4" t="s">
        <v>140</v>
      </c>
      <c r="I5" s="4" t="s">
        <v>147</v>
      </c>
      <c r="J5" s="4" t="s">
        <v>150</v>
      </c>
      <c r="K5" s="4" t="s">
        <v>135</v>
      </c>
      <c r="L5" s="4" t="s">
        <v>144</v>
      </c>
      <c r="M5" s="4" t="s">
        <v>154</v>
      </c>
      <c r="N5" s="4" t="s">
        <v>142</v>
      </c>
      <c r="O5" s="4" t="s">
        <v>141</v>
      </c>
      <c r="P5" s="4" t="s">
        <v>145</v>
      </c>
      <c r="Q5" s="4" t="s">
        <v>134</v>
      </c>
      <c r="S5" s="4" t="s">
        <v>141</v>
      </c>
      <c r="T5" s="42" t="s">
        <v>147</v>
      </c>
      <c r="V5" s="3">
        <f t="shared" si="2"/>
        <v>1</v>
      </c>
      <c r="W5" s="3">
        <f t="shared" si="3"/>
        <v>1</v>
      </c>
      <c r="X5" s="3">
        <f t="shared" si="4"/>
        <v>1</v>
      </c>
      <c r="Y5" s="3">
        <f t="shared" si="5"/>
        <v>1</v>
      </c>
      <c r="Z5" s="3">
        <f t="shared" si="6"/>
        <v>0</v>
      </c>
      <c r="AA5" s="3">
        <f t="shared" si="7"/>
        <v>0</v>
      </c>
      <c r="AB5" s="3">
        <f t="shared" si="8"/>
        <v>0</v>
      </c>
      <c r="AC5" s="3">
        <f t="shared" si="9"/>
        <v>1</v>
      </c>
      <c r="AD5" s="3">
        <f t="shared" si="10"/>
        <v>0</v>
      </c>
      <c r="AE5" s="3">
        <f t="shared" si="11"/>
        <v>1</v>
      </c>
      <c r="AF5" s="3">
        <f t="shared" si="12"/>
        <v>0</v>
      </c>
      <c r="AG5" s="3">
        <f t="shared" si="13"/>
        <v>1</v>
      </c>
      <c r="AH5" s="3">
        <f t="shared" si="14"/>
        <v>1</v>
      </c>
      <c r="AI5" s="3">
        <f t="shared" si="15"/>
        <v>0</v>
      </c>
      <c r="AK5" s="3">
        <f t="shared" si="16"/>
        <v>1</v>
      </c>
      <c r="AL5" s="3" t="e">
        <f t="shared" si="17"/>
        <v>#N/A</v>
      </c>
    </row>
    <row r="6" spans="1:38" x14ac:dyDescent="0.25">
      <c r="A6" s="8" t="s">
        <v>72</v>
      </c>
      <c r="B6" s="4">
        <f t="shared" si="0"/>
        <v>8</v>
      </c>
      <c r="C6" s="5">
        <f t="shared" si="1"/>
        <v>2</v>
      </c>
      <c r="D6" s="28" t="s">
        <v>157</v>
      </c>
      <c r="E6" s="4" t="s">
        <v>132</v>
      </c>
      <c r="F6" s="4" t="s">
        <v>143</v>
      </c>
      <c r="G6" s="4" t="s">
        <v>138</v>
      </c>
      <c r="H6" s="4" t="s">
        <v>140</v>
      </c>
      <c r="I6" s="4" t="s">
        <v>147</v>
      </c>
      <c r="J6" s="4" t="s">
        <v>150</v>
      </c>
      <c r="K6" s="4" t="s">
        <v>135</v>
      </c>
      <c r="L6" s="4" t="s">
        <v>149</v>
      </c>
      <c r="M6" s="4" t="s">
        <v>154</v>
      </c>
      <c r="N6" s="4" t="s">
        <v>142</v>
      </c>
      <c r="O6" s="4" t="s">
        <v>141</v>
      </c>
      <c r="P6" s="4" t="s">
        <v>145</v>
      </c>
      <c r="Q6" s="4" t="s">
        <v>134</v>
      </c>
      <c r="S6" s="4" t="s">
        <v>141</v>
      </c>
      <c r="T6" s="4" t="s">
        <v>143</v>
      </c>
      <c r="V6" s="3">
        <f t="shared" si="2"/>
        <v>1</v>
      </c>
      <c r="W6" s="3">
        <f t="shared" si="3"/>
        <v>1</v>
      </c>
      <c r="X6" s="3">
        <f t="shared" si="4"/>
        <v>1</v>
      </c>
      <c r="Y6" s="3">
        <f t="shared" si="5"/>
        <v>0</v>
      </c>
      <c r="Z6" s="3">
        <f t="shared" si="6"/>
        <v>0</v>
      </c>
      <c r="AA6" s="3">
        <f t="shared" si="7"/>
        <v>0</v>
      </c>
      <c r="AB6" s="3">
        <f t="shared" si="8"/>
        <v>0</v>
      </c>
      <c r="AC6" s="3">
        <f t="shared" si="9"/>
        <v>1</v>
      </c>
      <c r="AD6" s="3">
        <f t="shared" si="10"/>
        <v>1</v>
      </c>
      <c r="AE6" s="3">
        <f t="shared" si="11"/>
        <v>1</v>
      </c>
      <c r="AF6" s="3">
        <f t="shared" si="12"/>
        <v>0</v>
      </c>
      <c r="AG6" s="3">
        <f t="shared" si="13"/>
        <v>1</v>
      </c>
      <c r="AH6" s="3">
        <f t="shared" si="14"/>
        <v>1</v>
      </c>
      <c r="AI6" s="3">
        <f t="shared" si="15"/>
        <v>0</v>
      </c>
      <c r="AK6" s="3">
        <f t="shared" si="16"/>
        <v>1</v>
      </c>
      <c r="AL6" s="3">
        <f t="shared" si="17"/>
        <v>1</v>
      </c>
    </row>
    <row r="7" spans="1:38" x14ac:dyDescent="0.25">
      <c r="A7" s="8" t="s">
        <v>73</v>
      </c>
      <c r="B7" s="4">
        <f t="shared" si="0"/>
        <v>7</v>
      </c>
      <c r="C7" s="5">
        <f t="shared" si="1"/>
        <v>0</v>
      </c>
      <c r="D7" s="28" t="s">
        <v>157</v>
      </c>
      <c r="E7" s="4" t="s">
        <v>132</v>
      </c>
      <c r="F7" s="4" t="s">
        <v>143</v>
      </c>
      <c r="G7" s="4" t="s">
        <v>138</v>
      </c>
      <c r="H7" s="4" t="s">
        <v>136</v>
      </c>
      <c r="I7" s="4" t="s">
        <v>147</v>
      </c>
      <c r="J7" s="4" t="s">
        <v>150</v>
      </c>
      <c r="K7" s="4" t="s">
        <v>151</v>
      </c>
      <c r="L7" s="4" t="s">
        <v>144</v>
      </c>
      <c r="M7" s="4" t="s">
        <v>154</v>
      </c>
      <c r="N7" s="4" t="s">
        <v>155</v>
      </c>
      <c r="O7" s="4" t="s">
        <v>131</v>
      </c>
      <c r="P7" s="4" t="s">
        <v>145</v>
      </c>
      <c r="Q7" s="4" t="s">
        <v>134</v>
      </c>
      <c r="S7" s="42" t="s">
        <v>147</v>
      </c>
      <c r="T7" s="42" t="s">
        <v>134</v>
      </c>
      <c r="V7" s="3">
        <f t="shared" si="2"/>
        <v>1</v>
      </c>
      <c r="W7" s="3">
        <f t="shared" si="3"/>
        <v>1</v>
      </c>
      <c r="X7" s="3">
        <f t="shared" si="4"/>
        <v>1</v>
      </c>
      <c r="Y7" s="3">
        <f t="shared" si="5"/>
        <v>0</v>
      </c>
      <c r="Z7" s="3">
        <f t="shared" si="6"/>
        <v>1</v>
      </c>
      <c r="AA7" s="3">
        <f t="shared" si="7"/>
        <v>0</v>
      </c>
      <c r="AB7" s="3">
        <f t="shared" si="8"/>
        <v>0</v>
      </c>
      <c r="AC7" s="3">
        <f t="shared" si="9"/>
        <v>0</v>
      </c>
      <c r="AD7" s="3">
        <f t="shared" si="10"/>
        <v>0</v>
      </c>
      <c r="AE7" s="3">
        <f t="shared" si="11"/>
        <v>1</v>
      </c>
      <c r="AF7" s="3">
        <f t="shared" si="12"/>
        <v>1</v>
      </c>
      <c r="AG7" s="3">
        <f t="shared" si="13"/>
        <v>0</v>
      </c>
      <c r="AH7" s="3">
        <f t="shared" si="14"/>
        <v>1</v>
      </c>
      <c r="AI7" s="3">
        <f t="shared" si="15"/>
        <v>0</v>
      </c>
      <c r="AK7" s="3" t="e">
        <f t="shared" si="16"/>
        <v>#N/A</v>
      </c>
      <c r="AL7" s="3" t="e">
        <f t="shared" si="17"/>
        <v>#N/A</v>
      </c>
    </row>
    <row r="8" spans="1:38" x14ac:dyDescent="0.25">
      <c r="A8" s="8" t="s">
        <v>74</v>
      </c>
      <c r="B8" s="4">
        <f t="shared" si="0"/>
        <v>10</v>
      </c>
      <c r="C8" s="5">
        <f t="shared" si="1"/>
        <v>1</v>
      </c>
      <c r="D8" s="28" t="s">
        <v>157</v>
      </c>
      <c r="E8" s="4" t="s">
        <v>132</v>
      </c>
      <c r="F8" s="4" t="s">
        <v>143</v>
      </c>
      <c r="G8" s="4" t="s">
        <v>139</v>
      </c>
      <c r="H8" s="4" t="s">
        <v>140</v>
      </c>
      <c r="I8" s="4" t="s">
        <v>147</v>
      </c>
      <c r="J8" s="4" t="s">
        <v>153</v>
      </c>
      <c r="K8" s="4" t="s">
        <v>135</v>
      </c>
      <c r="L8" s="4" t="s">
        <v>149</v>
      </c>
      <c r="M8" s="4" t="s">
        <v>154</v>
      </c>
      <c r="N8" s="4" t="s">
        <v>142</v>
      </c>
      <c r="O8" s="4" t="s">
        <v>141</v>
      </c>
      <c r="P8" s="4" t="s">
        <v>145</v>
      </c>
      <c r="Q8" s="4" t="s">
        <v>134</v>
      </c>
      <c r="S8" s="42" t="s">
        <v>147</v>
      </c>
      <c r="T8" s="4" t="s">
        <v>143</v>
      </c>
      <c r="V8" s="3">
        <f t="shared" si="2"/>
        <v>1</v>
      </c>
      <c r="W8" s="3">
        <f t="shared" si="3"/>
        <v>1</v>
      </c>
      <c r="X8" s="3">
        <f t="shared" si="4"/>
        <v>1</v>
      </c>
      <c r="Y8" s="3">
        <f t="shared" si="5"/>
        <v>1</v>
      </c>
      <c r="Z8" s="3">
        <f t="shared" si="6"/>
        <v>0</v>
      </c>
      <c r="AA8" s="3">
        <f t="shared" si="7"/>
        <v>0</v>
      </c>
      <c r="AB8" s="3">
        <f t="shared" si="8"/>
        <v>1</v>
      </c>
      <c r="AC8" s="3">
        <f t="shared" si="9"/>
        <v>1</v>
      </c>
      <c r="AD8" s="3">
        <f t="shared" si="10"/>
        <v>1</v>
      </c>
      <c r="AE8" s="3">
        <f t="shared" si="11"/>
        <v>1</v>
      </c>
      <c r="AF8" s="3">
        <f t="shared" si="12"/>
        <v>0</v>
      </c>
      <c r="AG8" s="3">
        <f t="shared" si="13"/>
        <v>1</v>
      </c>
      <c r="AH8" s="3">
        <f t="shared" si="14"/>
        <v>1</v>
      </c>
      <c r="AI8" s="3">
        <f t="shared" si="15"/>
        <v>0</v>
      </c>
      <c r="AK8" s="3" t="e">
        <f t="shared" si="16"/>
        <v>#N/A</v>
      </c>
      <c r="AL8" s="3">
        <f t="shared" si="17"/>
        <v>1</v>
      </c>
    </row>
    <row r="9" spans="1:38" x14ac:dyDescent="0.25">
      <c r="A9" s="8" t="s">
        <v>161</v>
      </c>
      <c r="B9" s="4">
        <f t="shared" si="0"/>
        <v>9</v>
      </c>
      <c r="C9" s="5">
        <f t="shared" si="1"/>
        <v>0</v>
      </c>
      <c r="D9" s="28" t="s">
        <v>157</v>
      </c>
      <c r="E9" s="4" t="s">
        <v>132</v>
      </c>
      <c r="F9" s="4" t="s">
        <v>143</v>
      </c>
      <c r="G9" s="4" t="s">
        <v>138</v>
      </c>
      <c r="H9" s="4" t="s">
        <v>140</v>
      </c>
      <c r="I9" s="4" t="s">
        <v>147</v>
      </c>
      <c r="J9" s="4" t="s">
        <v>153</v>
      </c>
      <c r="K9" s="4" t="s">
        <v>135</v>
      </c>
      <c r="L9" s="4" t="s">
        <v>149</v>
      </c>
      <c r="M9" s="4" t="s">
        <v>154</v>
      </c>
      <c r="N9" s="4" t="s">
        <v>142</v>
      </c>
      <c r="O9" s="4" t="s">
        <v>141</v>
      </c>
      <c r="P9" s="4" t="s">
        <v>145</v>
      </c>
      <c r="Q9" s="4" t="s">
        <v>134</v>
      </c>
      <c r="S9" s="42" t="s">
        <v>140</v>
      </c>
      <c r="T9" s="42" t="s">
        <v>147</v>
      </c>
      <c r="V9" s="3">
        <f t="shared" si="2"/>
        <v>1</v>
      </c>
      <c r="W9" s="3">
        <f t="shared" si="3"/>
        <v>1</v>
      </c>
      <c r="X9" s="3">
        <f t="shared" si="4"/>
        <v>1</v>
      </c>
      <c r="Y9" s="3">
        <f t="shared" si="5"/>
        <v>0</v>
      </c>
      <c r="Z9" s="3">
        <f t="shared" si="6"/>
        <v>0</v>
      </c>
      <c r="AA9" s="3">
        <f t="shared" si="7"/>
        <v>0</v>
      </c>
      <c r="AB9" s="3">
        <f t="shared" si="8"/>
        <v>1</v>
      </c>
      <c r="AC9" s="3">
        <f t="shared" si="9"/>
        <v>1</v>
      </c>
      <c r="AD9" s="3">
        <f t="shared" si="10"/>
        <v>1</v>
      </c>
      <c r="AE9" s="3">
        <f t="shared" si="11"/>
        <v>1</v>
      </c>
      <c r="AF9" s="3">
        <f t="shared" si="12"/>
        <v>0</v>
      </c>
      <c r="AG9" s="3">
        <f t="shared" si="13"/>
        <v>1</v>
      </c>
      <c r="AH9" s="3">
        <f t="shared" si="14"/>
        <v>1</v>
      </c>
      <c r="AI9" s="3">
        <f t="shared" si="15"/>
        <v>0</v>
      </c>
      <c r="AK9" s="3" t="e">
        <f t="shared" si="16"/>
        <v>#N/A</v>
      </c>
      <c r="AL9" s="3" t="e">
        <f t="shared" si="17"/>
        <v>#N/A</v>
      </c>
    </row>
    <row r="10" spans="1:38" x14ac:dyDescent="0.25">
      <c r="A10" s="8" t="s">
        <v>75</v>
      </c>
      <c r="B10" s="4">
        <f t="shared" si="0"/>
        <v>9</v>
      </c>
      <c r="C10" s="5">
        <f t="shared" si="1"/>
        <v>2</v>
      </c>
      <c r="D10" s="28" t="s">
        <v>130</v>
      </c>
      <c r="E10" s="4" t="s">
        <v>132</v>
      </c>
      <c r="F10" s="4" t="s">
        <v>143</v>
      </c>
      <c r="G10" s="4" t="s">
        <v>139</v>
      </c>
      <c r="H10" s="4" t="s">
        <v>136</v>
      </c>
      <c r="I10" s="4" t="s">
        <v>147</v>
      </c>
      <c r="J10" s="4" t="s">
        <v>153</v>
      </c>
      <c r="K10" s="4" t="s">
        <v>135</v>
      </c>
      <c r="L10" s="4" t="s">
        <v>149</v>
      </c>
      <c r="M10" s="4" t="s">
        <v>154</v>
      </c>
      <c r="N10" s="4" t="s">
        <v>142</v>
      </c>
      <c r="O10" s="4" t="s">
        <v>141</v>
      </c>
      <c r="P10" s="4" t="s">
        <v>159</v>
      </c>
      <c r="Q10" s="4" t="s">
        <v>134</v>
      </c>
      <c r="S10" s="4" t="s">
        <v>141</v>
      </c>
      <c r="T10" s="4" t="s">
        <v>132</v>
      </c>
      <c r="V10" s="3">
        <f t="shared" si="2"/>
        <v>0</v>
      </c>
      <c r="W10" s="3">
        <f t="shared" si="3"/>
        <v>1</v>
      </c>
      <c r="X10" s="3">
        <f t="shared" si="4"/>
        <v>1</v>
      </c>
      <c r="Y10" s="3">
        <f t="shared" si="5"/>
        <v>1</v>
      </c>
      <c r="Z10" s="3">
        <f t="shared" si="6"/>
        <v>1</v>
      </c>
      <c r="AA10" s="3">
        <f t="shared" si="7"/>
        <v>0</v>
      </c>
      <c r="AB10" s="3">
        <f t="shared" si="8"/>
        <v>1</v>
      </c>
      <c r="AC10" s="3">
        <f t="shared" si="9"/>
        <v>1</v>
      </c>
      <c r="AD10" s="3">
        <f t="shared" si="10"/>
        <v>1</v>
      </c>
      <c r="AE10" s="3">
        <f t="shared" si="11"/>
        <v>1</v>
      </c>
      <c r="AF10" s="3">
        <f t="shared" si="12"/>
        <v>0</v>
      </c>
      <c r="AG10" s="3">
        <f t="shared" si="13"/>
        <v>1</v>
      </c>
      <c r="AH10" s="3">
        <f t="shared" si="14"/>
        <v>0</v>
      </c>
      <c r="AI10" s="3">
        <f t="shared" si="15"/>
        <v>0</v>
      </c>
      <c r="AK10" s="3">
        <f t="shared" si="16"/>
        <v>1</v>
      </c>
      <c r="AL10" s="3">
        <f t="shared" si="17"/>
        <v>1</v>
      </c>
    </row>
    <row r="11" spans="1:38" x14ac:dyDescent="0.25">
      <c r="A11" s="8" t="s">
        <v>76</v>
      </c>
      <c r="B11" s="4">
        <f t="shared" si="0"/>
        <v>8</v>
      </c>
      <c r="C11" s="5">
        <f t="shared" si="1"/>
        <v>1</v>
      </c>
      <c r="D11" s="28" t="s">
        <v>130</v>
      </c>
      <c r="E11" s="4" t="s">
        <v>132</v>
      </c>
      <c r="F11" s="4" t="s">
        <v>143</v>
      </c>
      <c r="G11" s="4" t="s">
        <v>138</v>
      </c>
      <c r="H11" s="4" t="s">
        <v>140</v>
      </c>
      <c r="I11" s="4" t="s">
        <v>147</v>
      </c>
      <c r="J11" s="4" t="s">
        <v>153</v>
      </c>
      <c r="K11" s="4" t="s">
        <v>135</v>
      </c>
      <c r="L11" s="4" t="s">
        <v>149</v>
      </c>
      <c r="M11" s="4" t="s">
        <v>154</v>
      </c>
      <c r="N11" s="4" t="s">
        <v>142</v>
      </c>
      <c r="O11" s="4" t="s">
        <v>141</v>
      </c>
      <c r="P11" s="4" t="s">
        <v>145</v>
      </c>
      <c r="Q11" s="4" t="s">
        <v>134</v>
      </c>
      <c r="S11" s="42" t="s">
        <v>134</v>
      </c>
      <c r="T11" s="4" t="s">
        <v>145</v>
      </c>
      <c r="V11" s="3">
        <f t="shared" si="2"/>
        <v>0</v>
      </c>
      <c r="W11" s="3">
        <f t="shared" si="3"/>
        <v>1</v>
      </c>
      <c r="X11" s="3">
        <f t="shared" si="4"/>
        <v>1</v>
      </c>
      <c r="Y11" s="3">
        <f t="shared" si="5"/>
        <v>0</v>
      </c>
      <c r="Z11" s="3">
        <f t="shared" si="6"/>
        <v>0</v>
      </c>
      <c r="AA11" s="3">
        <f t="shared" si="7"/>
        <v>0</v>
      </c>
      <c r="AB11" s="3">
        <f t="shared" si="8"/>
        <v>1</v>
      </c>
      <c r="AC11" s="3">
        <f t="shared" si="9"/>
        <v>1</v>
      </c>
      <c r="AD11" s="3">
        <f t="shared" si="10"/>
        <v>1</v>
      </c>
      <c r="AE11" s="3">
        <f t="shared" si="11"/>
        <v>1</v>
      </c>
      <c r="AF11" s="3">
        <f t="shared" si="12"/>
        <v>0</v>
      </c>
      <c r="AG11" s="3">
        <f t="shared" si="13"/>
        <v>1</v>
      </c>
      <c r="AH11" s="3">
        <f t="shared" si="14"/>
        <v>1</v>
      </c>
      <c r="AI11" s="3">
        <f t="shared" si="15"/>
        <v>0</v>
      </c>
      <c r="AK11" s="3" t="e">
        <f t="shared" si="16"/>
        <v>#N/A</v>
      </c>
      <c r="AL11" s="3">
        <f t="shared" si="17"/>
        <v>1</v>
      </c>
    </row>
    <row r="12" spans="1:38" x14ac:dyDescent="0.25">
      <c r="A12" s="8" t="s">
        <v>77</v>
      </c>
      <c r="B12" s="4">
        <f t="shared" si="0"/>
        <v>7</v>
      </c>
      <c r="C12" s="5">
        <f t="shared" si="1"/>
        <v>1</v>
      </c>
      <c r="D12" s="28" t="s">
        <v>157</v>
      </c>
      <c r="E12" s="4" t="s">
        <v>132</v>
      </c>
      <c r="F12" s="4" t="s">
        <v>143</v>
      </c>
      <c r="G12" s="4" t="s">
        <v>139</v>
      </c>
      <c r="H12" s="4" t="s">
        <v>140</v>
      </c>
      <c r="I12" s="4" t="s">
        <v>147</v>
      </c>
      <c r="J12" s="4" t="s">
        <v>150</v>
      </c>
      <c r="K12" s="4" t="s">
        <v>135</v>
      </c>
      <c r="L12" s="4" t="s">
        <v>144</v>
      </c>
      <c r="M12" s="4" t="s">
        <v>154</v>
      </c>
      <c r="N12" s="4" t="s">
        <v>142</v>
      </c>
      <c r="O12" s="4" t="s">
        <v>131</v>
      </c>
      <c r="P12" s="4" t="s">
        <v>145</v>
      </c>
      <c r="Q12" s="4" t="s">
        <v>134</v>
      </c>
      <c r="S12" s="42" t="s">
        <v>134</v>
      </c>
      <c r="T12" s="4" t="s">
        <v>135</v>
      </c>
      <c r="V12" s="3">
        <f t="shared" si="2"/>
        <v>1</v>
      </c>
      <c r="W12" s="3">
        <f t="shared" si="3"/>
        <v>1</v>
      </c>
      <c r="X12" s="3">
        <f t="shared" si="4"/>
        <v>1</v>
      </c>
      <c r="Y12" s="3">
        <f t="shared" si="5"/>
        <v>1</v>
      </c>
      <c r="Z12" s="3">
        <f t="shared" si="6"/>
        <v>0</v>
      </c>
      <c r="AA12" s="3">
        <f t="shared" si="7"/>
        <v>0</v>
      </c>
      <c r="AB12" s="3">
        <f t="shared" si="8"/>
        <v>0</v>
      </c>
      <c r="AC12" s="3">
        <f t="shared" si="9"/>
        <v>1</v>
      </c>
      <c r="AD12" s="3">
        <f t="shared" si="10"/>
        <v>0</v>
      </c>
      <c r="AE12" s="3">
        <f t="shared" si="11"/>
        <v>1</v>
      </c>
      <c r="AF12" s="3">
        <f t="shared" si="12"/>
        <v>0</v>
      </c>
      <c r="AG12" s="3">
        <f t="shared" si="13"/>
        <v>0</v>
      </c>
      <c r="AH12" s="3">
        <f t="shared" si="14"/>
        <v>1</v>
      </c>
      <c r="AI12" s="3">
        <f t="shared" si="15"/>
        <v>0</v>
      </c>
      <c r="AK12" s="3" t="e">
        <f t="shared" si="16"/>
        <v>#N/A</v>
      </c>
      <c r="AL12" s="3">
        <f t="shared" si="17"/>
        <v>1</v>
      </c>
    </row>
    <row r="13" spans="1:38" x14ac:dyDescent="0.25">
      <c r="A13" s="8" t="s">
        <v>78</v>
      </c>
      <c r="B13" s="4">
        <f t="shared" si="0"/>
        <v>6</v>
      </c>
      <c r="C13" s="5">
        <f t="shared" si="1"/>
        <v>2</v>
      </c>
      <c r="D13" s="28" t="s">
        <v>160</v>
      </c>
      <c r="E13" s="4" t="s">
        <v>132</v>
      </c>
      <c r="F13" s="4" t="s">
        <v>143</v>
      </c>
      <c r="G13" s="4" t="s">
        <v>138</v>
      </c>
      <c r="H13" s="4" t="s">
        <v>140</v>
      </c>
      <c r="I13" s="4" t="s">
        <v>147</v>
      </c>
      <c r="J13" s="4" t="s">
        <v>153</v>
      </c>
      <c r="K13" s="4" t="s">
        <v>135</v>
      </c>
      <c r="L13" s="4" t="s">
        <v>149</v>
      </c>
      <c r="M13" s="4" t="s">
        <v>154</v>
      </c>
      <c r="N13" s="4" t="s">
        <v>142</v>
      </c>
      <c r="O13" s="4" t="s">
        <v>131</v>
      </c>
      <c r="P13" s="4" t="s">
        <v>159</v>
      </c>
      <c r="Q13" s="4" t="s">
        <v>134</v>
      </c>
      <c r="S13" s="4" t="s">
        <v>149</v>
      </c>
      <c r="T13" s="4" t="s">
        <v>132</v>
      </c>
      <c r="V13" s="3">
        <f t="shared" si="2"/>
        <v>0</v>
      </c>
      <c r="W13" s="3">
        <f t="shared" si="3"/>
        <v>1</v>
      </c>
      <c r="X13" s="3">
        <f t="shared" si="4"/>
        <v>1</v>
      </c>
      <c r="Y13" s="3">
        <f t="shared" si="5"/>
        <v>0</v>
      </c>
      <c r="Z13" s="3">
        <f t="shared" si="6"/>
        <v>0</v>
      </c>
      <c r="AA13" s="3">
        <f t="shared" si="7"/>
        <v>0</v>
      </c>
      <c r="AB13" s="3">
        <f t="shared" si="8"/>
        <v>1</v>
      </c>
      <c r="AC13" s="3">
        <f t="shared" si="9"/>
        <v>1</v>
      </c>
      <c r="AD13" s="3">
        <f t="shared" si="10"/>
        <v>1</v>
      </c>
      <c r="AE13" s="3">
        <f t="shared" si="11"/>
        <v>1</v>
      </c>
      <c r="AF13" s="3">
        <f t="shared" si="12"/>
        <v>0</v>
      </c>
      <c r="AG13" s="3">
        <f t="shared" si="13"/>
        <v>0</v>
      </c>
      <c r="AH13" s="3">
        <f t="shared" si="14"/>
        <v>0</v>
      </c>
      <c r="AI13" s="3">
        <f t="shared" si="15"/>
        <v>0</v>
      </c>
      <c r="AK13" s="3">
        <f t="shared" si="16"/>
        <v>1</v>
      </c>
      <c r="AL13" s="3">
        <f t="shared" si="17"/>
        <v>1</v>
      </c>
    </row>
    <row r="14" spans="1:38" x14ac:dyDescent="0.25">
      <c r="A14" s="8" t="s">
        <v>167</v>
      </c>
      <c r="B14" s="4">
        <f t="shared" si="0"/>
        <v>10</v>
      </c>
      <c r="C14" s="5">
        <f t="shared" si="1"/>
        <v>0</v>
      </c>
      <c r="D14" s="28" t="s">
        <v>157</v>
      </c>
      <c r="E14" s="4" t="s">
        <v>132</v>
      </c>
      <c r="F14" s="4" t="s">
        <v>143</v>
      </c>
      <c r="G14" s="4" t="s">
        <v>139</v>
      </c>
      <c r="H14" s="4" t="s">
        <v>140</v>
      </c>
      <c r="I14" s="4" t="s">
        <v>147</v>
      </c>
      <c r="J14" s="4" t="s">
        <v>153</v>
      </c>
      <c r="K14" s="4" t="s">
        <v>135</v>
      </c>
      <c r="L14" s="4" t="s">
        <v>149</v>
      </c>
      <c r="M14" s="4" t="s">
        <v>154</v>
      </c>
      <c r="N14" s="4" t="s">
        <v>142</v>
      </c>
      <c r="O14" s="4" t="s">
        <v>141</v>
      </c>
      <c r="P14" s="4" t="s">
        <v>145</v>
      </c>
      <c r="Q14" s="4" t="s">
        <v>134</v>
      </c>
      <c r="S14" s="42" t="s">
        <v>134</v>
      </c>
      <c r="T14" s="42" t="s">
        <v>147</v>
      </c>
      <c r="V14" s="3">
        <f t="shared" si="2"/>
        <v>1</v>
      </c>
      <c r="W14" s="3">
        <f t="shared" si="3"/>
        <v>1</v>
      </c>
      <c r="X14" s="3">
        <f t="shared" si="4"/>
        <v>1</v>
      </c>
      <c r="Y14" s="3">
        <f t="shared" si="5"/>
        <v>1</v>
      </c>
      <c r="Z14" s="3">
        <f t="shared" si="6"/>
        <v>0</v>
      </c>
      <c r="AA14" s="3">
        <f t="shared" si="7"/>
        <v>0</v>
      </c>
      <c r="AB14" s="3">
        <f t="shared" si="8"/>
        <v>1</v>
      </c>
      <c r="AC14" s="3">
        <f t="shared" si="9"/>
        <v>1</v>
      </c>
      <c r="AD14" s="3">
        <f t="shared" si="10"/>
        <v>1</v>
      </c>
      <c r="AE14" s="3">
        <f t="shared" si="11"/>
        <v>1</v>
      </c>
      <c r="AF14" s="3">
        <f t="shared" si="12"/>
        <v>0</v>
      </c>
      <c r="AG14" s="3">
        <f t="shared" si="13"/>
        <v>1</v>
      </c>
      <c r="AH14" s="3">
        <f t="shared" si="14"/>
        <v>1</v>
      </c>
      <c r="AI14" s="3">
        <f t="shared" si="15"/>
        <v>0</v>
      </c>
      <c r="AK14" s="3" t="e">
        <f t="shared" si="16"/>
        <v>#N/A</v>
      </c>
      <c r="AL14" s="3" t="e">
        <f t="shared" si="17"/>
        <v>#N/A</v>
      </c>
    </row>
    <row r="15" spans="1:38" x14ac:dyDescent="0.25">
      <c r="A15" s="8" t="s">
        <v>79</v>
      </c>
      <c r="B15" s="4">
        <f t="shared" si="0"/>
        <v>9</v>
      </c>
      <c r="C15" s="5">
        <f t="shared" si="1"/>
        <v>1</v>
      </c>
      <c r="D15" s="28" t="s">
        <v>157</v>
      </c>
      <c r="E15" s="4" t="s">
        <v>132</v>
      </c>
      <c r="F15" s="4" t="s">
        <v>143</v>
      </c>
      <c r="G15" s="4" t="s">
        <v>139</v>
      </c>
      <c r="H15" s="4" t="s">
        <v>140</v>
      </c>
      <c r="I15" s="4" t="s">
        <v>147</v>
      </c>
      <c r="J15" s="4" t="s">
        <v>153</v>
      </c>
      <c r="K15" s="4" t="s">
        <v>135</v>
      </c>
      <c r="L15" s="4" t="s">
        <v>149</v>
      </c>
      <c r="M15" s="4" t="s">
        <v>154</v>
      </c>
      <c r="N15" s="4" t="s">
        <v>142</v>
      </c>
      <c r="O15" s="4" t="s">
        <v>141</v>
      </c>
      <c r="P15" s="4" t="s">
        <v>159</v>
      </c>
      <c r="Q15" s="4" t="s">
        <v>134</v>
      </c>
      <c r="S15" s="4" t="s">
        <v>141</v>
      </c>
      <c r="T15" s="42" t="s">
        <v>134</v>
      </c>
      <c r="V15" s="3">
        <f t="shared" si="2"/>
        <v>1</v>
      </c>
      <c r="W15" s="3">
        <f t="shared" si="3"/>
        <v>1</v>
      </c>
      <c r="X15" s="3">
        <f t="shared" si="4"/>
        <v>1</v>
      </c>
      <c r="Y15" s="3">
        <f t="shared" si="5"/>
        <v>1</v>
      </c>
      <c r="Z15" s="3">
        <f t="shared" si="6"/>
        <v>0</v>
      </c>
      <c r="AA15" s="3">
        <f t="shared" si="7"/>
        <v>0</v>
      </c>
      <c r="AB15" s="3">
        <f t="shared" si="8"/>
        <v>1</v>
      </c>
      <c r="AC15" s="3">
        <f t="shared" si="9"/>
        <v>1</v>
      </c>
      <c r="AD15" s="3">
        <f t="shared" si="10"/>
        <v>1</v>
      </c>
      <c r="AE15" s="3">
        <f t="shared" si="11"/>
        <v>1</v>
      </c>
      <c r="AF15" s="3">
        <f t="shared" si="12"/>
        <v>0</v>
      </c>
      <c r="AG15" s="3">
        <f t="shared" si="13"/>
        <v>1</v>
      </c>
      <c r="AH15" s="3">
        <f t="shared" si="14"/>
        <v>0</v>
      </c>
      <c r="AI15" s="3">
        <f t="shared" si="15"/>
        <v>0</v>
      </c>
      <c r="AK15" s="3">
        <f t="shared" si="16"/>
        <v>1</v>
      </c>
      <c r="AL15" s="3" t="e">
        <f t="shared" si="17"/>
        <v>#N/A</v>
      </c>
    </row>
    <row r="16" spans="1:38" x14ac:dyDescent="0.25">
      <c r="A16" s="8" t="s">
        <v>168</v>
      </c>
      <c r="B16" s="4">
        <f t="shared" si="0"/>
        <v>9</v>
      </c>
      <c r="C16" s="5">
        <f t="shared" si="1"/>
        <v>1</v>
      </c>
      <c r="D16" s="28" t="s">
        <v>157</v>
      </c>
      <c r="E16" s="4" t="s">
        <v>132</v>
      </c>
      <c r="F16" s="4" t="s">
        <v>143</v>
      </c>
      <c r="G16" s="4" t="s">
        <v>138</v>
      </c>
      <c r="H16" s="4" t="s">
        <v>140</v>
      </c>
      <c r="I16" s="4" t="s">
        <v>147</v>
      </c>
      <c r="J16" s="4" t="s">
        <v>150</v>
      </c>
      <c r="K16" s="4" t="s">
        <v>135</v>
      </c>
      <c r="L16" s="4" t="s">
        <v>149</v>
      </c>
      <c r="M16" s="4" t="s">
        <v>154</v>
      </c>
      <c r="N16" s="4" t="s">
        <v>155</v>
      </c>
      <c r="O16" s="4" t="s">
        <v>141</v>
      </c>
      <c r="P16" s="4" t="s">
        <v>145</v>
      </c>
      <c r="Q16" s="4" t="s">
        <v>134</v>
      </c>
      <c r="S16" s="42" t="s">
        <v>140</v>
      </c>
      <c r="T16" s="4" t="s">
        <v>143</v>
      </c>
      <c r="V16" s="3">
        <f t="shared" si="2"/>
        <v>1</v>
      </c>
      <c r="W16" s="3">
        <f t="shared" si="3"/>
        <v>1</v>
      </c>
      <c r="X16" s="3">
        <f t="shared" si="4"/>
        <v>1</v>
      </c>
      <c r="Y16" s="3">
        <f t="shared" si="5"/>
        <v>0</v>
      </c>
      <c r="Z16" s="3">
        <f t="shared" si="6"/>
        <v>0</v>
      </c>
      <c r="AA16" s="3">
        <f t="shared" si="7"/>
        <v>0</v>
      </c>
      <c r="AB16" s="3">
        <f t="shared" si="8"/>
        <v>0</v>
      </c>
      <c r="AC16" s="3">
        <f t="shared" si="9"/>
        <v>1</v>
      </c>
      <c r="AD16" s="3">
        <f t="shared" si="10"/>
        <v>1</v>
      </c>
      <c r="AE16" s="3">
        <f t="shared" si="11"/>
        <v>1</v>
      </c>
      <c r="AF16" s="3">
        <f t="shared" si="12"/>
        <v>1</v>
      </c>
      <c r="AG16" s="3">
        <f t="shared" si="13"/>
        <v>1</v>
      </c>
      <c r="AH16" s="3">
        <f t="shared" si="14"/>
        <v>1</v>
      </c>
      <c r="AI16" s="3">
        <f t="shared" si="15"/>
        <v>0</v>
      </c>
      <c r="AK16" s="3" t="e">
        <f t="shared" si="16"/>
        <v>#N/A</v>
      </c>
      <c r="AL16" s="3">
        <f t="shared" si="17"/>
        <v>1</v>
      </c>
    </row>
    <row r="17" spans="1:38" x14ac:dyDescent="0.25">
      <c r="A17" s="8" t="s">
        <v>80</v>
      </c>
      <c r="B17" s="4">
        <f t="shared" si="0"/>
        <v>8</v>
      </c>
      <c r="C17" s="5">
        <f t="shared" si="1"/>
        <v>1</v>
      </c>
      <c r="D17" s="28" t="s">
        <v>130</v>
      </c>
      <c r="E17" s="4" t="s">
        <v>132</v>
      </c>
      <c r="F17" s="4" t="s">
        <v>143</v>
      </c>
      <c r="G17" s="4" t="s">
        <v>138</v>
      </c>
      <c r="H17" s="4" t="s">
        <v>140</v>
      </c>
      <c r="I17" s="4" t="s">
        <v>147</v>
      </c>
      <c r="J17" s="4" t="s">
        <v>153</v>
      </c>
      <c r="K17" s="4" t="s">
        <v>135</v>
      </c>
      <c r="L17" s="4" t="s">
        <v>149</v>
      </c>
      <c r="M17" s="4" t="s">
        <v>154</v>
      </c>
      <c r="N17" s="4" t="s">
        <v>142</v>
      </c>
      <c r="O17" s="4" t="s">
        <v>141</v>
      </c>
      <c r="P17" s="4" t="s">
        <v>145</v>
      </c>
      <c r="Q17" s="4" t="s">
        <v>134</v>
      </c>
      <c r="S17" s="4" t="s">
        <v>153</v>
      </c>
      <c r="T17" s="42" t="s">
        <v>142</v>
      </c>
      <c r="V17" s="3">
        <f t="shared" si="2"/>
        <v>0</v>
      </c>
      <c r="W17" s="3">
        <f t="shared" si="3"/>
        <v>1</v>
      </c>
      <c r="X17" s="3">
        <f t="shared" si="4"/>
        <v>1</v>
      </c>
      <c r="Y17" s="3">
        <f t="shared" si="5"/>
        <v>0</v>
      </c>
      <c r="Z17" s="3">
        <f t="shared" si="6"/>
        <v>0</v>
      </c>
      <c r="AA17" s="3">
        <f t="shared" si="7"/>
        <v>0</v>
      </c>
      <c r="AB17" s="3">
        <f t="shared" si="8"/>
        <v>1</v>
      </c>
      <c r="AC17" s="3">
        <f t="shared" si="9"/>
        <v>1</v>
      </c>
      <c r="AD17" s="3">
        <f t="shared" si="10"/>
        <v>1</v>
      </c>
      <c r="AE17" s="3">
        <f t="shared" si="11"/>
        <v>1</v>
      </c>
      <c r="AF17" s="3">
        <f t="shared" si="12"/>
        <v>0</v>
      </c>
      <c r="AG17" s="3">
        <f t="shared" si="13"/>
        <v>1</v>
      </c>
      <c r="AH17" s="3">
        <f t="shared" si="14"/>
        <v>1</v>
      </c>
      <c r="AI17" s="3">
        <f t="shared" si="15"/>
        <v>0</v>
      </c>
      <c r="AK17" s="3">
        <f t="shared" si="16"/>
        <v>1</v>
      </c>
      <c r="AL17" s="3" t="e">
        <f t="shared" si="17"/>
        <v>#N/A</v>
      </c>
    </row>
    <row r="18" spans="1:38" x14ac:dyDescent="0.25">
      <c r="A18" s="8" t="s">
        <v>81</v>
      </c>
      <c r="B18" s="4">
        <f t="shared" si="0"/>
        <v>9</v>
      </c>
      <c r="C18" s="5">
        <f t="shared" si="1"/>
        <v>0</v>
      </c>
      <c r="D18" s="28" t="s">
        <v>157</v>
      </c>
      <c r="E18" s="4" t="s">
        <v>132</v>
      </c>
      <c r="F18" s="4" t="s">
        <v>143</v>
      </c>
      <c r="G18" s="4" t="s">
        <v>139</v>
      </c>
      <c r="H18" s="4" t="s">
        <v>140</v>
      </c>
      <c r="I18" s="4" t="s">
        <v>147</v>
      </c>
      <c r="J18" s="4" t="s">
        <v>153</v>
      </c>
      <c r="K18" s="4" t="s">
        <v>135</v>
      </c>
      <c r="L18" s="4" t="s">
        <v>149</v>
      </c>
      <c r="M18" s="4" t="s">
        <v>154</v>
      </c>
      <c r="N18" s="4" t="s">
        <v>142</v>
      </c>
      <c r="O18" s="4" t="s">
        <v>131</v>
      </c>
      <c r="P18" s="4" t="s">
        <v>145</v>
      </c>
      <c r="Q18" s="4" t="s">
        <v>134</v>
      </c>
      <c r="S18" s="42" t="s">
        <v>147</v>
      </c>
      <c r="T18" s="42" t="s">
        <v>134</v>
      </c>
      <c r="V18" s="3">
        <f t="shared" si="2"/>
        <v>1</v>
      </c>
      <c r="W18" s="3">
        <f t="shared" si="3"/>
        <v>1</v>
      </c>
      <c r="X18" s="3">
        <f t="shared" si="4"/>
        <v>1</v>
      </c>
      <c r="Y18" s="3">
        <f t="shared" si="5"/>
        <v>1</v>
      </c>
      <c r="Z18" s="3">
        <f t="shared" si="6"/>
        <v>0</v>
      </c>
      <c r="AA18" s="3">
        <f t="shared" si="7"/>
        <v>0</v>
      </c>
      <c r="AB18" s="3">
        <f t="shared" si="8"/>
        <v>1</v>
      </c>
      <c r="AC18" s="3">
        <f t="shared" si="9"/>
        <v>1</v>
      </c>
      <c r="AD18" s="3">
        <f t="shared" si="10"/>
        <v>1</v>
      </c>
      <c r="AE18" s="3">
        <f t="shared" si="11"/>
        <v>1</v>
      </c>
      <c r="AF18" s="3">
        <f t="shared" si="12"/>
        <v>0</v>
      </c>
      <c r="AG18" s="3">
        <f t="shared" si="13"/>
        <v>0</v>
      </c>
      <c r="AH18" s="3">
        <f t="shared" si="14"/>
        <v>1</v>
      </c>
      <c r="AI18" s="3">
        <f t="shared" si="15"/>
        <v>0</v>
      </c>
      <c r="AK18" s="3" t="e">
        <f t="shared" si="16"/>
        <v>#N/A</v>
      </c>
      <c r="AL18" s="3" t="e">
        <f t="shared" si="17"/>
        <v>#N/A</v>
      </c>
    </row>
    <row r="19" spans="1:38" x14ac:dyDescent="0.25">
      <c r="A19" s="8" t="s">
        <v>82</v>
      </c>
      <c r="B19" s="4">
        <f t="shared" si="0"/>
        <v>8</v>
      </c>
      <c r="C19" s="5">
        <f t="shared" si="1"/>
        <v>1</v>
      </c>
      <c r="D19" s="28" t="s">
        <v>130</v>
      </c>
      <c r="E19" s="4" t="s">
        <v>132</v>
      </c>
      <c r="F19" s="4" t="s">
        <v>143</v>
      </c>
      <c r="G19" s="4" t="s">
        <v>138</v>
      </c>
      <c r="H19" s="4" t="s">
        <v>140</v>
      </c>
      <c r="I19" s="4" t="s">
        <v>147</v>
      </c>
      <c r="J19" s="4" t="s">
        <v>153</v>
      </c>
      <c r="K19" s="4" t="s">
        <v>135</v>
      </c>
      <c r="L19" s="4" t="s">
        <v>149</v>
      </c>
      <c r="M19" s="4" t="s">
        <v>154</v>
      </c>
      <c r="N19" s="4" t="s">
        <v>142</v>
      </c>
      <c r="O19" s="4" t="s">
        <v>141</v>
      </c>
      <c r="P19" s="4" t="s">
        <v>145</v>
      </c>
      <c r="Q19" s="4" t="s">
        <v>134</v>
      </c>
      <c r="S19" s="4" t="s">
        <v>149</v>
      </c>
      <c r="T19" s="42" t="s">
        <v>140</v>
      </c>
      <c r="V19" s="3">
        <f t="shared" si="2"/>
        <v>0</v>
      </c>
      <c r="W19" s="3">
        <f t="shared" si="3"/>
        <v>1</v>
      </c>
      <c r="X19" s="3">
        <f t="shared" si="4"/>
        <v>1</v>
      </c>
      <c r="Y19" s="3">
        <f t="shared" si="5"/>
        <v>0</v>
      </c>
      <c r="Z19" s="3">
        <f t="shared" si="6"/>
        <v>0</v>
      </c>
      <c r="AA19" s="3">
        <f t="shared" si="7"/>
        <v>0</v>
      </c>
      <c r="AB19" s="3">
        <f t="shared" si="8"/>
        <v>1</v>
      </c>
      <c r="AC19" s="3">
        <f t="shared" si="9"/>
        <v>1</v>
      </c>
      <c r="AD19" s="3">
        <f t="shared" si="10"/>
        <v>1</v>
      </c>
      <c r="AE19" s="3">
        <f t="shared" si="11"/>
        <v>1</v>
      </c>
      <c r="AF19" s="3">
        <f t="shared" si="12"/>
        <v>0</v>
      </c>
      <c r="AG19" s="3">
        <f t="shared" si="13"/>
        <v>1</v>
      </c>
      <c r="AH19" s="3">
        <f t="shared" si="14"/>
        <v>1</v>
      </c>
      <c r="AI19" s="3">
        <f t="shared" si="15"/>
        <v>0</v>
      </c>
      <c r="AK19" s="3">
        <f t="shared" si="16"/>
        <v>1</v>
      </c>
      <c r="AL19" s="3" t="e">
        <f t="shared" si="17"/>
        <v>#N/A</v>
      </c>
    </row>
    <row r="20" spans="1:38" x14ac:dyDescent="0.25">
      <c r="A20" s="8" t="s">
        <v>83</v>
      </c>
      <c r="B20" s="4">
        <f t="shared" si="0"/>
        <v>8</v>
      </c>
      <c r="C20" s="5">
        <f t="shared" si="1"/>
        <v>2</v>
      </c>
      <c r="D20" s="28" t="s">
        <v>157</v>
      </c>
      <c r="E20" s="4" t="s">
        <v>132</v>
      </c>
      <c r="F20" s="4" t="s">
        <v>156</v>
      </c>
      <c r="G20" s="4" t="s">
        <v>139</v>
      </c>
      <c r="H20" s="4" t="s">
        <v>136</v>
      </c>
      <c r="I20" s="4" t="s">
        <v>147</v>
      </c>
      <c r="J20" s="4" t="s">
        <v>150</v>
      </c>
      <c r="K20" s="4" t="s">
        <v>135</v>
      </c>
      <c r="L20" s="4" t="s">
        <v>144</v>
      </c>
      <c r="M20" s="4" t="s">
        <v>154</v>
      </c>
      <c r="N20" s="4" t="s">
        <v>142</v>
      </c>
      <c r="O20" s="4" t="s">
        <v>141</v>
      </c>
      <c r="P20" s="4" t="s">
        <v>145</v>
      </c>
      <c r="Q20" s="4" t="s">
        <v>134</v>
      </c>
      <c r="S20" s="4" t="s">
        <v>135</v>
      </c>
      <c r="T20" s="4" t="s">
        <v>141</v>
      </c>
      <c r="V20" s="3">
        <f t="shared" si="2"/>
        <v>1</v>
      </c>
      <c r="W20" s="3">
        <f t="shared" si="3"/>
        <v>1</v>
      </c>
      <c r="X20" s="3">
        <f t="shared" si="4"/>
        <v>0</v>
      </c>
      <c r="Y20" s="3">
        <f t="shared" si="5"/>
        <v>1</v>
      </c>
      <c r="Z20" s="3">
        <f t="shared" si="6"/>
        <v>1</v>
      </c>
      <c r="AA20" s="3">
        <f t="shared" si="7"/>
        <v>0</v>
      </c>
      <c r="AB20" s="3">
        <f t="shared" si="8"/>
        <v>0</v>
      </c>
      <c r="AC20" s="3">
        <f t="shared" si="9"/>
        <v>1</v>
      </c>
      <c r="AD20" s="3">
        <f t="shared" si="10"/>
        <v>0</v>
      </c>
      <c r="AE20" s="3">
        <f t="shared" si="11"/>
        <v>1</v>
      </c>
      <c r="AF20" s="3">
        <f t="shared" si="12"/>
        <v>0</v>
      </c>
      <c r="AG20" s="3">
        <f t="shared" si="13"/>
        <v>1</v>
      </c>
      <c r="AH20" s="3">
        <f t="shared" si="14"/>
        <v>1</v>
      </c>
      <c r="AI20" s="3">
        <f t="shared" si="15"/>
        <v>0</v>
      </c>
      <c r="AK20" s="3">
        <f t="shared" si="16"/>
        <v>1</v>
      </c>
      <c r="AL20" s="3">
        <f t="shared" si="17"/>
        <v>1</v>
      </c>
    </row>
    <row r="21" spans="1:38" x14ac:dyDescent="0.25">
      <c r="A21" s="8" t="s">
        <v>84</v>
      </c>
      <c r="B21" s="4">
        <f t="shared" si="0"/>
        <v>11</v>
      </c>
      <c r="C21" s="5">
        <f t="shared" si="1"/>
        <v>2</v>
      </c>
      <c r="D21" s="28" t="s">
        <v>130</v>
      </c>
      <c r="E21" s="4" t="s">
        <v>132</v>
      </c>
      <c r="F21" s="4" t="s">
        <v>143</v>
      </c>
      <c r="G21" s="4" t="s">
        <v>139</v>
      </c>
      <c r="H21" s="4" t="s">
        <v>136</v>
      </c>
      <c r="I21" s="4" t="s">
        <v>147</v>
      </c>
      <c r="J21" s="4" t="s">
        <v>153</v>
      </c>
      <c r="K21" s="4" t="s">
        <v>135</v>
      </c>
      <c r="L21" s="4" t="s">
        <v>149</v>
      </c>
      <c r="M21" s="4" t="s">
        <v>154</v>
      </c>
      <c r="N21" s="4" t="s">
        <v>155</v>
      </c>
      <c r="O21" s="4" t="s">
        <v>141</v>
      </c>
      <c r="P21" s="4" t="s">
        <v>145</v>
      </c>
      <c r="Q21" s="4" t="s">
        <v>134</v>
      </c>
      <c r="S21" s="4" t="s">
        <v>154</v>
      </c>
      <c r="T21" s="4" t="s">
        <v>153</v>
      </c>
      <c r="V21" s="3">
        <f t="shared" si="2"/>
        <v>0</v>
      </c>
      <c r="W21" s="3">
        <f t="shared" si="3"/>
        <v>1</v>
      </c>
      <c r="X21" s="3">
        <f t="shared" si="4"/>
        <v>1</v>
      </c>
      <c r="Y21" s="3">
        <f t="shared" si="5"/>
        <v>1</v>
      </c>
      <c r="Z21" s="3">
        <f t="shared" si="6"/>
        <v>1</v>
      </c>
      <c r="AA21" s="3">
        <f t="shared" si="7"/>
        <v>0</v>
      </c>
      <c r="AB21" s="3">
        <f t="shared" si="8"/>
        <v>1</v>
      </c>
      <c r="AC21" s="3">
        <f t="shared" si="9"/>
        <v>1</v>
      </c>
      <c r="AD21" s="3">
        <f t="shared" si="10"/>
        <v>1</v>
      </c>
      <c r="AE21" s="3">
        <f t="shared" si="11"/>
        <v>1</v>
      </c>
      <c r="AF21" s="3">
        <f t="shared" si="12"/>
        <v>1</v>
      </c>
      <c r="AG21" s="3">
        <f t="shared" si="13"/>
        <v>1</v>
      </c>
      <c r="AH21" s="3">
        <f t="shared" si="14"/>
        <v>1</v>
      </c>
      <c r="AI21" s="3">
        <f t="shared" si="15"/>
        <v>0</v>
      </c>
      <c r="AK21" s="3">
        <f t="shared" si="16"/>
        <v>1</v>
      </c>
      <c r="AL21" s="3">
        <f t="shared" si="17"/>
        <v>1</v>
      </c>
    </row>
    <row r="22" spans="1:38" x14ac:dyDescent="0.25">
      <c r="A22" s="8" t="s">
        <v>85</v>
      </c>
      <c r="B22" s="4">
        <f t="shared" si="0"/>
        <v>9</v>
      </c>
      <c r="C22" s="5">
        <f t="shared" si="1"/>
        <v>1</v>
      </c>
      <c r="D22" s="28" t="s">
        <v>157</v>
      </c>
      <c r="E22" s="4" t="s">
        <v>132</v>
      </c>
      <c r="F22" s="4" t="s">
        <v>143</v>
      </c>
      <c r="G22" s="4" t="s">
        <v>139</v>
      </c>
      <c r="H22" s="4" t="s">
        <v>140</v>
      </c>
      <c r="I22" s="4" t="s">
        <v>147</v>
      </c>
      <c r="J22" s="4" t="s">
        <v>153</v>
      </c>
      <c r="K22" s="4" t="s">
        <v>135</v>
      </c>
      <c r="L22" s="4" t="s">
        <v>144</v>
      </c>
      <c r="M22" s="4" t="s">
        <v>154</v>
      </c>
      <c r="N22" s="4" t="s">
        <v>142</v>
      </c>
      <c r="O22" s="4" t="s">
        <v>141</v>
      </c>
      <c r="P22" s="4" t="s">
        <v>145</v>
      </c>
      <c r="Q22" s="4" t="s">
        <v>134</v>
      </c>
      <c r="S22" s="42" t="s">
        <v>134</v>
      </c>
      <c r="T22" s="4" t="s">
        <v>154</v>
      </c>
      <c r="V22" s="3">
        <f t="shared" si="2"/>
        <v>1</v>
      </c>
      <c r="W22" s="3">
        <f t="shared" si="3"/>
        <v>1</v>
      </c>
      <c r="X22" s="3">
        <f t="shared" si="4"/>
        <v>1</v>
      </c>
      <c r="Y22" s="3">
        <f t="shared" si="5"/>
        <v>1</v>
      </c>
      <c r="Z22" s="3">
        <f t="shared" si="6"/>
        <v>0</v>
      </c>
      <c r="AA22" s="3">
        <f t="shared" si="7"/>
        <v>0</v>
      </c>
      <c r="AB22" s="3">
        <f t="shared" si="8"/>
        <v>1</v>
      </c>
      <c r="AC22" s="3">
        <f t="shared" si="9"/>
        <v>1</v>
      </c>
      <c r="AD22" s="3">
        <f t="shared" si="10"/>
        <v>0</v>
      </c>
      <c r="AE22" s="3">
        <f t="shared" si="11"/>
        <v>1</v>
      </c>
      <c r="AF22" s="3">
        <f t="shared" si="12"/>
        <v>0</v>
      </c>
      <c r="AG22" s="3">
        <f t="shared" si="13"/>
        <v>1</v>
      </c>
      <c r="AH22" s="3">
        <f t="shared" si="14"/>
        <v>1</v>
      </c>
      <c r="AI22" s="3">
        <f t="shared" si="15"/>
        <v>0</v>
      </c>
      <c r="AK22" s="3" t="e">
        <f t="shared" si="16"/>
        <v>#N/A</v>
      </c>
      <c r="AL22" s="3">
        <f t="shared" si="17"/>
        <v>1</v>
      </c>
    </row>
    <row r="23" spans="1:38" x14ac:dyDescent="0.25">
      <c r="A23" s="8" t="s">
        <v>86</v>
      </c>
      <c r="B23" s="4">
        <f t="shared" si="0"/>
        <v>8</v>
      </c>
      <c r="C23" s="5">
        <f t="shared" si="1"/>
        <v>1</v>
      </c>
      <c r="D23" s="28" t="s">
        <v>130</v>
      </c>
      <c r="E23" s="4" t="s">
        <v>132</v>
      </c>
      <c r="F23" s="4" t="s">
        <v>143</v>
      </c>
      <c r="G23" s="4" t="s">
        <v>139</v>
      </c>
      <c r="H23" s="4" t="s">
        <v>140</v>
      </c>
      <c r="I23" s="4" t="s">
        <v>147</v>
      </c>
      <c r="J23" s="4" t="s">
        <v>153</v>
      </c>
      <c r="K23" s="4" t="s">
        <v>135</v>
      </c>
      <c r="L23" s="4" t="s">
        <v>149</v>
      </c>
      <c r="M23" s="4" t="s">
        <v>154</v>
      </c>
      <c r="N23" s="4" t="s">
        <v>142</v>
      </c>
      <c r="O23" s="4" t="s">
        <v>131</v>
      </c>
      <c r="P23" s="4" t="s">
        <v>145</v>
      </c>
      <c r="Q23" s="4" t="s">
        <v>134</v>
      </c>
      <c r="S23" s="42" t="s">
        <v>140</v>
      </c>
      <c r="T23" s="4" t="s">
        <v>135</v>
      </c>
      <c r="V23" s="3">
        <f t="shared" si="2"/>
        <v>0</v>
      </c>
      <c r="W23" s="3">
        <f t="shared" si="3"/>
        <v>1</v>
      </c>
      <c r="X23" s="3">
        <f t="shared" si="4"/>
        <v>1</v>
      </c>
      <c r="Y23" s="3">
        <f t="shared" si="5"/>
        <v>1</v>
      </c>
      <c r="Z23" s="3">
        <f t="shared" si="6"/>
        <v>0</v>
      </c>
      <c r="AA23" s="3">
        <f t="shared" si="7"/>
        <v>0</v>
      </c>
      <c r="AB23" s="3">
        <f t="shared" si="8"/>
        <v>1</v>
      </c>
      <c r="AC23" s="3">
        <f t="shared" si="9"/>
        <v>1</v>
      </c>
      <c r="AD23" s="3">
        <f t="shared" si="10"/>
        <v>1</v>
      </c>
      <c r="AE23" s="3">
        <f t="shared" si="11"/>
        <v>1</v>
      </c>
      <c r="AF23" s="3">
        <f t="shared" si="12"/>
        <v>0</v>
      </c>
      <c r="AG23" s="3">
        <f t="shared" si="13"/>
        <v>0</v>
      </c>
      <c r="AH23" s="3">
        <f t="shared" si="14"/>
        <v>1</v>
      </c>
      <c r="AI23" s="3">
        <f t="shared" si="15"/>
        <v>0</v>
      </c>
      <c r="AK23" s="3" t="e">
        <f t="shared" si="16"/>
        <v>#N/A</v>
      </c>
      <c r="AL23" s="3">
        <f t="shared" si="17"/>
        <v>1</v>
      </c>
    </row>
    <row r="24" spans="1:38" x14ac:dyDescent="0.25">
      <c r="A24" s="8" t="s">
        <v>87</v>
      </c>
      <c r="B24" s="4">
        <f t="shared" si="0"/>
        <v>6</v>
      </c>
      <c r="C24" s="5">
        <f t="shared" si="1"/>
        <v>0</v>
      </c>
      <c r="D24" s="28" t="s">
        <v>130</v>
      </c>
      <c r="E24" s="4" t="s">
        <v>148</v>
      </c>
      <c r="F24" s="4" t="s">
        <v>156</v>
      </c>
      <c r="G24" s="4" t="s">
        <v>138</v>
      </c>
      <c r="H24" s="4" t="s">
        <v>136</v>
      </c>
      <c r="I24" s="4" t="s">
        <v>137</v>
      </c>
      <c r="J24" s="4" t="s">
        <v>153</v>
      </c>
      <c r="K24" s="4" t="s">
        <v>151</v>
      </c>
      <c r="L24" s="4" t="s">
        <v>149</v>
      </c>
      <c r="M24" s="4" t="s">
        <v>152</v>
      </c>
      <c r="N24" s="4" t="s">
        <v>155</v>
      </c>
      <c r="O24" s="4" t="s">
        <v>131</v>
      </c>
      <c r="P24" s="4" t="s">
        <v>159</v>
      </c>
      <c r="Q24" s="4" t="s">
        <v>158</v>
      </c>
      <c r="S24" s="42" t="s">
        <v>130</v>
      </c>
      <c r="T24" s="42" t="s">
        <v>156</v>
      </c>
      <c r="V24" s="3">
        <f t="shared" si="2"/>
        <v>0</v>
      </c>
      <c r="W24" s="3">
        <f t="shared" si="3"/>
        <v>0</v>
      </c>
      <c r="X24" s="3">
        <f t="shared" si="4"/>
        <v>0</v>
      </c>
      <c r="Y24" s="3">
        <f t="shared" si="5"/>
        <v>0</v>
      </c>
      <c r="Z24" s="3">
        <f t="shared" si="6"/>
        <v>1</v>
      </c>
      <c r="AA24" s="3">
        <f t="shared" si="7"/>
        <v>1</v>
      </c>
      <c r="AB24" s="3">
        <f t="shared" si="8"/>
        <v>1</v>
      </c>
      <c r="AC24" s="3">
        <f t="shared" si="9"/>
        <v>0</v>
      </c>
      <c r="AD24" s="3">
        <f t="shared" si="10"/>
        <v>1</v>
      </c>
      <c r="AE24" s="3">
        <f t="shared" si="11"/>
        <v>0</v>
      </c>
      <c r="AF24" s="3">
        <f t="shared" si="12"/>
        <v>1</v>
      </c>
      <c r="AG24" s="3">
        <f t="shared" si="13"/>
        <v>0</v>
      </c>
      <c r="AH24" s="3">
        <f t="shared" si="14"/>
        <v>0</v>
      </c>
      <c r="AI24" s="3">
        <f t="shared" si="15"/>
        <v>1</v>
      </c>
      <c r="AK24" s="3" t="e">
        <f t="shared" si="16"/>
        <v>#N/A</v>
      </c>
      <c r="AL24" s="3" t="e">
        <f t="shared" si="17"/>
        <v>#N/A</v>
      </c>
    </row>
    <row r="25" spans="1:38" x14ac:dyDescent="0.25">
      <c r="A25" s="8" t="s">
        <v>88</v>
      </c>
      <c r="B25" s="4">
        <f t="shared" si="0"/>
        <v>10</v>
      </c>
      <c r="C25" s="5">
        <f t="shared" si="1"/>
        <v>1</v>
      </c>
      <c r="D25" s="28" t="s">
        <v>157</v>
      </c>
      <c r="E25" s="4" t="s">
        <v>132</v>
      </c>
      <c r="F25" s="4" t="s">
        <v>143</v>
      </c>
      <c r="G25" s="4" t="s">
        <v>139</v>
      </c>
      <c r="H25" s="4" t="s">
        <v>140</v>
      </c>
      <c r="I25" s="4" t="s">
        <v>147</v>
      </c>
      <c r="J25" s="4" t="s">
        <v>153</v>
      </c>
      <c r="K25" s="4" t="s">
        <v>135</v>
      </c>
      <c r="L25" s="4" t="s">
        <v>149</v>
      </c>
      <c r="M25" s="4" t="s">
        <v>154</v>
      </c>
      <c r="N25" s="4" t="s">
        <v>142</v>
      </c>
      <c r="O25" s="4" t="s">
        <v>141</v>
      </c>
      <c r="P25" s="4" t="s">
        <v>145</v>
      </c>
      <c r="Q25" s="4" t="s">
        <v>134</v>
      </c>
      <c r="S25" s="4" t="s">
        <v>135</v>
      </c>
      <c r="T25" s="42" t="s">
        <v>134</v>
      </c>
      <c r="V25" s="3">
        <f t="shared" si="2"/>
        <v>1</v>
      </c>
      <c r="W25" s="3">
        <f t="shared" si="3"/>
        <v>1</v>
      </c>
      <c r="X25" s="3">
        <f t="shared" si="4"/>
        <v>1</v>
      </c>
      <c r="Y25" s="3">
        <f t="shared" si="5"/>
        <v>1</v>
      </c>
      <c r="Z25" s="3">
        <f t="shared" si="6"/>
        <v>0</v>
      </c>
      <c r="AA25" s="3">
        <f t="shared" si="7"/>
        <v>0</v>
      </c>
      <c r="AB25" s="3">
        <f t="shared" si="8"/>
        <v>1</v>
      </c>
      <c r="AC25" s="3">
        <f t="shared" si="9"/>
        <v>1</v>
      </c>
      <c r="AD25" s="3">
        <f t="shared" si="10"/>
        <v>1</v>
      </c>
      <c r="AE25" s="3">
        <f t="shared" si="11"/>
        <v>1</v>
      </c>
      <c r="AF25" s="3">
        <f t="shared" si="12"/>
        <v>0</v>
      </c>
      <c r="AG25" s="3">
        <f t="shared" si="13"/>
        <v>1</v>
      </c>
      <c r="AH25" s="3">
        <f t="shared" si="14"/>
        <v>1</v>
      </c>
      <c r="AI25" s="3">
        <f t="shared" si="15"/>
        <v>0</v>
      </c>
      <c r="AK25" s="3">
        <f t="shared" si="16"/>
        <v>1</v>
      </c>
      <c r="AL25" s="3" t="e">
        <f t="shared" si="17"/>
        <v>#N/A</v>
      </c>
    </row>
    <row r="26" spans="1:38" x14ac:dyDescent="0.25">
      <c r="A26" s="8" t="s">
        <v>89</v>
      </c>
      <c r="B26" s="4">
        <f t="shared" si="0"/>
        <v>10</v>
      </c>
      <c r="C26" s="5">
        <f t="shared" si="1"/>
        <v>0</v>
      </c>
      <c r="D26" s="28" t="s">
        <v>157</v>
      </c>
      <c r="E26" s="4" t="s">
        <v>132</v>
      </c>
      <c r="F26" s="4" t="s">
        <v>143</v>
      </c>
      <c r="G26" s="4" t="s">
        <v>139</v>
      </c>
      <c r="H26" s="4" t="s">
        <v>140</v>
      </c>
      <c r="I26" s="4" t="s">
        <v>147</v>
      </c>
      <c r="J26" s="4" t="s">
        <v>153</v>
      </c>
      <c r="K26" s="4" t="s">
        <v>135</v>
      </c>
      <c r="L26" s="4" t="s">
        <v>149</v>
      </c>
      <c r="M26" s="4" t="s">
        <v>154</v>
      </c>
      <c r="N26" s="4" t="s">
        <v>142</v>
      </c>
      <c r="O26" s="4" t="s">
        <v>141</v>
      </c>
      <c r="P26" s="4" t="s">
        <v>145</v>
      </c>
      <c r="Q26" s="4" t="s">
        <v>134</v>
      </c>
      <c r="S26" s="42" t="s">
        <v>140</v>
      </c>
      <c r="T26" s="42" t="s">
        <v>134</v>
      </c>
      <c r="V26" s="3">
        <f t="shared" si="2"/>
        <v>1</v>
      </c>
      <c r="W26" s="3">
        <f t="shared" si="3"/>
        <v>1</v>
      </c>
      <c r="X26" s="3">
        <f t="shared" si="4"/>
        <v>1</v>
      </c>
      <c r="Y26" s="3">
        <f t="shared" si="5"/>
        <v>1</v>
      </c>
      <c r="Z26" s="3">
        <f t="shared" si="6"/>
        <v>0</v>
      </c>
      <c r="AA26" s="3">
        <f t="shared" si="7"/>
        <v>0</v>
      </c>
      <c r="AB26" s="3">
        <f t="shared" si="8"/>
        <v>1</v>
      </c>
      <c r="AC26" s="3">
        <f t="shared" si="9"/>
        <v>1</v>
      </c>
      <c r="AD26" s="3">
        <f t="shared" si="10"/>
        <v>1</v>
      </c>
      <c r="AE26" s="3">
        <f t="shared" si="11"/>
        <v>1</v>
      </c>
      <c r="AF26" s="3">
        <f t="shared" si="12"/>
        <v>0</v>
      </c>
      <c r="AG26" s="3">
        <f t="shared" si="13"/>
        <v>1</v>
      </c>
      <c r="AH26" s="3">
        <f t="shared" si="14"/>
        <v>1</v>
      </c>
      <c r="AI26" s="3">
        <f t="shared" si="15"/>
        <v>0</v>
      </c>
      <c r="AK26" s="3" t="e">
        <f t="shared" si="16"/>
        <v>#N/A</v>
      </c>
      <c r="AL26" s="3" t="e">
        <f t="shared" si="17"/>
        <v>#N/A</v>
      </c>
    </row>
    <row r="27" spans="1:38" x14ac:dyDescent="0.25">
      <c r="A27" s="8" t="s">
        <v>90</v>
      </c>
      <c r="B27" s="4">
        <f t="shared" si="0"/>
        <v>8</v>
      </c>
      <c r="C27" s="5">
        <f t="shared" si="1"/>
        <v>2</v>
      </c>
      <c r="D27" s="28" t="s">
        <v>157</v>
      </c>
      <c r="E27" s="4" t="s">
        <v>132</v>
      </c>
      <c r="F27" s="4" t="s">
        <v>143</v>
      </c>
      <c r="G27" s="4" t="s">
        <v>139</v>
      </c>
      <c r="H27" s="4" t="s">
        <v>140</v>
      </c>
      <c r="I27" s="4" t="s">
        <v>147</v>
      </c>
      <c r="J27" s="4" t="s">
        <v>150</v>
      </c>
      <c r="K27" s="4" t="s">
        <v>135</v>
      </c>
      <c r="L27" s="4" t="s">
        <v>144</v>
      </c>
      <c r="M27" s="4" t="s">
        <v>154</v>
      </c>
      <c r="N27" s="4" t="s">
        <v>142</v>
      </c>
      <c r="O27" s="4" t="s">
        <v>141</v>
      </c>
      <c r="P27" s="4" t="s">
        <v>145</v>
      </c>
      <c r="Q27" s="4" t="s">
        <v>134</v>
      </c>
      <c r="S27" s="4" t="s">
        <v>143</v>
      </c>
      <c r="T27" s="4" t="s">
        <v>141</v>
      </c>
      <c r="V27" s="3">
        <f t="shared" si="2"/>
        <v>1</v>
      </c>
      <c r="W27" s="3">
        <f t="shared" si="3"/>
        <v>1</v>
      </c>
      <c r="X27" s="3">
        <f t="shared" si="4"/>
        <v>1</v>
      </c>
      <c r="Y27" s="3">
        <f t="shared" si="5"/>
        <v>1</v>
      </c>
      <c r="Z27" s="3">
        <f t="shared" si="6"/>
        <v>0</v>
      </c>
      <c r="AA27" s="3">
        <f t="shared" si="7"/>
        <v>0</v>
      </c>
      <c r="AB27" s="3">
        <f t="shared" si="8"/>
        <v>0</v>
      </c>
      <c r="AC27" s="3">
        <f t="shared" si="9"/>
        <v>1</v>
      </c>
      <c r="AD27" s="3">
        <f t="shared" si="10"/>
        <v>0</v>
      </c>
      <c r="AE27" s="3">
        <f t="shared" si="11"/>
        <v>1</v>
      </c>
      <c r="AF27" s="3">
        <f t="shared" si="12"/>
        <v>0</v>
      </c>
      <c r="AG27" s="3">
        <f t="shared" si="13"/>
        <v>1</v>
      </c>
      <c r="AH27" s="3">
        <f t="shared" si="14"/>
        <v>1</v>
      </c>
      <c r="AI27" s="3">
        <f t="shared" si="15"/>
        <v>0</v>
      </c>
      <c r="AK27" s="3">
        <f t="shared" si="16"/>
        <v>1</v>
      </c>
      <c r="AL27" s="3">
        <f t="shared" si="17"/>
        <v>1</v>
      </c>
    </row>
    <row r="28" spans="1:38" x14ac:dyDescent="0.25">
      <c r="A28" s="8" t="s">
        <v>91</v>
      </c>
      <c r="B28" s="50">
        <v>3</v>
      </c>
      <c r="C28" s="5">
        <f t="shared" si="1"/>
        <v>0</v>
      </c>
      <c r="D28" s="28" t="s">
        <v>160</v>
      </c>
      <c r="E28" s="4" t="s">
        <v>160</v>
      </c>
      <c r="F28" s="4" t="s">
        <v>160</v>
      </c>
      <c r="G28" s="4" t="s">
        <v>160</v>
      </c>
      <c r="H28" s="4" t="s">
        <v>160</v>
      </c>
      <c r="I28" s="4" t="s">
        <v>160</v>
      </c>
      <c r="J28" s="4" t="s">
        <v>160</v>
      </c>
      <c r="K28" s="4" t="s">
        <v>160</v>
      </c>
      <c r="L28" s="4" t="s">
        <v>160</v>
      </c>
      <c r="M28" s="4" t="s">
        <v>160</v>
      </c>
      <c r="N28" s="4" t="s">
        <v>160</v>
      </c>
      <c r="O28" s="4" t="s">
        <v>160</v>
      </c>
      <c r="P28" s="4" t="s">
        <v>160</v>
      </c>
      <c r="Q28" s="4" t="s">
        <v>160</v>
      </c>
      <c r="S28" s="42" t="s">
        <v>160</v>
      </c>
      <c r="T28" s="42" t="s">
        <v>160</v>
      </c>
      <c r="V28" s="3">
        <f t="shared" si="2"/>
        <v>0</v>
      </c>
      <c r="W28" s="3">
        <f t="shared" si="3"/>
        <v>0</v>
      </c>
      <c r="X28" s="3">
        <f t="shared" si="4"/>
        <v>0</v>
      </c>
      <c r="Y28" s="3">
        <f t="shared" si="5"/>
        <v>0</v>
      </c>
      <c r="Z28" s="3">
        <f t="shared" si="6"/>
        <v>0</v>
      </c>
      <c r="AA28" s="3">
        <f t="shared" si="7"/>
        <v>0</v>
      </c>
      <c r="AB28" s="3">
        <f t="shared" si="8"/>
        <v>0</v>
      </c>
      <c r="AC28" s="3">
        <f t="shared" si="9"/>
        <v>0</v>
      </c>
      <c r="AD28" s="3">
        <f t="shared" si="10"/>
        <v>0</v>
      </c>
      <c r="AE28" s="3">
        <f t="shared" si="11"/>
        <v>0</v>
      </c>
      <c r="AF28" s="3">
        <f t="shared" si="12"/>
        <v>0</v>
      </c>
      <c r="AG28" s="3">
        <f t="shared" si="13"/>
        <v>0</v>
      </c>
      <c r="AH28" s="3">
        <f t="shared" si="14"/>
        <v>0</v>
      </c>
      <c r="AI28" s="3">
        <f t="shared" si="15"/>
        <v>0</v>
      </c>
      <c r="AK28" s="3" t="e">
        <f t="shared" si="16"/>
        <v>#N/A</v>
      </c>
      <c r="AL28" s="3" t="e">
        <f t="shared" si="17"/>
        <v>#N/A</v>
      </c>
    </row>
    <row r="29" spans="1:38" x14ac:dyDescent="0.25">
      <c r="A29" s="8" t="s">
        <v>92</v>
      </c>
      <c r="B29" s="4">
        <f t="shared" si="0"/>
        <v>10</v>
      </c>
      <c r="C29" s="5">
        <f t="shared" si="1"/>
        <v>1</v>
      </c>
      <c r="D29" s="28" t="s">
        <v>157</v>
      </c>
      <c r="E29" s="4" t="s">
        <v>132</v>
      </c>
      <c r="F29" s="4" t="s">
        <v>143</v>
      </c>
      <c r="G29" s="4" t="s">
        <v>139</v>
      </c>
      <c r="H29" s="4" t="s">
        <v>140</v>
      </c>
      <c r="I29" s="4" t="s">
        <v>147</v>
      </c>
      <c r="J29" s="4" t="s">
        <v>153</v>
      </c>
      <c r="K29" s="4" t="s">
        <v>135</v>
      </c>
      <c r="L29" s="4" t="s">
        <v>149</v>
      </c>
      <c r="M29" s="4" t="s">
        <v>154</v>
      </c>
      <c r="N29" s="4" t="s">
        <v>142</v>
      </c>
      <c r="O29" s="4" t="s">
        <v>141</v>
      </c>
      <c r="P29" s="4" t="s">
        <v>145</v>
      </c>
      <c r="Q29" s="4" t="s">
        <v>134</v>
      </c>
      <c r="S29" s="4" t="s">
        <v>143</v>
      </c>
      <c r="T29" s="42" t="s">
        <v>140</v>
      </c>
      <c r="V29" s="3">
        <f t="shared" si="2"/>
        <v>1</v>
      </c>
      <c r="W29" s="3">
        <f t="shared" si="3"/>
        <v>1</v>
      </c>
      <c r="X29" s="3">
        <f t="shared" si="4"/>
        <v>1</v>
      </c>
      <c r="Y29" s="3">
        <f t="shared" si="5"/>
        <v>1</v>
      </c>
      <c r="Z29" s="3">
        <f t="shared" si="6"/>
        <v>0</v>
      </c>
      <c r="AA29" s="3">
        <f t="shared" si="7"/>
        <v>0</v>
      </c>
      <c r="AB29" s="3">
        <f t="shared" si="8"/>
        <v>1</v>
      </c>
      <c r="AC29" s="3">
        <f t="shared" si="9"/>
        <v>1</v>
      </c>
      <c r="AD29" s="3">
        <f t="shared" si="10"/>
        <v>1</v>
      </c>
      <c r="AE29" s="3">
        <f t="shared" si="11"/>
        <v>1</v>
      </c>
      <c r="AF29" s="3">
        <f t="shared" si="12"/>
        <v>0</v>
      </c>
      <c r="AG29" s="3">
        <f t="shared" si="13"/>
        <v>1</v>
      </c>
      <c r="AH29" s="3">
        <f t="shared" si="14"/>
        <v>1</v>
      </c>
      <c r="AI29" s="3">
        <f t="shared" si="15"/>
        <v>0</v>
      </c>
      <c r="AK29" s="3">
        <f t="shared" si="16"/>
        <v>1</v>
      </c>
      <c r="AL29" s="3" t="e">
        <f t="shared" si="17"/>
        <v>#N/A</v>
      </c>
    </row>
    <row r="30" spans="1:38" x14ac:dyDescent="0.25">
      <c r="A30" s="8" t="s">
        <v>93</v>
      </c>
      <c r="B30" s="4">
        <f t="shared" si="0"/>
        <v>10</v>
      </c>
      <c r="C30" s="5">
        <f t="shared" si="1"/>
        <v>1</v>
      </c>
      <c r="D30" s="28" t="s">
        <v>157</v>
      </c>
      <c r="E30" s="4" t="s">
        <v>132</v>
      </c>
      <c r="F30" s="4" t="s">
        <v>143</v>
      </c>
      <c r="G30" s="4" t="s">
        <v>139</v>
      </c>
      <c r="H30" s="4" t="s">
        <v>140</v>
      </c>
      <c r="I30" s="4" t="s">
        <v>147</v>
      </c>
      <c r="J30" s="4" t="s">
        <v>153</v>
      </c>
      <c r="K30" s="4" t="s">
        <v>135</v>
      </c>
      <c r="L30" s="4" t="s">
        <v>149</v>
      </c>
      <c r="M30" s="4" t="s">
        <v>154</v>
      </c>
      <c r="N30" s="4" t="s">
        <v>142</v>
      </c>
      <c r="O30" s="4" t="s">
        <v>141</v>
      </c>
      <c r="P30" s="4" t="s">
        <v>145</v>
      </c>
      <c r="Q30" s="4" t="s">
        <v>134</v>
      </c>
      <c r="S30" s="42" t="s">
        <v>140</v>
      </c>
      <c r="T30" s="4" t="s">
        <v>143</v>
      </c>
      <c r="V30" s="3">
        <f t="shared" si="2"/>
        <v>1</v>
      </c>
      <c r="W30" s="3">
        <f t="shared" si="3"/>
        <v>1</v>
      </c>
      <c r="X30" s="3">
        <f t="shared" si="4"/>
        <v>1</v>
      </c>
      <c r="Y30" s="3">
        <f t="shared" si="5"/>
        <v>1</v>
      </c>
      <c r="Z30" s="3">
        <f t="shared" si="6"/>
        <v>0</v>
      </c>
      <c r="AA30" s="3">
        <f t="shared" si="7"/>
        <v>0</v>
      </c>
      <c r="AB30" s="3">
        <f t="shared" si="8"/>
        <v>1</v>
      </c>
      <c r="AC30" s="3">
        <f t="shared" si="9"/>
        <v>1</v>
      </c>
      <c r="AD30" s="3">
        <f t="shared" si="10"/>
        <v>1</v>
      </c>
      <c r="AE30" s="3">
        <f t="shared" si="11"/>
        <v>1</v>
      </c>
      <c r="AF30" s="3">
        <f t="shared" si="12"/>
        <v>0</v>
      </c>
      <c r="AG30" s="3">
        <f t="shared" si="13"/>
        <v>1</v>
      </c>
      <c r="AH30" s="3">
        <f t="shared" si="14"/>
        <v>1</v>
      </c>
      <c r="AI30" s="3">
        <f t="shared" si="15"/>
        <v>0</v>
      </c>
      <c r="AK30" s="3" t="e">
        <f t="shared" si="16"/>
        <v>#N/A</v>
      </c>
      <c r="AL30" s="3">
        <f t="shared" si="17"/>
        <v>1</v>
      </c>
    </row>
    <row r="31" spans="1:38" x14ac:dyDescent="0.25">
      <c r="A31" s="8" t="s">
        <v>94</v>
      </c>
      <c r="B31" s="4">
        <f t="shared" si="0"/>
        <v>9</v>
      </c>
      <c r="C31" s="5">
        <f t="shared" si="1"/>
        <v>1</v>
      </c>
      <c r="D31" s="28" t="s">
        <v>157</v>
      </c>
      <c r="E31" s="4" t="s">
        <v>132</v>
      </c>
      <c r="F31" s="4" t="s">
        <v>143</v>
      </c>
      <c r="G31" s="4" t="s">
        <v>139</v>
      </c>
      <c r="H31" s="4" t="s">
        <v>140</v>
      </c>
      <c r="I31" s="4" t="s">
        <v>147</v>
      </c>
      <c r="J31" s="4" t="s">
        <v>150</v>
      </c>
      <c r="K31" s="4" t="s">
        <v>135</v>
      </c>
      <c r="L31" s="4" t="s">
        <v>149</v>
      </c>
      <c r="M31" s="4" t="s">
        <v>154</v>
      </c>
      <c r="N31" s="4" t="s">
        <v>142</v>
      </c>
      <c r="O31" s="4" t="s">
        <v>141</v>
      </c>
      <c r="P31" s="4" t="s">
        <v>145</v>
      </c>
      <c r="Q31" s="4" t="s">
        <v>134</v>
      </c>
      <c r="S31" s="4" t="s">
        <v>145</v>
      </c>
      <c r="T31" s="42" t="s">
        <v>134</v>
      </c>
      <c r="V31" s="3">
        <f t="shared" si="2"/>
        <v>1</v>
      </c>
      <c r="W31" s="3">
        <f t="shared" si="3"/>
        <v>1</v>
      </c>
      <c r="X31" s="3">
        <f t="shared" si="4"/>
        <v>1</v>
      </c>
      <c r="Y31" s="3">
        <f t="shared" si="5"/>
        <v>1</v>
      </c>
      <c r="Z31" s="3">
        <f t="shared" si="6"/>
        <v>0</v>
      </c>
      <c r="AA31" s="3">
        <f t="shared" si="7"/>
        <v>0</v>
      </c>
      <c r="AB31" s="3">
        <f t="shared" si="8"/>
        <v>0</v>
      </c>
      <c r="AC31" s="3">
        <f t="shared" si="9"/>
        <v>1</v>
      </c>
      <c r="AD31" s="3">
        <f t="shared" si="10"/>
        <v>1</v>
      </c>
      <c r="AE31" s="3">
        <f t="shared" si="11"/>
        <v>1</v>
      </c>
      <c r="AF31" s="3">
        <f t="shared" si="12"/>
        <v>0</v>
      </c>
      <c r="AG31" s="3">
        <f t="shared" si="13"/>
        <v>1</v>
      </c>
      <c r="AH31" s="3">
        <f t="shared" si="14"/>
        <v>1</v>
      </c>
      <c r="AI31" s="3">
        <f t="shared" si="15"/>
        <v>0</v>
      </c>
      <c r="AK31" s="3">
        <f t="shared" si="16"/>
        <v>1</v>
      </c>
      <c r="AL31" s="3" t="e">
        <f t="shared" si="17"/>
        <v>#N/A</v>
      </c>
    </row>
    <row r="32" spans="1:38" x14ac:dyDescent="0.25">
      <c r="A32" s="8" t="s">
        <v>95</v>
      </c>
      <c r="B32" s="4">
        <f t="shared" si="0"/>
        <v>8</v>
      </c>
      <c r="C32" s="5">
        <f t="shared" si="1"/>
        <v>0</v>
      </c>
      <c r="D32" s="28" t="s">
        <v>130</v>
      </c>
      <c r="E32" s="4" t="s">
        <v>132</v>
      </c>
      <c r="F32" s="4" t="s">
        <v>143</v>
      </c>
      <c r="G32" s="4" t="s">
        <v>139</v>
      </c>
      <c r="H32" s="4" t="s">
        <v>140</v>
      </c>
      <c r="I32" s="4" t="s">
        <v>147</v>
      </c>
      <c r="J32" s="4" t="s">
        <v>150</v>
      </c>
      <c r="K32" s="4" t="s">
        <v>135</v>
      </c>
      <c r="L32" s="4" t="s">
        <v>149</v>
      </c>
      <c r="M32" s="4" t="s">
        <v>154</v>
      </c>
      <c r="N32" s="4" t="s">
        <v>142</v>
      </c>
      <c r="O32" s="4" t="s">
        <v>141</v>
      </c>
      <c r="P32" s="4" t="s">
        <v>145</v>
      </c>
      <c r="Q32" s="4" t="s">
        <v>134</v>
      </c>
      <c r="S32" s="42" t="s">
        <v>147</v>
      </c>
      <c r="T32" s="42" t="s">
        <v>134</v>
      </c>
      <c r="V32" s="3">
        <f t="shared" si="2"/>
        <v>0</v>
      </c>
      <c r="W32" s="3">
        <f t="shared" si="3"/>
        <v>1</v>
      </c>
      <c r="X32" s="3">
        <f t="shared" si="4"/>
        <v>1</v>
      </c>
      <c r="Y32" s="3">
        <f t="shared" si="5"/>
        <v>1</v>
      </c>
      <c r="Z32" s="3">
        <f t="shared" si="6"/>
        <v>0</v>
      </c>
      <c r="AA32" s="3">
        <f t="shared" si="7"/>
        <v>0</v>
      </c>
      <c r="AB32" s="3">
        <f t="shared" si="8"/>
        <v>0</v>
      </c>
      <c r="AC32" s="3">
        <f t="shared" si="9"/>
        <v>1</v>
      </c>
      <c r="AD32" s="3">
        <f t="shared" si="10"/>
        <v>1</v>
      </c>
      <c r="AE32" s="3">
        <f t="shared" si="11"/>
        <v>1</v>
      </c>
      <c r="AF32" s="3">
        <f t="shared" si="12"/>
        <v>0</v>
      </c>
      <c r="AG32" s="3">
        <f t="shared" si="13"/>
        <v>1</v>
      </c>
      <c r="AH32" s="3">
        <f t="shared" si="14"/>
        <v>1</v>
      </c>
      <c r="AI32" s="3">
        <f t="shared" si="15"/>
        <v>0</v>
      </c>
      <c r="AK32" s="3" t="e">
        <f t="shared" si="16"/>
        <v>#N/A</v>
      </c>
      <c r="AL32" s="3" t="e">
        <f t="shared" si="17"/>
        <v>#N/A</v>
      </c>
    </row>
    <row r="33" spans="1:38" x14ac:dyDescent="0.25">
      <c r="A33" s="8" t="s">
        <v>96</v>
      </c>
      <c r="B33" s="4">
        <f t="shared" si="0"/>
        <v>10</v>
      </c>
      <c r="C33" s="5">
        <f t="shared" si="1"/>
        <v>2</v>
      </c>
      <c r="D33" s="28" t="s">
        <v>130</v>
      </c>
      <c r="E33" s="4" t="s">
        <v>132</v>
      </c>
      <c r="F33" s="4" t="s">
        <v>143</v>
      </c>
      <c r="G33" s="4" t="s">
        <v>139</v>
      </c>
      <c r="H33" s="4" t="s">
        <v>140</v>
      </c>
      <c r="I33" s="4" t="s">
        <v>147</v>
      </c>
      <c r="J33" s="4" t="s">
        <v>153</v>
      </c>
      <c r="K33" s="4" t="s">
        <v>135</v>
      </c>
      <c r="L33" s="4" t="s">
        <v>149</v>
      </c>
      <c r="M33" s="4" t="s">
        <v>154</v>
      </c>
      <c r="N33" s="4" t="s">
        <v>155</v>
      </c>
      <c r="O33" s="4" t="s">
        <v>141</v>
      </c>
      <c r="P33" s="4" t="s">
        <v>145</v>
      </c>
      <c r="Q33" s="4" t="s">
        <v>134</v>
      </c>
      <c r="S33" s="4" t="s">
        <v>149</v>
      </c>
      <c r="T33" s="4" t="s">
        <v>153</v>
      </c>
      <c r="V33" s="3">
        <f t="shared" si="2"/>
        <v>0</v>
      </c>
      <c r="W33" s="3">
        <f t="shared" si="3"/>
        <v>1</v>
      </c>
      <c r="X33" s="3">
        <f t="shared" si="4"/>
        <v>1</v>
      </c>
      <c r="Y33" s="3">
        <f t="shared" si="5"/>
        <v>1</v>
      </c>
      <c r="Z33" s="3">
        <f t="shared" si="6"/>
        <v>0</v>
      </c>
      <c r="AA33" s="3">
        <f t="shared" si="7"/>
        <v>0</v>
      </c>
      <c r="AB33" s="3">
        <f t="shared" si="8"/>
        <v>1</v>
      </c>
      <c r="AC33" s="3">
        <f t="shared" si="9"/>
        <v>1</v>
      </c>
      <c r="AD33" s="3">
        <f t="shared" si="10"/>
        <v>1</v>
      </c>
      <c r="AE33" s="3">
        <f t="shared" si="11"/>
        <v>1</v>
      </c>
      <c r="AF33" s="3">
        <f t="shared" si="12"/>
        <v>1</v>
      </c>
      <c r="AG33" s="3">
        <f t="shared" si="13"/>
        <v>1</v>
      </c>
      <c r="AH33" s="3">
        <f t="shared" si="14"/>
        <v>1</v>
      </c>
      <c r="AI33" s="3">
        <f t="shared" si="15"/>
        <v>0</v>
      </c>
      <c r="AK33" s="3">
        <f t="shared" si="16"/>
        <v>1</v>
      </c>
      <c r="AL33" s="3">
        <f t="shared" si="17"/>
        <v>1</v>
      </c>
    </row>
    <row r="34" spans="1:38" x14ac:dyDescent="0.25">
      <c r="A34" s="8" t="s">
        <v>97</v>
      </c>
      <c r="B34" s="4">
        <f t="shared" si="0"/>
        <v>5</v>
      </c>
      <c r="C34" s="5">
        <f t="shared" si="1"/>
        <v>0</v>
      </c>
      <c r="D34" s="28" t="s">
        <v>130</v>
      </c>
      <c r="E34" s="4" t="s">
        <v>132</v>
      </c>
      <c r="F34" s="4" t="s">
        <v>143</v>
      </c>
      <c r="G34" s="4" t="s">
        <v>139</v>
      </c>
      <c r="H34" s="4" t="s">
        <v>140</v>
      </c>
      <c r="I34" s="4" t="s">
        <v>147</v>
      </c>
      <c r="J34" s="4" t="s">
        <v>150</v>
      </c>
      <c r="K34" s="4" t="s">
        <v>135</v>
      </c>
      <c r="L34" s="4" t="s">
        <v>144</v>
      </c>
      <c r="M34" s="4" t="s">
        <v>154</v>
      </c>
      <c r="N34" s="4" t="s">
        <v>142</v>
      </c>
      <c r="O34" s="4" t="s">
        <v>131</v>
      </c>
      <c r="P34" s="4" t="s">
        <v>159</v>
      </c>
      <c r="Q34" s="4" t="s">
        <v>134</v>
      </c>
      <c r="S34" s="42" t="s">
        <v>134</v>
      </c>
      <c r="T34" s="42" t="s">
        <v>147</v>
      </c>
      <c r="V34" s="3">
        <f t="shared" si="2"/>
        <v>0</v>
      </c>
      <c r="W34" s="3">
        <f t="shared" si="3"/>
        <v>1</v>
      </c>
      <c r="X34" s="3">
        <f t="shared" si="4"/>
        <v>1</v>
      </c>
      <c r="Y34" s="3">
        <f t="shared" si="5"/>
        <v>1</v>
      </c>
      <c r="Z34" s="3">
        <f t="shared" si="6"/>
        <v>0</v>
      </c>
      <c r="AA34" s="3">
        <f t="shared" si="7"/>
        <v>0</v>
      </c>
      <c r="AB34" s="3">
        <f t="shared" si="8"/>
        <v>0</v>
      </c>
      <c r="AC34" s="3">
        <f t="shared" si="9"/>
        <v>1</v>
      </c>
      <c r="AD34" s="3">
        <f t="shared" si="10"/>
        <v>0</v>
      </c>
      <c r="AE34" s="3">
        <f t="shared" si="11"/>
        <v>1</v>
      </c>
      <c r="AF34" s="3">
        <f t="shared" si="12"/>
        <v>0</v>
      </c>
      <c r="AG34" s="3">
        <f t="shared" si="13"/>
        <v>0</v>
      </c>
      <c r="AH34" s="3">
        <f t="shared" si="14"/>
        <v>0</v>
      </c>
      <c r="AI34" s="3">
        <f t="shared" si="15"/>
        <v>0</v>
      </c>
      <c r="AK34" s="3" t="e">
        <f t="shared" si="16"/>
        <v>#N/A</v>
      </c>
      <c r="AL34" s="3" t="e">
        <f t="shared" si="17"/>
        <v>#N/A</v>
      </c>
    </row>
    <row r="35" spans="1:38" x14ac:dyDescent="0.25">
      <c r="A35" s="8" t="s">
        <v>98</v>
      </c>
      <c r="B35" s="4">
        <f t="shared" ref="B35:B67" si="18">SUM(V35:AI35)</f>
        <v>4</v>
      </c>
      <c r="C35" s="5">
        <f t="shared" ref="C35:C67" si="19">COUNT(AK35:AL35)</f>
        <v>0</v>
      </c>
      <c r="D35" s="28" t="s">
        <v>130</v>
      </c>
      <c r="E35" s="4" t="s">
        <v>148</v>
      </c>
      <c r="F35" s="4" t="s">
        <v>156</v>
      </c>
      <c r="G35" s="4" t="s">
        <v>139</v>
      </c>
      <c r="H35" s="4" t="s">
        <v>140</v>
      </c>
      <c r="I35" s="4" t="s">
        <v>147</v>
      </c>
      <c r="J35" s="4" t="s">
        <v>150</v>
      </c>
      <c r="K35" s="4" t="s">
        <v>135</v>
      </c>
      <c r="L35" s="4" t="s">
        <v>144</v>
      </c>
      <c r="M35" s="4" t="s">
        <v>152</v>
      </c>
      <c r="N35" s="4" t="s">
        <v>155</v>
      </c>
      <c r="O35" s="4" t="s">
        <v>131</v>
      </c>
      <c r="P35" s="4" t="s">
        <v>159</v>
      </c>
      <c r="Q35" s="4" t="s">
        <v>158</v>
      </c>
      <c r="S35" s="42" t="s">
        <v>140</v>
      </c>
      <c r="T35" s="42" t="s">
        <v>147</v>
      </c>
      <c r="V35" s="3">
        <f t="shared" ref="V35:V67" si="20">IF(D35=$D$69,1,0)</f>
        <v>0</v>
      </c>
      <c r="W35" s="3">
        <f t="shared" ref="W35:W67" si="21">IF(E35=$E$69,1,0)</f>
        <v>0</v>
      </c>
      <c r="X35" s="3">
        <f t="shared" ref="X35:X67" si="22">IF(F35=$F$69,1,0)</f>
        <v>0</v>
      </c>
      <c r="Y35" s="3">
        <f t="shared" ref="Y35:Y67" si="23">IF(G35=$G$69,1,0)</f>
        <v>1</v>
      </c>
      <c r="Z35" s="3">
        <f t="shared" ref="Z35:Z67" si="24">IF(H35=$H$69,1,0)</f>
        <v>0</v>
      </c>
      <c r="AA35" s="3">
        <f t="shared" ref="AA35:AA67" si="25">IF(I35=$I$69,1,0)</f>
        <v>0</v>
      </c>
      <c r="AB35" s="3">
        <f t="shared" ref="AB35:AB67" si="26">IF(J35=$J$69,1,0)</f>
        <v>0</v>
      </c>
      <c r="AC35" s="3">
        <f t="shared" ref="AC35:AC67" si="27">IF(K35=$K$69,1,0)</f>
        <v>1</v>
      </c>
      <c r="AD35" s="3">
        <f t="shared" ref="AD35:AD67" si="28">IF(L35=$L$69,1,0)</f>
        <v>0</v>
      </c>
      <c r="AE35" s="3">
        <f t="shared" ref="AE35:AE67" si="29">IF(M35=$M$69,1,0)</f>
        <v>0</v>
      </c>
      <c r="AF35" s="3">
        <f t="shared" ref="AF35:AF67" si="30">IF(N35=$N$69,1,0)</f>
        <v>1</v>
      </c>
      <c r="AG35" s="3">
        <f t="shared" ref="AG35:AG67" si="31">IF(O35=$O$69,1,0)</f>
        <v>0</v>
      </c>
      <c r="AH35" s="3">
        <f t="shared" ref="AH35:AH67" si="32">IF(P35=$P$69,1,0)</f>
        <v>0</v>
      </c>
      <c r="AI35" s="3">
        <f t="shared" ref="AI35:AI67" si="33">IF(Q35=$Q$69,1,0)</f>
        <v>1</v>
      </c>
      <c r="AK35" s="3" t="e">
        <f t="shared" ref="AK35:AK67" si="34">HLOOKUP(S35,$D$69:$Q$70,2,FALSE)</f>
        <v>#N/A</v>
      </c>
      <c r="AL35" s="3" t="e">
        <f t="shared" ref="AL35:AL67" si="35">HLOOKUP(T35,$D$69:$Q$70,2,FALSE)</f>
        <v>#N/A</v>
      </c>
    </row>
    <row r="36" spans="1:38" x14ac:dyDescent="0.25">
      <c r="A36" s="8" t="s">
        <v>99</v>
      </c>
      <c r="B36" s="4">
        <f t="shared" si="18"/>
        <v>9</v>
      </c>
      <c r="C36" s="5">
        <f t="shared" si="19"/>
        <v>2</v>
      </c>
      <c r="D36" s="28" t="s">
        <v>130</v>
      </c>
      <c r="E36" s="4" t="s">
        <v>132</v>
      </c>
      <c r="F36" s="4" t="s">
        <v>143</v>
      </c>
      <c r="G36" s="4" t="s">
        <v>139</v>
      </c>
      <c r="H36" s="4" t="s">
        <v>140</v>
      </c>
      <c r="I36" s="4" t="s">
        <v>147</v>
      </c>
      <c r="J36" s="4" t="s">
        <v>153</v>
      </c>
      <c r="K36" s="4" t="s">
        <v>135</v>
      </c>
      <c r="L36" s="4" t="s">
        <v>149</v>
      </c>
      <c r="M36" s="4" t="s">
        <v>154</v>
      </c>
      <c r="N36" s="4" t="s">
        <v>142</v>
      </c>
      <c r="O36" s="4" t="s">
        <v>141</v>
      </c>
      <c r="P36" s="4" t="s">
        <v>145</v>
      </c>
      <c r="Q36" s="4" t="s">
        <v>134</v>
      </c>
      <c r="S36" s="4" t="s">
        <v>143</v>
      </c>
      <c r="T36" s="4" t="s">
        <v>141</v>
      </c>
      <c r="V36" s="3">
        <f t="shared" si="20"/>
        <v>0</v>
      </c>
      <c r="W36" s="3">
        <f t="shared" si="21"/>
        <v>1</v>
      </c>
      <c r="X36" s="3">
        <f t="shared" si="22"/>
        <v>1</v>
      </c>
      <c r="Y36" s="3">
        <f t="shared" si="23"/>
        <v>1</v>
      </c>
      <c r="Z36" s="3">
        <f t="shared" si="24"/>
        <v>0</v>
      </c>
      <c r="AA36" s="3">
        <f t="shared" si="25"/>
        <v>0</v>
      </c>
      <c r="AB36" s="3">
        <f t="shared" si="26"/>
        <v>1</v>
      </c>
      <c r="AC36" s="3">
        <f t="shared" si="27"/>
        <v>1</v>
      </c>
      <c r="AD36" s="3">
        <f t="shared" si="28"/>
        <v>1</v>
      </c>
      <c r="AE36" s="3">
        <f t="shared" si="29"/>
        <v>1</v>
      </c>
      <c r="AF36" s="3">
        <f t="shared" si="30"/>
        <v>0</v>
      </c>
      <c r="AG36" s="3">
        <f t="shared" si="31"/>
        <v>1</v>
      </c>
      <c r="AH36" s="3">
        <f t="shared" si="32"/>
        <v>1</v>
      </c>
      <c r="AI36" s="3">
        <f t="shared" si="33"/>
        <v>0</v>
      </c>
      <c r="AK36" s="3">
        <f t="shared" si="34"/>
        <v>1</v>
      </c>
      <c r="AL36" s="3">
        <f t="shared" si="35"/>
        <v>1</v>
      </c>
    </row>
    <row r="37" spans="1:38" x14ac:dyDescent="0.25">
      <c r="A37" s="8" t="s">
        <v>100</v>
      </c>
      <c r="B37" s="4">
        <f t="shared" si="18"/>
        <v>9</v>
      </c>
      <c r="C37" s="5">
        <f t="shared" si="19"/>
        <v>1</v>
      </c>
      <c r="D37" s="28" t="s">
        <v>157</v>
      </c>
      <c r="E37" s="4" t="s">
        <v>132</v>
      </c>
      <c r="F37" s="4" t="s">
        <v>143</v>
      </c>
      <c r="G37" s="4" t="s">
        <v>139</v>
      </c>
      <c r="H37" s="4" t="s">
        <v>140</v>
      </c>
      <c r="I37" s="4" t="s">
        <v>147</v>
      </c>
      <c r="J37" s="4" t="s">
        <v>153</v>
      </c>
      <c r="K37" s="4" t="s">
        <v>135</v>
      </c>
      <c r="L37" s="4" t="s">
        <v>144</v>
      </c>
      <c r="M37" s="4" t="s">
        <v>154</v>
      </c>
      <c r="N37" s="4" t="s">
        <v>142</v>
      </c>
      <c r="O37" s="4" t="s">
        <v>141</v>
      </c>
      <c r="P37" s="4" t="s">
        <v>145</v>
      </c>
      <c r="Q37" s="4" t="s">
        <v>134</v>
      </c>
      <c r="S37" s="4" t="s">
        <v>145</v>
      </c>
      <c r="T37" s="42" t="s">
        <v>147</v>
      </c>
      <c r="V37" s="3">
        <f t="shared" si="20"/>
        <v>1</v>
      </c>
      <c r="W37" s="3">
        <f t="shared" si="21"/>
        <v>1</v>
      </c>
      <c r="X37" s="3">
        <f t="shared" si="22"/>
        <v>1</v>
      </c>
      <c r="Y37" s="3">
        <f t="shared" si="23"/>
        <v>1</v>
      </c>
      <c r="Z37" s="3">
        <f t="shared" si="24"/>
        <v>0</v>
      </c>
      <c r="AA37" s="3">
        <f t="shared" si="25"/>
        <v>0</v>
      </c>
      <c r="AB37" s="3">
        <f t="shared" si="26"/>
        <v>1</v>
      </c>
      <c r="AC37" s="3">
        <f t="shared" si="27"/>
        <v>1</v>
      </c>
      <c r="AD37" s="3">
        <f t="shared" si="28"/>
        <v>0</v>
      </c>
      <c r="AE37" s="3">
        <f t="shared" si="29"/>
        <v>1</v>
      </c>
      <c r="AF37" s="3">
        <f t="shared" si="30"/>
        <v>0</v>
      </c>
      <c r="AG37" s="3">
        <f t="shared" si="31"/>
        <v>1</v>
      </c>
      <c r="AH37" s="3">
        <f t="shared" si="32"/>
        <v>1</v>
      </c>
      <c r="AI37" s="3">
        <f t="shared" si="33"/>
        <v>0</v>
      </c>
      <c r="AK37" s="3">
        <f t="shared" si="34"/>
        <v>1</v>
      </c>
      <c r="AL37" s="3" t="e">
        <f t="shared" si="35"/>
        <v>#N/A</v>
      </c>
    </row>
    <row r="38" spans="1:38" x14ac:dyDescent="0.25">
      <c r="A38" s="8" t="s">
        <v>101</v>
      </c>
      <c r="B38" s="4">
        <f t="shared" si="18"/>
        <v>10</v>
      </c>
      <c r="C38" s="5">
        <f t="shared" si="19"/>
        <v>1</v>
      </c>
      <c r="D38" s="28" t="s">
        <v>157</v>
      </c>
      <c r="E38" s="4" t="s">
        <v>132</v>
      </c>
      <c r="F38" s="4" t="s">
        <v>143</v>
      </c>
      <c r="G38" s="4" t="s">
        <v>139</v>
      </c>
      <c r="H38" s="4" t="s">
        <v>136</v>
      </c>
      <c r="I38" s="4" t="s">
        <v>147</v>
      </c>
      <c r="J38" s="4" t="s">
        <v>153</v>
      </c>
      <c r="K38" s="4" t="s">
        <v>135</v>
      </c>
      <c r="L38" s="4" t="s">
        <v>149</v>
      </c>
      <c r="M38" s="4" t="s">
        <v>154</v>
      </c>
      <c r="N38" s="4" t="s">
        <v>142</v>
      </c>
      <c r="O38" s="4" t="s">
        <v>141</v>
      </c>
      <c r="P38" s="4" t="s">
        <v>159</v>
      </c>
      <c r="Q38" s="4" t="s">
        <v>134</v>
      </c>
      <c r="S38" s="4" t="s">
        <v>134</v>
      </c>
      <c r="T38" s="4" t="s">
        <v>143</v>
      </c>
      <c r="V38" s="3">
        <f t="shared" si="20"/>
        <v>1</v>
      </c>
      <c r="W38" s="3">
        <f t="shared" si="21"/>
        <v>1</v>
      </c>
      <c r="X38" s="3">
        <f t="shared" si="22"/>
        <v>1</v>
      </c>
      <c r="Y38" s="3">
        <f t="shared" si="23"/>
        <v>1</v>
      </c>
      <c r="Z38" s="3">
        <f t="shared" si="24"/>
        <v>1</v>
      </c>
      <c r="AA38" s="3">
        <f t="shared" si="25"/>
        <v>0</v>
      </c>
      <c r="AB38" s="3">
        <f t="shared" si="26"/>
        <v>1</v>
      </c>
      <c r="AC38" s="3">
        <f t="shared" si="27"/>
        <v>1</v>
      </c>
      <c r="AD38" s="3">
        <f t="shared" si="28"/>
        <v>1</v>
      </c>
      <c r="AE38" s="3">
        <f t="shared" si="29"/>
        <v>1</v>
      </c>
      <c r="AF38" s="3">
        <f t="shared" si="30"/>
        <v>0</v>
      </c>
      <c r="AG38" s="3">
        <f t="shared" si="31"/>
        <v>1</v>
      </c>
      <c r="AH38" s="3">
        <f t="shared" si="32"/>
        <v>0</v>
      </c>
      <c r="AI38" s="3">
        <f t="shared" si="33"/>
        <v>0</v>
      </c>
      <c r="AK38" s="3" t="e">
        <f t="shared" si="34"/>
        <v>#N/A</v>
      </c>
      <c r="AL38" s="3">
        <f t="shared" si="35"/>
        <v>1</v>
      </c>
    </row>
    <row r="39" spans="1:38" x14ac:dyDescent="0.25">
      <c r="A39" s="8" t="s">
        <v>102</v>
      </c>
      <c r="B39" s="4">
        <f t="shared" si="18"/>
        <v>9</v>
      </c>
      <c r="C39" s="5">
        <f t="shared" si="19"/>
        <v>1</v>
      </c>
      <c r="D39" s="28" t="s">
        <v>130</v>
      </c>
      <c r="E39" s="4" t="s">
        <v>132</v>
      </c>
      <c r="F39" s="4" t="s">
        <v>143</v>
      </c>
      <c r="G39" s="4" t="s">
        <v>139</v>
      </c>
      <c r="H39" s="4" t="s">
        <v>140</v>
      </c>
      <c r="I39" s="4" t="s">
        <v>147</v>
      </c>
      <c r="J39" s="4" t="s">
        <v>150</v>
      </c>
      <c r="K39" s="4" t="s">
        <v>135</v>
      </c>
      <c r="L39" s="4" t="s">
        <v>149</v>
      </c>
      <c r="M39" s="4" t="s">
        <v>154</v>
      </c>
      <c r="N39" s="4" t="s">
        <v>155</v>
      </c>
      <c r="O39" s="4" t="s">
        <v>141</v>
      </c>
      <c r="P39" s="4" t="s">
        <v>145</v>
      </c>
      <c r="Q39" s="4" t="s">
        <v>134</v>
      </c>
      <c r="S39" s="4" t="s">
        <v>143</v>
      </c>
      <c r="T39" s="42" t="s">
        <v>147</v>
      </c>
      <c r="V39" s="3">
        <f t="shared" si="20"/>
        <v>0</v>
      </c>
      <c r="W39" s="3">
        <f t="shared" si="21"/>
        <v>1</v>
      </c>
      <c r="X39" s="3">
        <f t="shared" si="22"/>
        <v>1</v>
      </c>
      <c r="Y39" s="3">
        <f t="shared" si="23"/>
        <v>1</v>
      </c>
      <c r="Z39" s="3">
        <f t="shared" si="24"/>
        <v>0</v>
      </c>
      <c r="AA39" s="3">
        <f t="shared" si="25"/>
        <v>0</v>
      </c>
      <c r="AB39" s="3">
        <f t="shared" si="26"/>
        <v>0</v>
      </c>
      <c r="AC39" s="3">
        <f t="shared" si="27"/>
        <v>1</v>
      </c>
      <c r="AD39" s="3">
        <f t="shared" si="28"/>
        <v>1</v>
      </c>
      <c r="AE39" s="3">
        <f t="shared" si="29"/>
        <v>1</v>
      </c>
      <c r="AF39" s="3">
        <f t="shared" si="30"/>
        <v>1</v>
      </c>
      <c r="AG39" s="3">
        <f t="shared" si="31"/>
        <v>1</v>
      </c>
      <c r="AH39" s="3">
        <f t="shared" si="32"/>
        <v>1</v>
      </c>
      <c r="AI39" s="3">
        <f t="shared" si="33"/>
        <v>0</v>
      </c>
      <c r="AK39" s="3">
        <f t="shared" si="34"/>
        <v>1</v>
      </c>
      <c r="AL39" s="3" t="e">
        <f t="shared" si="35"/>
        <v>#N/A</v>
      </c>
    </row>
    <row r="40" spans="1:38" x14ac:dyDescent="0.25">
      <c r="A40" s="8" t="s">
        <v>103</v>
      </c>
      <c r="B40" s="4">
        <f t="shared" si="18"/>
        <v>9</v>
      </c>
      <c r="C40" s="5">
        <f t="shared" si="19"/>
        <v>1</v>
      </c>
      <c r="D40" s="28" t="s">
        <v>157</v>
      </c>
      <c r="E40" s="4" t="s">
        <v>132</v>
      </c>
      <c r="F40" s="4" t="s">
        <v>143</v>
      </c>
      <c r="G40" s="4" t="s">
        <v>139</v>
      </c>
      <c r="H40" s="4" t="s">
        <v>140</v>
      </c>
      <c r="I40" s="4" t="s">
        <v>147</v>
      </c>
      <c r="J40" s="4" t="s">
        <v>153</v>
      </c>
      <c r="K40" s="4" t="s">
        <v>151</v>
      </c>
      <c r="L40" s="4" t="s">
        <v>149</v>
      </c>
      <c r="M40" s="4" t="s">
        <v>154</v>
      </c>
      <c r="N40" s="4" t="s">
        <v>142</v>
      </c>
      <c r="O40" s="4" t="s">
        <v>141</v>
      </c>
      <c r="P40" s="4" t="s">
        <v>145</v>
      </c>
      <c r="Q40" s="4" t="s">
        <v>134</v>
      </c>
      <c r="S40" s="4" t="s">
        <v>143</v>
      </c>
      <c r="T40" s="42" t="s">
        <v>142</v>
      </c>
      <c r="V40" s="3">
        <f t="shared" si="20"/>
        <v>1</v>
      </c>
      <c r="W40" s="3">
        <f t="shared" si="21"/>
        <v>1</v>
      </c>
      <c r="X40" s="3">
        <f t="shared" si="22"/>
        <v>1</v>
      </c>
      <c r="Y40" s="3">
        <f t="shared" si="23"/>
        <v>1</v>
      </c>
      <c r="Z40" s="3">
        <f t="shared" si="24"/>
        <v>0</v>
      </c>
      <c r="AA40" s="3">
        <f t="shared" si="25"/>
        <v>0</v>
      </c>
      <c r="AB40" s="3">
        <f t="shared" si="26"/>
        <v>1</v>
      </c>
      <c r="AC40" s="3">
        <f t="shared" si="27"/>
        <v>0</v>
      </c>
      <c r="AD40" s="3">
        <f t="shared" si="28"/>
        <v>1</v>
      </c>
      <c r="AE40" s="3">
        <f t="shared" si="29"/>
        <v>1</v>
      </c>
      <c r="AF40" s="3">
        <f t="shared" si="30"/>
        <v>0</v>
      </c>
      <c r="AG40" s="3">
        <f t="shared" si="31"/>
        <v>1</v>
      </c>
      <c r="AH40" s="3">
        <f t="shared" si="32"/>
        <v>1</v>
      </c>
      <c r="AI40" s="3">
        <f t="shared" si="33"/>
        <v>0</v>
      </c>
      <c r="AK40" s="3">
        <f t="shared" si="34"/>
        <v>1</v>
      </c>
      <c r="AL40" s="3" t="e">
        <f t="shared" si="35"/>
        <v>#N/A</v>
      </c>
    </row>
    <row r="41" spans="1:38" x14ac:dyDescent="0.25">
      <c r="A41" s="8" t="s">
        <v>104</v>
      </c>
      <c r="B41" s="4">
        <f t="shared" si="18"/>
        <v>10</v>
      </c>
      <c r="C41" s="5">
        <f t="shared" si="19"/>
        <v>2</v>
      </c>
      <c r="D41" s="28" t="s">
        <v>157</v>
      </c>
      <c r="E41" s="4" t="s">
        <v>132</v>
      </c>
      <c r="F41" s="4" t="s">
        <v>143</v>
      </c>
      <c r="G41" s="4" t="s">
        <v>139</v>
      </c>
      <c r="H41" s="4" t="s">
        <v>140</v>
      </c>
      <c r="I41" s="4" t="s">
        <v>147</v>
      </c>
      <c r="J41" s="4" t="s">
        <v>153</v>
      </c>
      <c r="K41" s="4" t="s">
        <v>135</v>
      </c>
      <c r="L41" s="4" t="s">
        <v>149</v>
      </c>
      <c r="M41" s="4" t="s">
        <v>154</v>
      </c>
      <c r="N41" s="4" t="s">
        <v>142</v>
      </c>
      <c r="O41" s="4" t="s">
        <v>141</v>
      </c>
      <c r="P41" s="4" t="s">
        <v>145</v>
      </c>
      <c r="Q41" s="4" t="s">
        <v>134</v>
      </c>
      <c r="S41" s="4" t="s">
        <v>141</v>
      </c>
      <c r="T41" s="4" t="s">
        <v>145</v>
      </c>
      <c r="V41" s="3">
        <f t="shared" si="20"/>
        <v>1</v>
      </c>
      <c r="W41" s="3">
        <f t="shared" si="21"/>
        <v>1</v>
      </c>
      <c r="X41" s="3">
        <f t="shared" si="22"/>
        <v>1</v>
      </c>
      <c r="Y41" s="3">
        <f t="shared" si="23"/>
        <v>1</v>
      </c>
      <c r="Z41" s="3">
        <f t="shared" si="24"/>
        <v>0</v>
      </c>
      <c r="AA41" s="3">
        <f t="shared" si="25"/>
        <v>0</v>
      </c>
      <c r="AB41" s="3">
        <f t="shared" si="26"/>
        <v>1</v>
      </c>
      <c r="AC41" s="3">
        <f t="shared" si="27"/>
        <v>1</v>
      </c>
      <c r="AD41" s="3">
        <f t="shared" si="28"/>
        <v>1</v>
      </c>
      <c r="AE41" s="3">
        <f t="shared" si="29"/>
        <v>1</v>
      </c>
      <c r="AF41" s="3">
        <f t="shared" si="30"/>
        <v>0</v>
      </c>
      <c r="AG41" s="3">
        <f t="shared" si="31"/>
        <v>1</v>
      </c>
      <c r="AH41" s="3">
        <f t="shared" si="32"/>
        <v>1</v>
      </c>
      <c r="AI41" s="3">
        <f t="shared" si="33"/>
        <v>0</v>
      </c>
      <c r="AK41" s="3">
        <f t="shared" si="34"/>
        <v>1</v>
      </c>
      <c r="AL41" s="3">
        <f t="shared" si="35"/>
        <v>1</v>
      </c>
    </row>
    <row r="42" spans="1:38" x14ac:dyDescent="0.25">
      <c r="A42" s="8" t="s">
        <v>105</v>
      </c>
      <c r="B42" s="4">
        <f t="shared" si="18"/>
        <v>10</v>
      </c>
      <c r="C42" s="5">
        <f t="shared" si="19"/>
        <v>0</v>
      </c>
      <c r="D42" s="28" t="s">
        <v>157</v>
      </c>
      <c r="E42" s="4" t="s">
        <v>132</v>
      </c>
      <c r="F42" s="4" t="s">
        <v>143</v>
      </c>
      <c r="G42" s="4" t="s">
        <v>139</v>
      </c>
      <c r="H42" s="4" t="s">
        <v>140</v>
      </c>
      <c r="I42" s="4" t="s">
        <v>147</v>
      </c>
      <c r="J42" s="4" t="s">
        <v>153</v>
      </c>
      <c r="K42" s="4" t="s">
        <v>135</v>
      </c>
      <c r="L42" s="4" t="s">
        <v>149</v>
      </c>
      <c r="M42" s="4" t="s">
        <v>154</v>
      </c>
      <c r="N42" s="4" t="s">
        <v>142</v>
      </c>
      <c r="O42" s="4" t="s">
        <v>141</v>
      </c>
      <c r="P42" s="4" t="s">
        <v>145</v>
      </c>
      <c r="Q42" s="4" t="s">
        <v>134</v>
      </c>
      <c r="S42" s="42" t="s">
        <v>140</v>
      </c>
      <c r="T42" s="42" t="s">
        <v>134</v>
      </c>
      <c r="V42" s="3">
        <f t="shared" si="20"/>
        <v>1</v>
      </c>
      <c r="W42" s="3">
        <f t="shared" si="21"/>
        <v>1</v>
      </c>
      <c r="X42" s="3">
        <f t="shared" si="22"/>
        <v>1</v>
      </c>
      <c r="Y42" s="3">
        <f t="shared" si="23"/>
        <v>1</v>
      </c>
      <c r="Z42" s="3">
        <f t="shared" si="24"/>
        <v>0</v>
      </c>
      <c r="AA42" s="3">
        <f t="shared" si="25"/>
        <v>0</v>
      </c>
      <c r="AB42" s="3">
        <f t="shared" si="26"/>
        <v>1</v>
      </c>
      <c r="AC42" s="3">
        <f t="shared" si="27"/>
        <v>1</v>
      </c>
      <c r="AD42" s="3">
        <f t="shared" si="28"/>
        <v>1</v>
      </c>
      <c r="AE42" s="3">
        <f t="shared" si="29"/>
        <v>1</v>
      </c>
      <c r="AF42" s="3">
        <f t="shared" si="30"/>
        <v>0</v>
      </c>
      <c r="AG42" s="3">
        <f t="shared" si="31"/>
        <v>1</v>
      </c>
      <c r="AH42" s="3">
        <f t="shared" si="32"/>
        <v>1</v>
      </c>
      <c r="AI42" s="3">
        <f t="shared" si="33"/>
        <v>0</v>
      </c>
      <c r="AK42" s="3" t="e">
        <f t="shared" si="34"/>
        <v>#N/A</v>
      </c>
      <c r="AL42" s="3" t="e">
        <f t="shared" si="35"/>
        <v>#N/A</v>
      </c>
    </row>
    <row r="43" spans="1:38" x14ac:dyDescent="0.25">
      <c r="A43" s="8" t="s">
        <v>169</v>
      </c>
      <c r="B43" s="4">
        <f t="shared" si="18"/>
        <v>9</v>
      </c>
      <c r="C43" s="5">
        <f t="shared" si="19"/>
        <v>1</v>
      </c>
      <c r="D43" s="28" t="s">
        <v>157</v>
      </c>
      <c r="E43" s="4" t="s">
        <v>148</v>
      </c>
      <c r="F43" s="4" t="s">
        <v>143</v>
      </c>
      <c r="G43" s="4" t="s">
        <v>138</v>
      </c>
      <c r="H43" s="4" t="s">
        <v>140</v>
      </c>
      <c r="I43" s="4" t="s">
        <v>147</v>
      </c>
      <c r="J43" s="4" t="s">
        <v>153</v>
      </c>
      <c r="K43" s="4" t="s">
        <v>135</v>
      </c>
      <c r="L43" s="4" t="s">
        <v>149</v>
      </c>
      <c r="M43" s="4" t="s">
        <v>154</v>
      </c>
      <c r="N43" s="4" t="s">
        <v>142</v>
      </c>
      <c r="O43" s="4" t="s">
        <v>141</v>
      </c>
      <c r="P43" s="4" t="s">
        <v>145</v>
      </c>
      <c r="Q43" s="4" t="s">
        <v>158</v>
      </c>
      <c r="S43" s="4" t="s">
        <v>153</v>
      </c>
      <c r="T43" s="42" t="s">
        <v>140</v>
      </c>
      <c r="V43" s="3">
        <f t="shared" si="20"/>
        <v>1</v>
      </c>
      <c r="W43" s="3">
        <f t="shared" si="21"/>
        <v>0</v>
      </c>
      <c r="X43" s="3">
        <f t="shared" si="22"/>
        <v>1</v>
      </c>
      <c r="Y43" s="3">
        <f t="shared" si="23"/>
        <v>0</v>
      </c>
      <c r="Z43" s="3">
        <f t="shared" si="24"/>
        <v>0</v>
      </c>
      <c r="AA43" s="3">
        <f t="shared" si="25"/>
        <v>0</v>
      </c>
      <c r="AB43" s="3">
        <f t="shared" si="26"/>
        <v>1</v>
      </c>
      <c r="AC43" s="3">
        <f t="shared" si="27"/>
        <v>1</v>
      </c>
      <c r="AD43" s="3">
        <f t="shared" si="28"/>
        <v>1</v>
      </c>
      <c r="AE43" s="3">
        <f t="shared" si="29"/>
        <v>1</v>
      </c>
      <c r="AF43" s="3">
        <f t="shared" si="30"/>
        <v>0</v>
      </c>
      <c r="AG43" s="3">
        <f t="shared" si="31"/>
        <v>1</v>
      </c>
      <c r="AH43" s="3">
        <f t="shared" si="32"/>
        <v>1</v>
      </c>
      <c r="AI43" s="3">
        <f t="shared" si="33"/>
        <v>1</v>
      </c>
      <c r="AK43" s="3">
        <f t="shared" si="34"/>
        <v>1</v>
      </c>
      <c r="AL43" s="3" t="e">
        <f t="shared" si="35"/>
        <v>#N/A</v>
      </c>
    </row>
    <row r="44" spans="1:38" x14ac:dyDescent="0.25">
      <c r="A44" s="8" t="s">
        <v>106</v>
      </c>
      <c r="B44" s="4">
        <f t="shared" si="18"/>
        <v>10</v>
      </c>
      <c r="C44" s="5">
        <f t="shared" si="19"/>
        <v>0</v>
      </c>
      <c r="D44" s="28" t="s">
        <v>157</v>
      </c>
      <c r="E44" s="4" t="s">
        <v>132</v>
      </c>
      <c r="F44" s="4" t="s">
        <v>143</v>
      </c>
      <c r="G44" s="4" t="s">
        <v>139</v>
      </c>
      <c r="H44" s="4" t="s">
        <v>140</v>
      </c>
      <c r="I44" s="4" t="s">
        <v>147</v>
      </c>
      <c r="J44" s="4" t="s">
        <v>153</v>
      </c>
      <c r="K44" s="4" t="s">
        <v>135</v>
      </c>
      <c r="L44" s="4" t="s">
        <v>149</v>
      </c>
      <c r="M44" s="4" t="s">
        <v>154</v>
      </c>
      <c r="N44" s="4" t="s">
        <v>142</v>
      </c>
      <c r="O44" s="4" t="s">
        <v>141</v>
      </c>
      <c r="P44" s="4" t="s">
        <v>145</v>
      </c>
      <c r="Q44" s="4" t="s">
        <v>134</v>
      </c>
      <c r="S44" s="42" t="s">
        <v>140</v>
      </c>
      <c r="T44" s="42" t="s">
        <v>147</v>
      </c>
      <c r="V44" s="3">
        <f t="shared" si="20"/>
        <v>1</v>
      </c>
      <c r="W44" s="3">
        <f t="shared" si="21"/>
        <v>1</v>
      </c>
      <c r="X44" s="3">
        <f t="shared" si="22"/>
        <v>1</v>
      </c>
      <c r="Y44" s="3">
        <f t="shared" si="23"/>
        <v>1</v>
      </c>
      <c r="Z44" s="3">
        <f t="shared" si="24"/>
        <v>0</v>
      </c>
      <c r="AA44" s="3">
        <f t="shared" si="25"/>
        <v>0</v>
      </c>
      <c r="AB44" s="3">
        <f t="shared" si="26"/>
        <v>1</v>
      </c>
      <c r="AC44" s="3">
        <f t="shared" si="27"/>
        <v>1</v>
      </c>
      <c r="AD44" s="3">
        <f t="shared" si="28"/>
        <v>1</v>
      </c>
      <c r="AE44" s="3">
        <f t="shared" si="29"/>
        <v>1</v>
      </c>
      <c r="AF44" s="3">
        <f t="shared" si="30"/>
        <v>0</v>
      </c>
      <c r="AG44" s="3">
        <f t="shared" si="31"/>
        <v>1</v>
      </c>
      <c r="AH44" s="3">
        <f t="shared" si="32"/>
        <v>1</v>
      </c>
      <c r="AI44" s="3">
        <f t="shared" si="33"/>
        <v>0</v>
      </c>
      <c r="AK44" s="3" t="e">
        <f t="shared" si="34"/>
        <v>#N/A</v>
      </c>
      <c r="AL44" s="3" t="e">
        <f t="shared" si="35"/>
        <v>#N/A</v>
      </c>
    </row>
    <row r="45" spans="1:38" x14ac:dyDescent="0.25">
      <c r="A45" s="8" t="s">
        <v>107</v>
      </c>
      <c r="B45" s="4">
        <f t="shared" si="18"/>
        <v>9</v>
      </c>
      <c r="C45" s="5">
        <f t="shared" si="19"/>
        <v>2</v>
      </c>
      <c r="D45" s="28" t="s">
        <v>157</v>
      </c>
      <c r="E45" s="4" t="s">
        <v>132</v>
      </c>
      <c r="F45" s="4" t="s">
        <v>143</v>
      </c>
      <c r="G45" s="4" t="s">
        <v>139</v>
      </c>
      <c r="H45" s="4" t="s">
        <v>140</v>
      </c>
      <c r="I45" s="4" t="s">
        <v>147</v>
      </c>
      <c r="J45" s="4" t="s">
        <v>153</v>
      </c>
      <c r="K45" s="4" t="s">
        <v>135</v>
      </c>
      <c r="L45" s="4" t="s">
        <v>144</v>
      </c>
      <c r="M45" s="4" t="s">
        <v>154</v>
      </c>
      <c r="N45" s="4" t="s">
        <v>142</v>
      </c>
      <c r="O45" s="4" t="s">
        <v>141</v>
      </c>
      <c r="P45" s="4" t="s">
        <v>145</v>
      </c>
      <c r="Q45" s="4" t="s">
        <v>134</v>
      </c>
      <c r="S45" s="4" t="s">
        <v>143</v>
      </c>
      <c r="T45" s="4" t="s">
        <v>132</v>
      </c>
      <c r="V45" s="3">
        <f t="shared" si="20"/>
        <v>1</v>
      </c>
      <c r="W45" s="3">
        <f t="shared" si="21"/>
        <v>1</v>
      </c>
      <c r="X45" s="3">
        <f t="shared" si="22"/>
        <v>1</v>
      </c>
      <c r="Y45" s="3">
        <f t="shared" si="23"/>
        <v>1</v>
      </c>
      <c r="Z45" s="3">
        <f t="shared" si="24"/>
        <v>0</v>
      </c>
      <c r="AA45" s="3">
        <f t="shared" si="25"/>
        <v>0</v>
      </c>
      <c r="AB45" s="3">
        <f t="shared" si="26"/>
        <v>1</v>
      </c>
      <c r="AC45" s="3">
        <f t="shared" si="27"/>
        <v>1</v>
      </c>
      <c r="AD45" s="3">
        <f t="shared" si="28"/>
        <v>0</v>
      </c>
      <c r="AE45" s="3">
        <f t="shared" si="29"/>
        <v>1</v>
      </c>
      <c r="AF45" s="3">
        <f t="shared" si="30"/>
        <v>0</v>
      </c>
      <c r="AG45" s="3">
        <f t="shared" si="31"/>
        <v>1</v>
      </c>
      <c r="AH45" s="3">
        <f t="shared" si="32"/>
        <v>1</v>
      </c>
      <c r="AI45" s="3">
        <f t="shared" si="33"/>
        <v>0</v>
      </c>
      <c r="AK45" s="3">
        <f t="shared" si="34"/>
        <v>1</v>
      </c>
      <c r="AL45" s="3">
        <f t="shared" si="35"/>
        <v>1</v>
      </c>
    </row>
    <row r="46" spans="1:38" x14ac:dyDescent="0.25">
      <c r="A46" s="8" t="s">
        <v>108</v>
      </c>
      <c r="B46" s="4">
        <f t="shared" si="18"/>
        <v>8</v>
      </c>
      <c r="C46" s="5">
        <f t="shared" si="19"/>
        <v>1</v>
      </c>
      <c r="D46" s="28" t="s">
        <v>157</v>
      </c>
      <c r="E46" s="4" t="s">
        <v>132</v>
      </c>
      <c r="F46" s="4" t="s">
        <v>143</v>
      </c>
      <c r="G46" s="4" t="s">
        <v>139</v>
      </c>
      <c r="H46" s="4" t="s">
        <v>140</v>
      </c>
      <c r="I46" s="4" t="s">
        <v>147</v>
      </c>
      <c r="J46" s="4" t="s">
        <v>153</v>
      </c>
      <c r="K46" s="4" t="s">
        <v>135</v>
      </c>
      <c r="L46" s="4" t="s">
        <v>144</v>
      </c>
      <c r="M46" s="4" t="s">
        <v>154</v>
      </c>
      <c r="N46" s="4" t="s">
        <v>142</v>
      </c>
      <c r="O46" s="4" t="s">
        <v>141</v>
      </c>
      <c r="P46" s="4" t="s">
        <v>159</v>
      </c>
      <c r="Q46" s="4" t="s">
        <v>134</v>
      </c>
      <c r="S46" s="4" t="s">
        <v>143</v>
      </c>
      <c r="T46" s="42" t="s">
        <v>134</v>
      </c>
      <c r="V46" s="3">
        <f t="shared" si="20"/>
        <v>1</v>
      </c>
      <c r="W46" s="3">
        <f t="shared" si="21"/>
        <v>1</v>
      </c>
      <c r="X46" s="3">
        <f t="shared" si="22"/>
        <v>1</v>
      </c>
      <c r="Y46" s="3">
        <f t="shared" si="23"/>
        <v>1</v>
      </c>
      <c r="Z46" s="3">
        <f t="shared" si="24"/>
        <v>0</v>
      </c>
      <c r="AA46" s="3">
        <f t="shared" si="25"/>
        <v>0</v>
      </c>
      <c r="AB46" s="3">
        <f t="shared" si="26"/>
        <v>1</v>
      </c>
      <c r="AC46" s="3">
        <f t="shared" si="27"/>
        <v>1</v>
      </c>
      <c r="AD46" s="3">
        <f t="shared" si="28"/>
        <v>0</v>
      </c>
      <c r="AE46" s="3">
        <f t="shared" si="29"/>
        <v>1</v>
      </c>
      <c r="AF46" s="3">
        <f t="shared" si="30"/>
        <v>0</v>
      </c>
      <c r="AG46" s="3">
        <f t="shared" si="31"/>
        <v>1</v>
      </c>
      <c r="AH46" s="3">
        <f t="shared" si="32"/>
        <v>0</v>
      </c>
      <c r="AI46" s="3">
        <f t="shared" si="33"/>
        <v>0</v>
      </c>
      <c r="AK46" s="3">
        <f t="shared" si="34"/>
        <v>1</v>
      </c>
      <c r="AL46" s="3" t="e">
        <f t="shared" si="35"/>
        <v>#N/A</v>
      </c>
    </row>
    <row r="47" spans="1:38" x14ac:dyDescent="0.25">
      <c r="A47" s="8" t="s">
        <v>109</v>
      </c>
      <c r="B47" s="4">
        <f t="shared" si="18"/>
        <v>8</v>
      </c>
      <c r="C47" s="5">
        <f t="shared" si="19"/>
        <v>0</v>
      </c>
      <c r="D47" s="28" t="s">
        <v>157</v>
      </c>
      <c r="E47" s="4" t="s">
        <v>132</v>
      </c>
      <c r="F47" s="4" t="s">
        <v>143</v>
      </c>
      <c r="G47" s="4" t="s">
        <v>139</v>
      </c>
      <c r="H47" s="4" t="s">
        <v>140</v>
      </c>
      <c r="I47" s="4" t="s">
        <v>147</v>
      </c>
      <c r="J47" s="4" t="s">
        <v>150</v>
      </c>
      <c r="K47" s="4" t="s">
        <v>135</v>
      </c>
      <c r="L47" s="4" t="s">
        <v>144</v>
      </c>
      <c r="M47" s="4" t="s">
        <v>154</v>
      </c>
      <c r="N47" s="4" t="s">
        <v>142</v>
      </c>
      <c r="O47" s="4" t="s">
        <v>141</v>
      </c>
      <c r="P47" s="4" t="s">
        <v>145</v>
      </c>
      <c r="Q47" s="4" t="s">
        <v>134</v>
      </c>
      <c r="S47" s="42" t="s">
        <v>147</v>
      </c>
      <c r="T47" s="42" t="s">
        <v>134</v>
      </c>
      <c r="V47" s="3">
        <f t="shared" si="20"/>
        <v>1</v>
      </c>
      <c r="W47" s="3">
        <f t="shared" si="21"/>
        <v>1</v>
      </c>
      <c r="X47" s="3">
        <f t="shared" si="22"/>
        <v>1</v>
      </c>
      <c r="Y47" s="3">
        <f t="shared" si="23"/>
        <v>1</v>
      </c>
      <c r="Z47" s="3">
        <f t="shared" si="24"/>
        <v>0</v>
      </c>
      <c r="AA47" s="3">
        <f t="shared" si="25"/>
        <v>0</v>
      </c>
      <c r="AB47" s="3">
        <f t="shared" si="26"/>
        <v>0</v>
      </c>
      <c r="AC47" s="3">
        <f t="shared" si="27"/>
        <v>1</v>
      </c>
      <c r="AD47" s="3">
        <f t="shared" si="28"/>
        <v>0</v>
      </c>
      <c r="AE47" s="3">
        <f t="shared" si="29"/>
        <v>1</v>
      </c>
      <c r="AF47" s="3">
        <f t="shared" si="30"/>
        <v>0</v>
      </c>
      <c r="AG47" s="3">
        <f t="shared" si="31"/>
        <v>1</v>
      </c>
      <c r="AH47" s="3">
        <f t="shared" si="32"/>
        <v>1</v>
      </c>
      <c r="AI47" s="3">
        <f t="shared" si="33"/>
        <v>0</v>
      </c>
      <c r="AK47" s="3" t="e">
        <f t="shared" si="34"/>
        <v>#N/A</v>
      </c>
      <c r="AL47" s="3" t="e">
        <f t="shared" si="35"/>
        <v>#N/A</v>
      </c>
    </row>
    <row r="48" spans="1:38" x14ac:dyDescent="0.25">
      <c r="A48" s="8" t="s">
        <v>128</v>
      </c>
      <c r="B48" s="4">
        <f t="shared" si="18"/>
        <v>9</v>
      </c>
      <c r="C48" s="5">
        <f t="shared" si="19"/>
        <v>1</v>
      </c>
      <c r="D48" s="28" t="s">
        <v>157</v>
      </c>
      <c r="E48" s="4" t="s">
        <v>132</v>
      </c>
      <c r="F48" s="4" t="s">
        <v>143</v>
      </c>
      <c r="G48" s="4" t="s">
        <v>139</v>
      </c>
      <c r="H48" s="4" t="s">
        <v>140</v>
      </c>
      <c r="I48" s="4" t="s">
        <v>147</v>
      </c>
      <c r="J48" s="4" t="s">
        <v>153</v>
      </c>
      <c r="K48" s="4" t="s">
        <v>135</v>
      </c>
      <c r="L48" s="4" t="s">
        <v>144</v>
      </c>
      <c r="M48" s="4" t="s">
        <v>154</v>
      </c>
      <c r="N48" s="4" t="s">
        <v>142</v>
      </c>
      <c r="O48" s="4" t="s">
        <v>141</v>
      </c>
      <c r="P48" s="4" t="s">
        <v>145</v>
      </c>
      <c r="Q48" s="4" t="s">
        <v>134</v>
      </c>
      <c r="S48" s="4" t="s">
        <v>141</v>
      </c>
      <c r="T48" s="42" t="s">
        <v>147</v>
      </c>
      <c r="V48" s="3">
        <f t="shared" si="20"/>
        <v>1</v>
      </c>
      <c r="W48" s="3">
        <f t="shared" si="21"/>
        <v>1</v>
      </c>
      <c r="X48" s="3">
        <f t="shared" si="22"/>
        <v>1</v>
      </c>
      <c r="Y48" s="3">
        <f t="shared" si="23"/>
        <v>1</v>
      </c>
      <c r="Z48" s="3">
        <f t="shared" si="24"/>
        <v>0</v>
      </c>
      <c r="AA48" s="3">
        <f t="shared" si="25"/>
        <v>0</v>
      </c>
      <c r="AB48" s="3">
        <f t="shared" si="26"/>
        <v>1</v>
      </c>
      <c r="AC48" s="3">
        <f t="shared" si="27"/>
        <v>1</v>
      </c>
      <c r="AD48" s="3">
        <f t="shared" si="28"/>
        <v>0</v>
      </c>
      <c r="AE48" s="3">
        <f t="shared" si="29"/>
        <v>1</v>
      </c>
      <c r="AF48" s="3">
        <f t="shared" si="30"/>
        <v>0</v>
      </c>
      <c r="AG48" s="3">
        <f t="shared" si="31"/>
        <v>1</v>
      </c>
      <c r="AH48" s="3">
        <f t="shared" si="32"/>
        <v>1</v>
      </c>
      <c r="AI48" s="3">
        <f t="shared" si="33"/>
        <v>0</v>
      </c>
      <c r="AK48" s="3">
        <f t="shared" si="34"/>
        <v>1</v>
      </c>
      <c r="AL48" s="3" t="e">
        <f t="shared" si="35"/>
        <v>#N/A</v>
      </c>
    </row>
    <row r="49" spans="1:38" x14ac:dyDescent="0.25">
      <c r="A49" s="8" t="s">
        <v>110</v>
      </c>
      <c r="B49" s="4">
        <f t="shared" si="18"/>
        <v>10</v>
      </c>
      <c r="C49" s="5">
        <f t="shared" si="19"/>
        <v>2</v>
      </c>
      <c r="D49" s="28" t="s">
        <v>157</v>
      </c>
      <c r="E49" s="4" t="s">
        <v>132</v>
      </c>
      <c r="F49" s="4" t="s">
        <v>143</v>
      </c>
      <c r="G49" s="4" t="s">
        <v>139</v>
      </c>
      <c r="H49" s="4" t="s">
        <v>140</v>
      </c>
      <c r="I49" s="4" t="s">
        <v>147</v>
      </c>
      <c r="J49" s="4" t="s">
        <v>153</v>
      </c>
      <c r="K49" s="4" t="s">
        <v>135</v>
      </c>
      <c r="L49" s="4" t="s">
        <v>149</v>
      </c>
      <c r="M49" s="4" t="s">
        <v>154</v>
      </c>
      <c r="N49" s="4" t="s">
        <v>142</v>
      </c>
      <c r="O49" s="4" t="s">
        <v>141</v>
      </c>
      <c r="P49" s="4" t="s">
        <v>145</v>
      </c>
      <c r="Q49" s="4" t="s">
        <v>134</v>
      </c>
      <c r="S49" s="4" t="s">
        <v>132</v>
      </c>
      <c r="T49" s="4" t="s">
        <v>135</v>
      </c>
      <c r="V49" s="3">
        <f t="shared" si="20"/>
        <v>1</v>
      </c>
      <c r="W49" s="3">
        <f t="shared" si="21"/>
        <v>1</v>
      </c>
      <c r="X49" s="3">
        <f t="shared" si="22"/>
        <v>1</v>
      </c>
      <c r="Y49" s="3">
        <f t="shared" si="23"/>
        <v>1</v>
      </c>
      <c r="Z49" s="3">
        <f t="shared" si="24"/>
        <v>0</v>
      </c>
      <c r="AA49" s="3">
        <f t="shared" si="25"/>
        <v>0</v>
      </c>
      <c r="AB49" s="3">
        <f t="shared" si="26"/>
        <v>1</v>
      </c>
      <c r="AC49" s="3">
        <f t="shared" si="27"/>
        <v>1</v>
      </c>
      <c r="AD49" s="3">
        <f t="shared" si="28"/>
        <v>1</v>
      </c>
      <c r="AE49" s="3">
        <f t="shared" si="29"/>
        <v>1</v>
      </c>
      <c r="AF49" s="3">
        <f t="shared" si="30"/>
        <v>0</v>
      </c>
      <c r="AG49" s="3">
        <f t="shared" si="31"/>
        <v>1</v>
      </c>
      <c r="AH49" s="3">
        <f t="shared" si="32"/>
        <v>1</v>
      </c>
      <c r="AI49" s="3">
        <f t="shared" si="33"/>
        <v>0</v>
      </c>
      <c r="AK49" s="3">
        <f t="shared" si="34"/>
        <v>1</v>
      </c>
      <c r="AL49" s="3">
        <f t="shared" si="35"/>
        <v>1</v>
      </c>
    </row>
    <row r="50" spans="1:38" x14ac:dyDescent="0.25">
      <c r="A50" s="8" t="s">
        <v>111</v>
      </c>
      <c r="B50" s="4">
        <f t="shared" si="18"/>
        <v>9</v>
      </c>
      <c r="C50" s="5">
        <f t="shared" si="19"/>
        <v>1</v>
      </c>
      <c r="D50" s="28" t="s">
        <v>160</v>
      </c>
      <c r="E50" s="4" t="s">
        <v>132</v>
      </c>
      <c r="F50" s="4" t="s">
        <v>143</v>
      </c>
      <c r="G50" s="4" t="s">
        <v>139</v>
      </c>
      <c r="H50" s="4" t="s">
        <v>140</v>
      </c>
      <c r="I50" s="4" t="s">
        <v>147</v>
      </c>
      <c r="J50" s="4" t="s">
        <v>150</v>
      </c>
      <c r="K50" s="4" t="s">
        <v>135</v>
      </c>
      <c r="L50" s="4" t="s">
        <v>144</v>
      </c>
      <c r="M50" s="4" t="s">
        <v>154</v>
      </c>
      <c r="N50" s="4" t="s">
        <v>155</v>
      </c>
      <c r="O50" s="4" t="s">
        <v>141</v>
      </c>
      <c r="P50" s="4" t="s">
        <v>145</v>
      </c>
      <c r="Q50" s="4" t="s">
        <v>158</v>
      </c>
      <c r="S50" s="42" t="s">
        <v>147</v>
      </c>
      <c r="T50" s="4" t="s">
        <v>143</v>
      </c>
      <c r="V50" s="3">
        <f t="shared" si="20"/>
        <v>0</v>
      </c>
      <c r="W50" s="3">
        <f t="shared" si="21"/>
        <v>1</v>
      </c>
      <c r="X50" s="3">
        <f t="shared" si="22"/>
        <v>1</v>
      </c>
      <c r="Y50" s="3">
        <f t="shared" si="23"/>
        <v>1</v>
      </c>
      <c r="Z50" s="3">
        <f t="shared" si="24"/>
        <v>0</v>
      </c>
      <c r="AA50" s="3">
        <f t="shared" si="25"/>
        <v>0</v>
      </c>
      <c r="AB50" s="3">
        <f t="shared" si="26"/>
        <v>0</v>
      </c>
      <c r="AC50" s="3">
        <f t="shared" si="27"/>
        <v>1</v>
      </c>
      <c r="AD50" s="3">
        <f t="shared" si="28"/>
        <v>0</v>
      </c>
      <c r="AE50" s="3">
        <f t="shared" si="29"/>
        <v>1</v>
      </c>
      <c r="AF50" s="3">
        <f t="shared" si="30"/>
        <v>1</v>
      </c>
      <c r="AG50" s="3">
        <f t="shared" si="31"/>
        <v>1</v>
      </c>
      <c r="AH50" s="3">
        <f t="shared" si="32"/>
        <v>1</v>
      </c>
      <c r="AI50" s="3">
        <f t="shared" si="33"/>
        <v>1</v>
      </c>
      <c r="AK50" s="3" t="e">
        <f t="shared" si="34"/>
        <v>#N/A</v>
      </c>
      <c r="AL50" s="3">
        <f t="shared" si="35"/>
        <v>1</v>
      </c>
    </row>
    <row r="51" spans="1:38" x14ac:dyDescent="0.25">
      <c r="A51" s="8" t="s">
        <v>112</v>
      </c>
      <c r="B51" s="4">
        <f t="shared" si="18"/>
        <v>8</v>
      </c>
      <c r="C51" s="5">
        <f t="shared" si="19"/>
        <v>1</v>
      </c>
      <c r="D51" s="28" t="s">
        <v>157</v>
      </c>
      <c r="E51" s="4" t="s">
        <v>132</v>
      </c>
      <c r="F51" s="4" t="s">
        <v>143</v>
      </c>
      <c r="G51" s="4" t="s">
        <v>139</v>
      </c>
      <c r="H51" s="4" t="s">
        <v>140</v>
      </c>
      <c r="I51" s="4" t="s">
        <v>147</v>
      </c>
      <c r="J51" s="4" t="s">
        <v>150</v>
      </c>
      <c r="K51" s="4" t="s">
        <v>135</v>
      </c>
      <c r="L51" s="4" t="s">
        <v>144</v>
      </c>
      <c r="M51" s="4" t="s">
        <v>154</v>
      </c>
      <c r="N51" s="4" t="s">
        <v>142</v>
      </c>
      <c r="O51" s="4" t="s">
        <v>141</v>
      </c>
      <c r="P51" s="4" t="s">
        <v>145</v>
      </c>
      <c r="Q51" s="4" t="s">
        <v>134</v>
      </c>
      <c r="S51" s="42" t="s">
        <v>147</v>
      </c>
      <c r="T51" s="4" t="s">
        <v>141</v>
      </c>
      <c r="V51" s="3">
        <f t="shared" si="20"/>
        <v>1</v>
      </c>
      <c r="W51" s="3">
        <f t="shared" si="21"/>
        <v>1</v>
      </c>
      <c r="X51" s="3">
        <f t="shared" si="22"/>
        <v>1</v>
      </c>
      <c r="Y51" s="3">
        <f t="shared" si="23"/>
        <v>1</v>
      </c>
      <c r="Z51" s="3">
        <f t="shared" si="24"/>
        <v>0</v>
      </c>
      <c r="AA51" s="3">
        <f t="shared" si="25"/>
        <v>0</v>
      </c>
      <c r="AB51" s="3">
        <f t="shared" si="26"/>
        <v>0</v>
      </c>
      <c r="AC51" s="3">
        <f t="shared" si="27"/>
        <v>1</v>
      </c>
      <c r="AD51" s="3">
        <f t="shared" si="28"/>
        <v>0</v>
      </c>
      <c r="AE51" s="3">
        <f t="shared" si="29"/>
        <v>1</v>
      </c>
      <c r="AF51" s="3">
        <f t="shared" si="30"/>
        <v>0</v>
      </c>
      <c r="AG51" s="3">
        <f t="shared" si="31"/>
        <v>1</v>
      </c>
      <c r="AH51" s="3">
        <f t="shared" si="32"/>
        <v>1</v>
      </c>
      <c r="AI51" s="3">
        <f t="shared" si="33"/>
        <v>0</v>
      </c>
      <c r="AK51" s="3" t="e">
        <f t="shared" si="34"/>
        <v>#N/A</v>
      </c>
      <c r="AL51" s="3">
        <f t="shared" si="35"/>
        <v>1</v>
      </c>
    </row>
    <row r="52" spans="1:38" x14ac:dyDescent="0.25">
      <c r="A52" s="8" t="s">
        <v>113</v>
      </c>
      <c r="B52" s="4">
        <f t="shared" si="18"/>
        <v>10</v>
      </c>
      <c r="C52" s="5">
        <f t="shared" si="19"/>
        <v>2</v>
      </c>
      <c r="D52" s="28" t="s">
        <v>157</v>
      </c>
      <c r="E52" s="4" t="s">
        <v>132</v>
      </c>
      <c r="F52" s="4" t="s">
        <v>143</v>
      </c>
      <c r="G52" s="4" t="s">
        <v>138</v>
      </c>
      <c r="H52" s="4" t="s">
        <v>140</v>
      </c>
      <c r="I52" s="4" t="s">
        <v>147</v>
      </c>
      <c r="J52" s="4" t="s">
        <v>153</v>
      </c>
      <c r="K52" s="4" t="s">
        <v>135</v>
      </c>
      <c r="L52" s="4" t="s">
        <v>149</v>
      </c>
      <c r="M52" s="4" t="s">
        <v>154</v>
      </c>
      <c r="N52" s="4" t="s">
        <v>155</v>
      </c>
      <c r="O52" s="4" t="s">
        <v>141</v>
      </c>
      <c r="P52" s="4" t="s">
        <v>145</v>
      </c>
      <c r="Q52" s="4" t="s">
        <v>134</v>
      </c>
      <c r="S52" s="4" t="s">
        <v>157</v>
      </c>
      <c r="T52" s="4" t="s">
        <v>143</v>
      </c>
      <c r="V52" s="3">
        <f t="shared" si="20"/>
        <v>1</v>
      </c>
      <c r="W52" s="3">
        <f t="shared" si="21"/>
        <v>1</v>
      </c>
      <c r="X52" s="3">
        <f t="shared" si="22"/>
        <v>1</v>
      </c>
      <c r="Y52" s="3">
        <f t="shared" si="23"/>
        <v>0</v>
      </c>
      <c r="Z52" s="3">
        <f t="shared" si="24"/>
        <v>0</v>
      </c>
      <c r="AA52" s="3">
        <f t="shared" si="25"/>
        <v>0</v>
      </c>
      <c r="AB52" s="3">
        <f t="shared" si="26"/>
        <v>1</v>
      </c>
      <c r="AC52" s="3">
        <f t="shared" si="27"/>
        <v>1</v>
      </c>
      <c r="AD52" s="3">
        <f t="shared" si="28"/>
        <v>1</v>
      </c>
      <c r="AE52" s="3">
        <f t="shared" si="29"/>
        <v>1</v>
      </c>
      <c r="AF52" s="3">
        <f t="shared" si="30"/>
        <v>1</v>
      </c>
      <c r="AG52" s="3">
        <f t="shared" si="31"/>
        <v>1</v>
      </c>
      <c r="AH52" s="3">
        <f t="shared" si="32"/>
        <v>1</v>
      </c>
      <c r="AI52" s="3">
        <f t="shared" si="33"/>
        <v>0</v>
      </c>
      <c r="AK52" s="3">
        <f t="shared" si="34"/>
        <v>1</v>
      </c>
      <c r="AL52" s="3">
        <f t="shared" si="35"/>
        <v>1</v>
      </c>
    </row>
    <row r="53" spans="1:38" x14ac:dyDescent="0.25">
      <c r="A53" s="8" t="s">
        <v>114</v>
      </c>
      <c r="B53" s="4">
        <f t="shared" si="18"/>
        <v>10</v>
      </c>
      <c r="C53" s="5">
        <f t="shared" si="19"/>
        <v>1</v>
      </c>
      <c r="D53" s="28" t="s">
        <v>157</v>
      </c>
      <c r="E53" s="4" t="s">
        <v>132</v>
      </c>
      <c r="F53" s="4" t="s">
        <v>143</v>
      </c>
      <c r="G53" s="4" t="s">
        <v>139</v>
      </c>
      <c r="H53" s="4" t="s">
        <v>140</v>
      </c>
      <c r="I53" s="4" t="s">
        <v>147</v>
      </c>
      <c r="J53" s="4" t="s">
        <v>153</v>
      </c>
      <c r="K53" s="4" t="s">
        <v>135</v>
      </c>
      <c r="L53" s="4" t="s">
        <v>149</v>
      </c>
      <c r="M53" s="4" t="s">
        <v>154</v>
      </c>
      <c r="N53" s="4" t="s">
        <v>142</v>
      </c>
      <c r="O53" s="4" t="s">
        <v>141</v>
      </c>
      <c r="P53" s="4" t="s">
        <v>145</v>
      </c>
      <c r="Q53" s="4" t="s">
        <v>134</v>
      </c>
      <c r="S53" s="4" t="s">
        <v>135</v>
      </c>
      <c r="T53" s="42" t="s">
        <v>142</v>
      </c>
      <c r="V53" s="3">
        <f t="shared" si="20"/>
        <v>1</v>
      </c>
      <c r="W53" s="3">
        <f t="shared" si="21"/>
        <v>1</v>
      </c>
      <c r="X53" s="3">
        <f t="shared" si="22"/>
        <v>1</v>
      </c>
      <c r="Y53" s="3">
        <f t="shared" si="23"/>
        <v>1</v>
      </c>
      <c r="Z53" s="3">
        <f t="shared" si="24"/>
        <v>0</v>
      </c>
      <c r="AA53" s="3">
        <f t="shared" si="25"/>
        <v>0</v>
      </c>
      <c r="AB53" s="3">
        <f t="shared" si="26"/>
        <v>1</v>
      </c>
      <c r="AC53" s="3">
        <f t="shared" si="27"/>
        <v>1</v>
      </c>
      <c r="AD53" s="3">
        <f t="shared" si="28"/>
        <v>1</v>
      </c>
      <c r="AE53" s="3">
        <f t="shared" si="29"/>
        <v>1</v>
      </c>
      <c r="AF53" s="3">
        <f t="shared" si="30"/>
        <v>0</v>
      </c>
      <c r="AG53" s="3">
        <f t="shared" si="31"/>
        <v>1</v>
      </c>
      <c r="AH53" s="3">
        <f t="shared" si="32"/>
        <v>1</v>
      </c>
      <c r="AI53" s="3">
        <f t="shared" si="33"/>
        <v>0</v>
      </c>
      <c r="AK53" s="3">
        <f t="shared" si="34"/>
        <v>1</v>
      </c>
      <c r="AL53" s="3" t="e">
        <f t="shared" si="35"/>
        <v>#N/A</v>
      </c>
    </row>
    <row r="54" spans="1:38" x14ac:dyDescent="0.25">
      <c r="A54" s="8" t="s">
        <v>115</v>
      </c>
      <c r="B54" s="4">
        <f t="shared" si="18"/>
        <v>9</v>
      </c>
      <c r="C54" s="5">
        <f t="shared" si="19"/>
        <v>1</v>
      </c>
      <c r="D54" s="28" t="s">
        <v>157</v>
      </c>
      <c r="E54" s="4" t="s">
        <v>132</v>
      </c>
      <c r="F54" s="4" t="s">
        <v>143</v>
      </c>
      <c r="G54" s="4" t="s">
        <v>139</v>
      </c>
      <c r="H54" s="4" t="s">
        <v>140</v>
      </c>
      <c r="I54" s="4" t="s">
        <v>147</v>
      </c>
      <c r="J54" s="4" t="s">
        <v>150</v>
      </c>
      <c r="K54" s="4" t="s">
        <v>135</v>
      </c>
      <c r="L54" s="4" t="s">
        <v>149</v>
      </c>
      <c r="M54" s="4" t="s">
        <v>154</v>
      </c>
      <c r="N54" s="4" t="s">
        <v>142</v>
      </c>
      <c r="O54" s="4" t="s">
        <v>141</v>
      </c>
      <c r="P54" s="4" t="s">
        <v>145</v>
      </c>
      <c r="Q54" s="4" t="s">
        <v>134</v>
      </c>
      <c r="S54" s="42" t="s">
        <v>147</v>
      </c>
      <c r="T54" s="4" t="s">
        <v>143</v>
      </c>
      <c r="V54" s="3">
        <f t="shared" si="20"/>
        <v>1</v>
      </c>
      <c r="W54" s="3">
        <f t="shared" si="21"/>
        <v>1</v>
      </c>
      <c r="X54" s="3">
        <f t="shared" si="22"/>
        <v>1</v>
      </c>
      <c r="Y54" s="3">
        <f t="shared" si="23"/>
        <v>1</v>
      </c>
      <c r="Z54" s="3">
        <f t="shared" si="24"/>
        <v>0</v>
      </c>
      <c r="AA54" s="3">
        <f t="shared" si="25"/>
        <v>0</v>
      </c>
      <c r="AB54" s="3">
        <f t="shared" si="26"/>
        <v>0</v>
      </c>
      <c r="AC54" s="3">
        <f t="shared" si="27"/>
        <v>1</v>
      </c>
      <c r="AD54" s="3">
        <f t="shared" si="28"/>
        <v>1</v>
      </c>
      <c r="AE54" s="3">
        <f t="shared" si="29"/>
        <v>1</v>
      </c>
      <c r="AF54" s="3">
        <f t="shared" si="30"/>
        <v>0</v>
      </c>
      <c r="AG54" s="3">
        <f t="shared" si="31"/>
        <v>1</v>
      </c>
      <c r="AH54" s="3">
        <f t="shared" si="32"/>
        <v>1</v>
      </c>
      <c r="AI54" s="3">
        <f t="shared" si="33"/>
        <v>0</v>
      </c>
      <c r="AK54" s="3" t="e">
        <f t="shared" si="34"/>
        <v>#N/A</v>
      </c>
      <c r="AL54" s="3">
        <f t="shared" si="35"/>
        <v>1</v>
      </c>
    </row>
    <row r="55" spans="1:38" x14ac:dyDescent="0.25">
      <c r="A55" s="8" t="s">
        <v>116</v>
      </c>
      <c r="B55" s="4">
        <f t="shared" si="18"/>
        <v>10</v>
      </c>
      <c r="C55" s="5">
        <f t="shared" si="19"/>
        <v>1</v>
      </c>
      <c r="D55" s="28" t="s">
        <v>157</v>
      </c>
      <c r="E55" s="4" t="s">
        <v>132</v>
      </c>
      <c r="F55" s="4" t="s">
        <v>143</v>
      </c>
      <c r="G55" s="4" t="s">
        <v>139</v>
      </c>
      <c r="H55" s="4" t="s">
        <v>140</v>
      </c>
      <c r="I55" s="4" t="s">
        <v>147</v>
      </c>
      <c r="J55" s="4" t="s">
        <v>153</v>
      </c>
      <c r="K55" s="4" t="s">
        <v>135</v>
      </c>
      <c r="L55" s="4" t="s">
        <v>149</v>
      </c>
      <c r="M55" s="4" t="s">
        <v>154</v>
      </c>
      <c r="N55" s="4" t="s">
        <v>142</v>
      </c>
      <c r="O55" s="4" t="s">
        <v>141</v>
      </c>
      <c r="P55" s="4" t="s">
        <v>145</v>
      </c>
      <c r="Q55" s="4" t="s">
        <v>134</v>
      </c>
      <c r="S55" s="42" t="s">
        <v>147</v>
      </c>
      <c r="T55" s="4" t="s">
        <v>154</v>
      </c>
      <c r="V55" s="3">
        <f t="shared" si="20"/>
        <v>1</v>
      </c>
      <c r="W55" s="3">
        <f t="shared" si="21"/>
        <v>1</v>
      </c>
      <c r="X55" s="3">
        <f t="shared" si="22"/>
        <v>1</v>
      </c>
      <c r="Y55" s="3">
        <f t="shared" si="23"/>
        <v>1</v>
      </c>
      <c r="Z55" s="3">
        <f t="shared" si="24"/>
        <v>0</v>
      </c>
      <c r="AA55" s="3">
        <f t="shared" si="25"/>
        <v>0</v>
      </c>
      <c r="AB55" s="3">
        <f t="shared" si="26"/>
        <v>1</v>
      </c>
      <c r="AC55" s="3">
        <f t="shared" si="27"/>
        <v>1</v>
      </c>
      <c r="AD55" s="3">
        <f t="shared" si="28"/>
        <v>1</v>
      </c>
      <c r="AE55" s="3">
        <f t="shared" si="29"/>
        <v>1</v>
      </c>
      <c r="AF55" s="3">
        <f t="shared" si="30"/>
        <v>0</v>
      </c>
      <c r="AG55" s="3">
        <f t="shared" si="31"/>
        <v>1</v>
      </c>
      <c r="AH55" s="3">
        <f t="shared" si="32"/>
        <v>1</v>
      </c>
      <c r="AI55" s="3">
        <f t="shared" si="33"/>
        <v>0</v>
      </c>
      <c r="AK55" s="3" t="e">
        <f t="shared" si="34"/>
        <v>#N/A</v>
      </c>
      <c r="AL55" s="3">
        <f t="shared" si="35"/>
        <v>1</v>
      </c>
    </row>
    <row r="56" spans="1:38" x14ac:dyDescent="0.25">
      <c r="A56" s="8" t="s">
        <v>117</v>
      </c>
      <c r="B56" s="4">
        <f t="shared" si="18"/>
        <v>10</v>
      </c>
      <c r="C56" s="5">
        <f t="shared" si="19"/>
        <v>1</v>
      </c>
      <c r="D56" s="28" t="s">
        <v>157</v>
      </c>
      <c r="E56" s="4" t="s">
        <v>132</v>
      </c>
      <c r="F56" s="4" t="s">
        <v>143</v>
      </c>
      <c r="G56" s="4" t="s">
        <v>139</v>
      </c>
      <c r="H56" s="4" t="s">
        <v>140</v>
      </c>
      <c r="I56" s="4" t="s">
        <v>147</v>
      </c>
      <c r="J56" s="4" t="s">
        <v>153</v>
      </c>
      <c r="K56" s="4" t="s">
        <v>135</v>
      </c>
      <c r="L56" s="4" t="s">
        <v>149</v>
      </c>
      <c r="M56" s="4" t="s">
        <v>154</v>
      </c>
      <c r="N56" s="4" t="s">
        <v>142</v>
      </c>
      <c r="O56" s="4" t="s">
        <v>141</v>
      </c>
      <c r="P56" s="4" t="s">
        <v>145</v>
      </c>
      <c r="Q56" s="4" t="s">
        <v>134</v>
      </c>
      <c r="S56" s="42" t="s">
        <v>147</v>
      </c>
      <c r="T56" s="4" t="s">
        <v>143</v>
      </c>
      <c r="V56" s="3">
        <f t="shared" si="20"/>
        <v>1</v>
      </c>
      <c r="W56" s="3">
        <f t="shared" si="21"/>
        <v>1</v>
      </c>
      <c r="X56" s="3">
        <f t="shared" si="22"/>
        <v>1</v>
      </c>
      <c r="Y56" s="3">
        <f t="shared" si="23"/>
        <v>1</v>
      </c>
      <c r="Z56" s="3">
        <f t="shared" si="24"/>
        <v>0</v>
      </c>
      <c r="AA56" s="3">
        <f t="shared" si="25"/>
        <v>0</v>
      </c>
      <c r="AB56" s="3">
        <f t="shared" si="26"/>
        <v>1</v>
      </c>
      <c r="AC56" s="3">
        <f t="shared" si="27"/>
        <v>1</v>
      </c>
      <c r="AD56" s="3">
        <f t="shared" si="28"/>
        <v>1</v>
      </c>
      <c r="AE56" s="3">
        <f t="shared" si="29"/>
        <v>1</v>
      </c>
      <c r="AF56" s="3">
        <f t="shared" si="30"/>
        <v>0</v>
      </c>
      <c r="AG56" s="3">
        <f t="shared" si="31"/>
        <v>1</v>
      </c>
      <c r="AH56" s="3">
        <f t="shared" si="32"/>
        <v>1</v>
      </c>
      <c r="AI56" s="3">
        <f t="shared" si="33"/>
        <v>0</v>
      </c>
      <c r="AK56" s="3" t="e">
        <f t="shared" si="34"/>
        <v>#N/A</v>
      </c>
      <c r="AL56" s="3">
        <f t="shared" si="35"/>
        <v>1</v>
      </c>
    </row>
    <row r="57" spans="1:38" x14ac:dyDescent="0.25">
      <c r="A57" s="8" t="s">
        <v>118</v>
      </c>
      <c r="B57" s="4">
        <f t="shared" si="18"/>
        <v>10</v>
      </c>
      <c r="C57" s="5">
        <f t="shared" si="19"/>
        <v>1</v>
      </c>
      <c r="D57" s="28" t="s">
        <v>157</v>
      </c>
      <c r="E57" s="4" t="s">
        <v>132</v>
      </c>
      <c r="F57" s="4" t="s">
        <v>143</v>
      </c>
      <c r="G57" s="4" t="s">
        <v>139</v>
      </c>
      <c r="H57" s="4" t="s">
        <v>140</v>
      </c>
      <c r="I57" s="4" t="s">
        <v>147</v>
      </c>
      <c r="J57" s="4" t="s">
        <v>153</v>
      </c>
      <c r="K57" s="4" t="s">
        <v>135</v>
      </c>
      <c r="L57" s="4" t="s">
        <v>149</v>
      </c>
      <c r="M57" s="4" t="s">
        <v>154</v>
      </c>
      <c r="N57" s="4" t="s">
        <v>142</v>
      </c>
      <c r="O57" s="4" t="s">
        <v>141</v>
      </c>
      <c r="P57" s="4" t="s">
        <v>145</v>
      </c>
      <c r="Q57" s="4" t="s">
        <v>134</v>
      </c>
      <c r="S57" s="42" t="s">
        <v>147</v>
      </c>
      <c r="T57" s="4" t="s">
        <v>154</v>
      </c>
      <c r="V57" s="3">
        <f t="shared" si="20"/>
        <v>1</v>
      </c>
      <c r="W57" s="3">
        <f t="shared" si="21"/>
        <v>1</v>
      </c>
      <c r="X57" s="3">
        <f t="shared" si="22"/>
        <v>1</v>
      </c>
      <c r="Y57" s="3">
        <f t="shared" si="23"/>
        <v>1</v>
      </c>
      <c r="Z57" s="3">
        <f t="shared" si="24"/>
        <v>0</v>
      </c>
      <c r="AA57" s="3">
        <f t="shared" si="25"/>
        <v>0</v>
      </c>
      <c r="AB57" s="3">
        <f t="shared" si="26"/>
        <v>1</v>
      </c>
      <c r="AC57" s="3">
        <f t="shared" si="27"/>
        <v>1</v>
      </c>
      <c r="AD57" s="3">
        <f t="shared" si="28"/>
        <v>1</v>
      </c>
      <c r="AE57" s="3">
        <f t="shared" si="29"/>
        <v>1</v>
      </c>
      <c r="AF57" s="3">
        <f t="shared" si="30"/>
        <v>0</v>
      </c>
      <c r="AG57" s="3">
        <f t="shared" si="31"/>
        <v>1</v>
      </c>
      <c r="AH57" s="3">
        <f t="shared" si="32"/>
        <v>1</v>
      </c>
      <c r="AI57" s="3">
        <f t="shared" si="33"/>
        <v>0</v>
      </c>
      <c r="AK57" s="3" t="e">
        <f t="shared" si="34"/>
        <v>#N/A</v>
      </c>
      <c r="AL57" s="3">
        <f t="shared" si="35"/>
        <v>1</v>
      </c>
    </row>
    <row r="58" spans="1:38" x14ac:dyDescent="0.25">
      <c r="A58" s="8" t="s">
        <v>247</v>
      </c>
      <c r="B58" s="4">
        <f t="shared" si="18"/>
        <v>8</v>
      </c>
      <c r="C58" s="5">
        <f t="shared" si="19"/>
        <v>2</v>
      </c>
      <c r="D58" s="28" t="s">
        <v>157</v>
      </c>
      <c r="E58" s="4" t="s">
        <v>132</v>
      </c>
      <c r="F58" s="4" t="s">
        <v>143</v>
      </c>
      <c r="G58" s="4" t="s">
        <v>138</v>
      </c>
      <c r="H58" s="4" t="s">
        <v>136</v>
      </c>
      <c r="I58" s="4" t="s">
        <v>147</v>
      </c>
      <c r="J58" s="4" t="s">
        <v>153</v>
      </c>
      <c r="K58" s="4" t="s">
        <v>135</v>
      </c>
      <c r="L58" s="4" t="s">
        <v>144</v>
      </c>
      <c r="M58" s="4" t="s">
        <v>154</v>
      </c>
      <c r="N58" s="4" t="s">
        <v>142</v>
      </c>
      <c r="O58" s="4" t="s">
        <v>131</v>
      </c>
      <c r="P58" s="4" t="s">
        <v>145</v>
      </c>
      <c r="Q58" s="4" t="s">
        <v>134</v>
      </c>
      <c r="S58" s="4" t="s">
        <v>143</v>
      </c>
      <c r="T58" s="4" t="s">
        <v>136</v>
      </c>
      <c r="V58" s="3">
        <f t="shared" si="20"/>
        <v>1</v>
      </c>
      <c r="W58" s="3">
        <f t="shared" si="21"/>
        <v>1</v>
      </c>
      <c r="X58" s="3">
        <f t="shared" si="22"/>
        <v>1</v>
      </c>
      <c r="Y58" s="3">
        <f t="shared" si="23"/>
        <v>0</v>
      </c>
      <c r="Z58" s="3">
        <f t="shared" si="24"/>
        <v>1</v>
      </c>
      <c r="AA58" s="3">
        <f t="shared" si="25"/>
        <v>0</v>
      </c>
      <c r="AB58" s="3">
        <f t="shared" si="26"/>
        <v>1</v>
      </c>
      <c r="AC58" s="3">
        <f t="shared" si="27"/>
        <v>1</v>
      </c>
      <c r="AD58" s="3">
        <f t="shared" si="28"/>
        <v>0</v>
      </c>
      <c r="AE58" s="3">
        <f t="shared" si="29"/>
        <v>1</v>
      </c>
      <c r="AF58" s="3">
        <f t="shared" si="30"/>
        <v>0</v>
      </c>
      <c r="AG58" s="3">
        <f t="shared" si="31"/>
        <v>0</v>
      </c>
      <c r="AH58" s="3">
        <f t="shared" si="32"/>
        <v>1</v>
      </c>
      <c r="AI58" s="3">
        <f t="shared" si="33"/>
        <v>0</v>
      </c>
      <c r="AK58" s="3">
        <f t="shared" si="34"/>
        <v>1</v>
      </c>
      <c r="AL58" s="3">
        <f t="shared" si="35"/>
        <v>1</v>
      </c>
    </row>
    <row r="59" spans="1:38" x14ac:dyDescent="0.25">
      <c r="A59" s="8" t="s">
        <v>200</v>
      </c>
      <c r="B59" s="4">
        <f t="shared" si="18"/>
        <v>8</v>
      </c>
      <c r="C59" s="5">
        <f t="shared" si="19"/>
        <v>1</v>
      </c>
      <c r="D59" s="28" t="s">
        <v>130</v>
      </c>
      <c r="E59" s="4" t="s">
        <v>132</v>
      </c>
      <c r="F59" s="4" t="s">
        <v>143</v>
      </c>
      <c r="G59" s="4" t="s">
        <v>139</v>
      </c>
      <c r="H59" s="4" t="s">
        <v>140</v>
      </c>
      <c r="I59" s="4" t="s">
        <v>147</v>
      </c>
      <c r="J59" s="4" t="s">
        <v>153</v>
      </c>
      <c r="K59" s="4" t="s">
        <v>135</v>
      </c>
      <c r="L59" s="4" t="s">
        <v>149</v>
      </c>
      <c r="M59" s="4" t="s">
        <v>154</v>
      </c>
      <c r="N59" s="4" t="s">
        <v>142</v>
      </c>
      <c r="O59" s="4" t="s">
        <v>141</v>
      </c>
      <c r="P59" s="4" t="s">
        <v>159</v>
      </c>
      <c r="Q59" s="4" t="s">
        <v>134</v>
      </c>
      <c r="S59" s="4" t="s">
        <v>141</v>
      </c>
      <c r="T59" s="42" t="s">
        <v>134</v>
      </c>
      <c r="V59" s="3">
        <f t="shared" si="20"/>
        <v>0</v>
      </c>
      <c r="W59" s="3">
        <f t="shared" si="21"/>
        <v>1</v>
      </c>
      <c r="X59" s="3">
        <f t="shared" si="22"/>
        <v>1</v>
      </c>
      <c r="Y59" s="3">
        <f t="shared" si="23"/>
        <v>1</v>
      </c>
      <c r="Z59" s="3">
        <f t="shared" si="24"/>
        <v>0</v>
      </c>
      <c r="AA59" s="3">
        <f t="shared" si="25"/>
        <v>0</v>
      </c>
      <c r="AB59" s="3">
        <f t="shared" si="26"/>
        <v>1</v>
      </c>
      <c r="AC59" s="3">
        <f t="shared" si="27"/>
        <v>1</v>
      </c>
      <c r="AD59" s="3">
        <f t="shared" si="28"/>
        <v>1</v>
      </c>
      <c r="AE59" s="3">
        <f t="shared" si="29"/>
        <v>1</v>
      </c>
      <c r="AF59" s="3">
        <f t="shared" si="30"/>
        <v>0</v>
      </c>
      <c r="AG59" s="3">
        <f t="shared" si="31"/>
        <v>1</v>
      </c>
      <c r="AH59" s="3">
        <f t="shared" si="32"/>
        <v>0</v>
      </c>
      <c r="AI59" s="3">
        <f t="shared" si="33"/>
        <v>0</v>
      </c>
      <c r="AK59" s="3">
        <f t="shared" si="34"/>
        <v>1</v>
      </c>
      <c r="AL59" s="3" t="e">
        <f t="shared" si="35"/>
        <v>#N/A</v>
      </c>
    </row>
    <row r="60" spans="1:38" x14ac:dyDescent="0.25">
      <c r="A60" s="8" t="s">
        <v>119</v>
      </c>
      <c r="B60" s="4">
        <f t="shared" si="18"/>
        <v>10</v>
      </c>
      <c r="C60" s="5">
        <f t="shared" si="19"/>
        <v>1</v>
      </c>
      <c r="D60" s="28" t="s">
        <v>157</v>
      </c>
      <c r="E60" s="4" t="s">
        <v>132</v>
      </c>
      <c r="F60" s="4" t="s">
        <v>143</v>
      </c>
      <c r="G60" s="4" t="s">
        <v>139</v>
      </c>
      <c r="H60" s="4" t="s">
        <v>140</v>
      </c>
      <c r="I60" s="4" t="s">
        <v>147</v>
      </c>
      <c r="J60" s="4" t="s">
        <v>153</v>
      </c>
      <c r="K60" s="4" t="s">
        <v>135</v>
      </c>
      <c r="L60" s="4" t="s">
        <v>149</v>
      </c>
      <c r="M60" s="4" t="s">
        <v>154</v>
      </c>
      <c r="N60" s="4" t="s">
        <v>142</v>
      </c>
      <c r="O60" s="4" t="s">
        <v>141</v>
      </c>
      <c r="P60" s="4" t="s">
        <v>145</v>
      </c>
      <c r="Q60" s="4" t="s">
        <v>134</v>
      </c>
      <c r="S60" s="4" t="s">
        <v>145</v>
      </c>
      <c r="T60" s="42" t="s">
        <v>134</v>
      </c>
      <c r="V60" s="3">
        <f t="shared" si="20"/>
        <v>1</v>
      </c>
      <c r="W60" s="3">
        <f t="shared" si="21"/>
        <v>1</v>
      </c>
      <c r="X60" s="3">
        <f t="shared" si="22"/>
        <v>1</v>
      </c>
      <c r="Y60" s="3">
        <f t="shared" si="23"/>
        <v>1</v>
      </c>
      <c r="Z60" s="3">
        <f t="shared" si="24"/>
        <v>0</v>
      </c>
      <c r="AA60" s="3">
        <f t="shared" si="25"/>
        <v>0</v>
      </c>
      <c r="AB60" s="3">
        <f t="shared" si="26"/>
        <v>1</v>
      </c>
      <c r="AC60" s="3">
        <f t="shared" si="27"/>
        <v>1</v>
      </c>
      <c r="AD60" s="3">
        <f t="shared" si="28"/>
        <v>1</v>
      </c>
      <c r="AE60" s="3">
        <f t="shared" si="29"/>
        <v>1</v>
      </c>
      <c r="AF60" s="3">
        <f t="shared" si="30"/>
        <v>0</v>
      </c>
      <c r="AG60" s="3">
        <f t="shared" si="31"/>
        <v>1</v>
      </c>
      <c r="AH60" s="3">
        <f t="shared" si="32"/>
        <v>1</v>
      </c>
      <c r="AI60" s="3">
        <f t="shared" si="33"/>
        <v>0</v>
      </c>
      <c r="AK60" s="3">
        <f t="shared" si="34"/>
        <v>1</v>
      </c>
      <c r="AL60" s="3" t="e">
        <f t="shared" si="35"/>
        <v>#N/A</v>
      </c>
    </row>
    <row r="61" spans="1:38" x14ac:dyDescent="0.25">
      <c r="A61" s="8" t="s">
        <v>120</v>
      </c>
      <c r="B61" s="4">
        <f t="shared" si="18"/>
        <v>10</v>
      </c>
      <c r="C61" s="5">
        <f t="shared" si="19"/>
        <v>2</v>
      </c>
      <c r="D61" s="28" t="s">
        <v>157</v>
      </c>
      <c r="E61" s="4" t="s">
        <v>132</v>
      </c>
      <c r="F61" s="4" t="s">
        <v>143</v>
      </c>
      <c r="G61" s="4" t="s">
        <v>139</v>
      </c>
      <c r="H61" s="4" t="s">
        <v>140</v>
      </c>
      <c r="I61" s="4" t="s">
        <v>147</v>
      </c>
      <c r="J61" s="4" t="s">
        <v>153</v>
      </c>
      <c r="K61" s="4" t="s">
        <v>135</v>
      </c>
      <c r="L61" s="4" t="s">
        <v>149</v>
      </c>
      <c r="M61" s="4" t="s">
        <v>154</v>
      </c>
      <c r="N61" s="4" t="s">
        <v>142</v>
      </c>
      <c r="O61" s="4" t="s">
        <v>141</v>
      </c>
      <c r="P61" s="4" t="s">
        <v>145</v>
      </c>
      <c r="Q61" s="4" t="s">
        <v>134</v>
      </c>
      <c r="S61" s="4" t="s">
        <v>141</v>
      </c>
      <c r="T61" s="4" t="s">
        <v>149</v>
      </c>
      <c r="V61" s="3">
        <f t="shared" si="20"/>
        <v>1</v>
      </c>
      <c r="W61" s="3">
        <f t="shared" si="21"/>
        <v>1</v>
      </c>
      <c r="X61" s="3">
        <f t="shared" si="22"/>
        <v>1</v>
      </c>
      <c r="Y61" s="3">
        <f t="shared" si="23"/>
        <v>1</v>
      </c>
      <c r="Z61" s="3">
        <f t="shared" si="24"/>
        <v>0</v>
      </c>
      <c r="AA61" s="3">
        <f t="shared" si="25"/>
        <v>0</v>
      </c>
      <c r="AB61" s="3">
        <f t="shared" si="26"/>
        <v>1</v>
      </c>
      <c r="AC61" s="3">
        <f t="shared" si="27"/>
        <v>1</v>
      </c>
      <c r="AD61" s="3">
        <f t="shared" si="28"/>
        <v>1</v>
      </c>
      <c r="AE61" s="3">
        <f t="shared" si="29"/>
        <v>1</v>
      </c>
      <c r="AF61" s="3">
        <f t="shared" si="30"/>
        <v>0</v>
      </c>
      <c r="AG61" s="3">
        <f t="shared" si="31"/>
        <v>1</v>
      </c>
      <c r="AH61" s="3">
        <f t="shared" si="32"/>
        <v>1</v>
      </c>
      <c r="AI61" s="3">
        <f t="shared" si="33"/>
        <v>0</v>
      </c>
      <c r="AK61" s="3">
        <f t="shared" si="34"/>
        <v>1</v>
      </c>
      <c r="AL61" s="3">
        <f t="shared" si="35"/>
        <v>1</v>
      </c>
    </row>
    <row r="62" spans="1:38" x14ac:dyDescent="0.25">
      <c r="A62" s="8" t="s">
        <v>121</v>
      </c>
      <c r="B62" s="4">
        <f t="shared" si="18"/>
        <v>10</v>
      </c>
      <c r="C62" s="5">
        <f t="shared" si="19"/>
        <v>1</v>
      </c>
      <c r="D62" s="28" t="s">
        <v>157</v>
      </c>
      <c r="E62" s="4" t="s">
        <v>132</v>
      </c>
      <c r="F62" s="4" t="s">
        <v>143</v>
      </c>
      <c r="G62" s="4" t="s">
        <v>139</v>
      </c>
      <c r="H62" s="4" t="s">
        <v>140</v>
      </c>
      <c r="I62" s="4" t="s">
        <v>147</v>
      </c>
      <c r="J62" s="4" t="s">
        <v>153</v>
      </c>
      <c r="K62" s="4" t="s">
        <v>135</v>
      </c>
      <c r="L62" s="4" t="s">
        <v>149</v>
      </c>
      <c r="M62" s="4" t="s">
        <v>154</v>
      </c>
      <c r="N62" s="4" t="s">
        <v>142</v>
      </c>
      <c r="O62" s="4" t="s">
        <v>141</v>
      </c>
      <c r="P62" s="4" t="s">
        <v>145</v>
      </c>
      <c r="Q62" s="4" t="s">
        <v>134</v>
      </c>
      <c r="S62" s="4" t="s">
        <v>143</v>
      </c>
      <c r="T62" s="42" t="s">
        <v>147</v>
      </c>
      <c r="V62" s="3">
        <f t="shared" si="20"/>
        <v>1</v>
      </c>
      <c r="W62" s="3">
        <f t="shared" si="21"/>
        <v>1</v>
      </c>
      <c r="X62" s="3">
        <f t="shared" si="22"/>
        <v>1</v>
      </c>
      <c r="Y62" s="3">
        <f t="shared" si="23"/>
        <v>1</v>
      </c>
      <c r="Z62" s="3">
        <f t="shared" si="24"/>
        <v>0</v>
      </c>
      <c r="AA62" s="3">
        <f t="shared" si="25"/>
        <v>0</v>
      </c>
      <c r="AB62" s="3">
        <f t="shared" si="26"/>
        <v>1</v>
      </c>
      <c r="AC62" s="3">
        <f t="shared" si="27"/>
        <v>1</v>
      </c>
      <c r="AD62" s="3">
        <f t="shared" si="28"/>
        <v>1</v>
      </c>
      <c r="AE62" s="3">
        <f t="shared" si="29"/>
        <v>1</v>
      </c>
      <c r="AF62" s="3">
        <f t="shared" si="30"/>
        <v>0</v>
      </c>
      <c r="AG62" s="3">
        <f t="shared" si="31"/>
        <v>1</v>
      </c>
      <c r="AH62" s="3">
        <f t="shared" si="32"/>
        <v>1</v>
      </c>
      <c r="AI62" s="3">
        <f t="shared" si="33"/>
        <v>0</v>
      </c>
      <c r="AK62" s="3">
        <f t="shared" si="34"/>
        <v>1</v>
      </c>
      <c r="AL62" s="3" t="e">
        <f t="shared" si="35"/>
        <v>#N/A</v>
      </c>
    </row>
    <row r="63" spans="1:38" x14ac:dyDescent="0.25">
      <c r="A63" s="8" t="s">
        <v>122</v>
      </c>
      <c r="B63" s="4">
        <f t="shared" si="18"/>
        <v>8</v>
      </c>
      <c r="C63" s="5">
        <f t="shared" si="19"/>
        <v>1</v>
      </c>
      <c r="D63" s="28" t="s">
        <v>130</v>
      </c>
      <c r="E63" s="4" t="s">
        <v>132</v>
      </c>
      <c r="F63" s="4" t="s">
        <v>143</v>
      </c>
      <c r="G63" s="4" t="s">
        <v>139</v>
      </c>
      <c r="H63" s="4" t="s">
        <v>140</v>
      </c>
      <c r="I63" s="4" t="s">
        <v>147</v>
      </c>
      <c r="J63" s="4" t="s">
        <v>153</v>
      </c>
      <c r="K63" s="4" t="s">
        <v>135</v>
      </c>
      <c r="L63" s="4" t="s">
        <v>149</v>
      </c>
      <c r="M63" s="4" t="s">
        <v>152</v>
      </c>
      <c r="N63" s="4" t="s">
        <v>142</v>
      </c>
      <c r="O63" s="4" t="s">
        <v>141</v>
      </c>
      <c r="P63" s="4" t="s">
        <v>145</v>
      </c>
      <c r="Q63" s="4" t="s">
        <v>134</v>
      </c>
      <c r="S63" s="42" t="s">
        <v>134</v>
      </c>
      <c r="T63" s="4" t="s">
        <v>143</v>
      </c>
      <c r="V63" s="3">
        <f t="shared" si="20"/>
        <v>0</v>
      </c>
      <c r="W63" s="3">
        <f t="shared" si="21"/>
        <v>1</v>
      </c>
      <c r="X63" s="3">
        <f t="shared" si="22"/>
        <v>1</v>
      </c>
      <c r="Y63" s="3">
        <f t="shared" si="23"/>
        <v>1</v>
      </c>
      <c r="Z63" s="3">
        <f t="shared" si="24"/>
        <v>0</v>
      </c>
      <c r="AA63" s="3">
        <f t="shared" si="25"/>
        <v>0</v>
      </c>
      <c r="AB63" s="3">
        <f t="shared" si="26"/>
        <v>1</v>
      </c>
      <c r="AC63" s="3">
        <f t="shared" si="27"/>
        <v>1</v>
      </c>
      <c r="AD63" s="3">
        <f t="shared" si="28"/>
        <v>1</v>
      </c>
      <c r="AE63" s="3">
        <f t="shared" si="29"/>
        <v>0</v>
      </c>
      <c r="AF63" s="3">
        <f t="shared" si="30"/>
        <v>0</v>
      </c>
      <c r="AG63" s="3">
        <f t="shared" si="31"/>
        <v>1</v>
      </c>
      <c r="AH63" s="3">
        <f t="shared" si="32"/>
        <v>1</v>
      </c>
      <c r="AI63" s="3">
        <f t="shared" si="33"/>
        <v>0</v>
      </c>
      <c r="AK63" s="3" t="e">
        <f t="shared" si="34"/>
        <v>#N/A</v>
      </c>
      <c r="AL63" s="3">
        <f t="shared" si="35"/>
        <v>1</v>
      </c>
    </row>
    <row r="64" spans="1:38" x14ac:dyDescent="0.25">
      <c r="A64" s="8" t="s">
        <v>123</v>
      </c>
      <c r="B64" s="4">
        <f t="shared" si="18"/>
        <v>9</v>
      </c>
      <c r="C64" s="5">
        <f t="shared" si="19"/>
        <v>1</v>
      </c>
      <c r="D64" s="28" t="s">
        <v>157</v>
      </c>
      <c r="E64" s="4" t="s">
        <v>132</v>
      </c>
      <c r="F64" s="4" t="s">
        <v>143</v>
      </c>
      <c r="G64" s="4" t="s">
        <v>138</v>
      </c>
      <c r="H64" s="4" t="s">
        <v>140</v>
      </c>
      <c r="I64" s="4" t="s">
        <v>147</v>
      </c>
      <c r="J64" s="4" t="s">
        <v>153</v>
      </c>
      <c r="K64" s="4" t="s">
        <v>135</v>
      </c>
      <c r="L64" s="4" t="s">
        <v>149</v>
      </c>
      <c r="M64" s="4" t="s">
        <v>154</v>
      </c>
      <c r="N64" s="4" t="s">
        <v>142</v>
      </c>
      <c r="O64" s="4" t="s">
        <v>141</v>
      </c>
      <c r="P64" s="4" t="s">
        <v>145</v>
      </c>
      <c r="Q64" s="4" t="s">
        <v>134</v>
      </c>
      <c r="S64" s="42" t="s">
        <v>147</v>
      </c>
      <c r="T64" s="4" t="s">
        <v>132</v>
      </c>
      <c r="V64" s="3">
        <f t="shared" si="20"/>
        <v>1</v>
      </c>
      <c r="W64" s="3">
        <f t="shared" si="21"/>
        <v>1</v>
      </c>
      <c r="X64" s="3">
        <f t="shared" si="22"/>
        <v>1</v>
      </c>
      <c r="Y64" s="3">
        <f t="shared" si="23"/>
        <v>0</v>
      </c>
      <c r="Z64" s="3">
        <f t="shared" si="24"/>
        <v>0</v>
      </c>
      <c r="AA64" s="3">
        <f t="shared" si="25"/>
        <v>0</v>
      </c>
      <c r="AB64" s="3">
        <f t="shared" si="26"/>
        <v>1</v>
      </c>
      <c r="AC64" s="3">
        <f t="shared" si="27"/>
        <v>1</v>
      </c>
      <c r="AD64" s="3">
        <f t="shared" si="28"/>
        <v>1</v>
      </c>
      <c r="AE64" s="3">
        <f t="shared" si="29"/>
        <v>1</v>
      </c>
      <c r="AF64" s="3">
        <f t="shared" si="30"/>
        <v>0</v>
      </c>
      <c r="AG64" s="3">
        <f t="shared" si="31"/>
        <v>1</v>
      </c>
      <c r="AH64" s="3">
        <f t="shared" si="32"/>
        <v>1</v>
      </c>
      <c r="AI64" s="3">
        <f t="shared" si="33"/>
        <v>0</v>
      </c>
      <c r="AK64" s="3" t="e">
        <f t="shared" si="34"/>
        <v>#N/A</v>
      </c>
      <c r="AL64" s="3">
        <f t="shared" si="35"/>
        <v>1</v>
      </c>
    </row>
    <row r="65" spans="1:38" x14ac:dyDescent="0.25">
      <c r="A65" s="8" t="s">
        <v>124</v>
      </c>
      <c r="B65" s="4">
        <f t="shared" si="18"/>
        <v>6</v>
      </c>
      <c r="C65" s="5">
        <f t="shared" si="19"/>
        <v>0</v>
      </c>
      <c r="D65" s="28" t="s">
        <v>130</v>
      </c>
      <c r="E65" s="4" t="s">
        <v>132</v>
      </c>
      <c r="F65" s="4" t="s">
        <v>143</v>
      </c>
      <c r="G65" s="4" t="s">
        <v>139</v>
      </c>
      <c r="H65" s="4" t="s">
        <v>140</v>
      </c>
      <c r="I65" s="4" t="s">
        <v>147</v>
      </c>
      <c r="J65" s="4" t="s">
        <v>150</v>
      </c>
      <c r="K65" s="4" t="s">
        <v>135</v>
      </c>
      <c r="L65" s="4" t="s">
        <v>149</v>
      </c>
      <c r="M65" s="4" t="s">
        <v>154</v>
      </c>
      <c r="N65" s="4" t="s">
        <v>142</v>
      </c>
      <c r="O65" s="4" t="s">
        <v>131</v>
      </c>
      <c r="P65" s="4" t="s">
        <v>159</v>
      </c>
      <c r="Q65" s="4" t="s">
        <v>134</v>
      </c>
      <c r="S65" s="42" t="s">
        <v>134</v>
      </c>
      <c r="T65" s="42" t="s">
        <v>147</v>
      </c>
      <c r="V65" s="3">
        <f t="shared" si="20"/>
        <v>0</v>
      </c>
      <c r="W65" s="3">
        <f t="shared" si="21"/>
        <v>1</v>
      </c>
      <c r="X65" s="3">
        <f t="shared" si="22"/>
        <v>1</v>
      </c>
      <c r="Y65" s="3">
        <f t="shared" si="23"/>
        <v>1</v>
      </c>
      <c r="Z65" s="3">
        <f t="shared" si="24"/>
        <v>0</v>
      </c>
      <c r="AA65" s="3">
        <f t="shared" si="25"/>
        <v>0</v>
      </c>
      <c r="AB65" s="3">
        <f t="shared" si="26"/>
        <v>0</v>
      </c>
      <c r="AC65" s="3">
        <f t="shared" si="27"/>
        <v>1</v>
      </c>
      <c r="AD65" s="3">
        <f t="shared" si="28"/>
        <v>1</v>
      </c>
      <c r="AE65" s="3">
        <f t="shared" si="29"/>
        <v>1</v>
      </c>
      <c r="AF65" s="3">
        <f t="shared" si="30"/>
        <v>0</v>
      </c>
      <c r="AG65" s="3">
        <f t="shared" si="31"/>
        <v>0</v>
      </c>
      <c r="AH65" s="3">
        <f t="shared" si="32"/>
        <v>0</v>
      </c>
      <c r="AI65" s="3">
        <f t="shared" si="33"/>
        <v>0</v>
      </c>
      <c r="AK65" s="3" t="e">
        <f t="shared" si="34"/>
        <v>#N/A</v>
      </c>
      <c r="AL65" s="3" t="e">
        <f t="shared" si="35"/>
        <v>#N/A</v>
      </c>
    </row>
    <row r="66" spans="1:38" x14ac:dyDescent="0.25">
      <c r="A66" s="8" t="s">
        <v>125</v>
      </c>
      <c r="B66" s="4">
        <f t="shared" si="18"/>
        <v>9</v>
      </c>
      <c r="C66" s="5">
        <f t="shared" si="19"/>
        <v>0</v>
      </c>
      <c r="D66" s="28" t="s">
        <v>157</v>
      </c>
      <c r="E66" s="4" t="s">
        <v>132</v>
      </c>
      <c r="F66" s="4" t="s">
        <v>143</v>
      </c>
      <c r="G66" s="4" t="s">
        <v>139</v>
      </c>
      <c r="H66" s="4" t="s">
        <v>140</v>
      </c>
      <c r="I66" s="4" t="s">
        <v>147</v>
      </c>
      <c r="J66" s="4" t="s">
        <v>150</v>
      </c>
      <c r="K66" s="4" t="s">
        <v>135</v>
      </c>
      <c r="L66" s="4" t="s">
        <v>149</v>
      </c>
      <c r="M66" s="4" t="s">
        <v>154</v>
      </c>
      <c r="N66" s="4" t="s">
        <v>142</v>
      </c>
      <c r="O66" s="4" t="s">
        <v>141</v>
      </c>
      <c r="P66" s="4" t="s">
        <v>145</v>
      </c>
      <c r="Q66" s="4" t="s">
        <v>134</v>
      </c>
      <c r="S66" s="42" t="s">
        <v>147</v>
      </c>
      <c r="T66" s="42" t="s">
        <v>134</v>
      </c>
      <c r="V66" s="3">
        <f t="shared" si="20"/>
        <v>1</v>
      </c>
      <c r="W66" s="3">
        <f t="shared" si="21"/>
        <v>1</v>
      </c>
      <c r="X66" s="3">
        <f t="shared" si="22"/>
        <v>1</v>
      </c>
      <c r="Y66" s="3">
        <f t="shared" si="23"/>
        <v>1</v>
      </c>
      <c r="Z66" s="3">
        <f t="shared" si="24"/>
        <v>0</v>
      </c>
      <c r="AA66" s="3">
        <f t="shared" si="25"/>
        <v>0</v>
      </c>
      <c r="AB66" s="3">
        <f t="shared" si="26"/>
        <v>0</v>
      </c>
      <c r="AC66" s="3">
        <f t="shared" si="27"/>
        <v>1</v>
      </c>
      <c r="AD66" s="3">
        <f t="shared" si="28"/>
        <v>1</v>
      </c>
      <c r="AE66" s="3">
        <f t="shared" si="29"/>
        <v>1</v>
      </c>
      <c r="AF66" s="3">
        <f t="shared" si="30"/>
        <v>0</v>
      </c>
      <c r="AG66" s="3">
        <f t="shared" si="31"/>
        <v>1</v>
      </c>
      <c r="AH66" s="3">
        <f t="shared" si="32"/>
        <v>1</v>
      </c>
      <c r="AI66" s="3">
        <f t="shared" si="33"/>
        <v>0</v>
      </c>
      <c r="AK66" s="3" t="e">
        <f t="shared" si="34"/>
        <v>#N/A</v>
      </c>
      <c r="AL66" s="3" t="e">
        <f t="shared" si="35"/>
        <v>#N/A</v>
      </c>
    </row>
    <row r="67" spans="1:38" ht="15.75" thickBot="1" x14ac:dyDescent="0.3">
      <c r="A67" s="29" t="s">
        <v>126</v>
      </c>
      <c r="B67" s="6">
        <f t="shared" si="18"/>
        <v>10</v>
      </c>
      <c r="C67" s="7">
        <f t="shared" si="19"/>
        <v>0</v>
      </c>
      <c r="D67" s="28" t="s">
        <v>157</v>
      </c>
      <c r="E67" s="4" t="s">
        <v>132</v>
      </c>
      <c r="F67" s="4" t="s">
        <v>143</v>
      </c>
      <c r="G67" s="4" t="s">
        <v>139</v>
      </c>
      <c r="H67" s="4" t="s">
        <v>140</v>
      </c>
      <c r="I67" s="4" t="s">
        <v>147</v>
      </c>
      <c r="J67" s="4" t="s">
        <v>153</v>
      </c>
      <c r="K67" s="4" t="s">
        <v>135</v>
      </c>
      <c r="L67" s="4" t="s">
        <v>149</v>
      </c>
      <c r="M67" s="4" t="s">
        <v>154</v>
      </c>
      <c r="N67" s="4" t="s">
        <v>142</v>
      </c>
      <c r="O67" s="4" t="s">
        <v>141</v>
      </c>
      <c r="P67" s="4" t="s">
        <v>145</v>
      </c>
      <c r="Q67" s="4" t="s">
        <v>134</v>
      </c>
      <c r="S67" s="42" t="s">
        <v>147</v>
      </c>
      <c r="T67" s="42" t="s">
        <v>134</v>
      </c>
      <c r="V67" s="3">
        <f t="shared" si="20"/>
        <v>1</v>
      </c>
      <c r="W67" s="3">
        <f t="shared" si="21"/>
        <v>1</v>
      </c>
      <c r="X67" s="3">
        <f t="shared" si="22"/>
        <v>1</v>
      </c>
      <c r="Y67" s="3">
        <f t="shared" si="23"/>
        <v>1</v>
      </c>
      <c r="Z67" s="3">
        <f t="shared" si="24"/>
        <v>0</v>
      </c>
      <c r="AA67" s="3">
        <f t="shared" si="25"/>
        <v>0</v>
      </c>
      <c r="AB67" s="3">
        <f t="shared" si="26"/>
        <v>1</v>
      </c>
      <c r="AC67" s="3">
        <f t="shared" si="27"/>
        <v>1</v>
      </c>
      <c r="AD67" s="3">
        <f t="shared" si="28"/>
        <v>1</v>
      </c>
      <c r="AE67" s="3">
        <f t="shared" si="29"/>
        <v>1</v>
      </c>
      <c r="AF67" s="3">
        <f t="shared" si="30"/>
        <v>0</v>
      </c>
      <c r="AG67" s="3">
        <f t="shared" si="31"/>
        <v>1</v>
      </c>
      <c r="AH67" s="3">
        <f t="shared" si="32"/>
        <v>1</v>
      </c>
      <c r="AI67" s="3">
        <f t="shared" si="33"/>
        <v>0</v>
      </c>
      <c r="AK67" s="3" t="e">
        <f t="shared" si="34"/>
        <v>#N/A</v>
      </c>
      <c r="AL67" s="3" t="e">
        <f t="shared" si="35"/>
        <v>#N/A</v>
      </c>
    </row>
    <row r="68" spans="1:38" x14ac:dyDescent="0.25">
      <c r="A68" s="3" t="s">
        <v>251</v>
      </c>
    </row>
    <row r="69" spans="1:38" x14ac:dyDescent="0.25">
      <c r="A69" s="46" t="s">
        <v>220</v>
      </c>
      <c r="D69" s="4" t="s">
        <v>157</v>
      </c>
      <c r="E69" s="4" t="s">
        <v>132</v>
      </c>
      <c r="F69" s="4" t="s">
        <v>143</v>
      </c>
      <c r="G69" s="4" t="s">
        <v>139</v>
      </c>
      <c r="H69" s="4" t="s">
        <v>136</v>
      </c>
      <c r="I69" s="4" t="s">
        <v>137</v>
      </c>
      <c r="J69" s="4" t="s">
        <v>153</v>
      </c>
      <c r="K69" s="4" t="s">
        <v>135</v>
      </c>
      <c r="L69" s="4" t="s">
        <v>149</v>
      </c>
      <c r="M69" s="4" t="s">
        <v>154</v>
      </c>
      <c r="N69" s="4" t="s">
        <v>155</v>
      </c>
      <c r="O69" s="4" t="s">
        <v>141</v>
      </c>
      <c r="P69" s="4" t="s">
        <v>145</v>
      </c>
      <c r="Q69" s="4" t="s">
        <v>158</v>
      </c>
    </row>
    <row r="70" spans="1:38" x14ac:dyDescent="0.25">
      <c r="A70"/>
      <c r="D70" s="3">
        <v>1</v>
      </c>
      <c r="E70" s="3">
        <v>1</v>
      </c>
      <c r="F70" s="3">
        <v>1</v>
      </c>
      <c r="G70" s="3">
        <v>1</v>
      </c>
      <c r="H70" s="3">
        <v>1</v>
      </c>
      <c r="I70" s="3">
        <v>1</v>
      </c>
      <c r="J70" s="3">
        <v>1</v>
      </c>
      <c r="K70" s="3">
        <v>1</v>
      </c>
      <c r="L70" s="3">
        <v>1</v>
      </c>
      <c r="M70" s="3">
        <v>1</v>
      </c>
      <c r="N70" s="3">
        <v>1</v>
      </c>
      <c r="O70" s="3">
        <v>1</v>
      </c>
      <c r="P70" s="3">
        <v>1</v>
      </c>
      <c r="Q70" s="3">
        <v>1</v>
      </c>
    </row>
  </sheetData>
  <conditionalFormatting sqref="D3:D67">
    <cfRule type="cellIs" dxfId="189" priority="169" operator="notEqual">
      <formula>$D$69</formula>
    </cfRule>
  </conditionalFormatting>
  <conditionalFormatting sqref="E3:E67">
    <cfRule type="cellIs" dxfId="188" priority="171" operator="notEqual">
      <formula>$E$69</formula>
    </cfRule>
  </conditionalFormatting>
  <conditionalFormatting sqref="F3:F67">
    <cfRule type="cellIs" dxfId="187" priority="173" operator="notEqual">
      <formula>$F$69</formula>
    </cfRule>
  </conditionalFormatting>
  <conditionalFormatting sqref="G3:G67">
    <cfRule type="cellIs" dxfId="186" priority="175" operator="notEqual">
      <formula>$G$69</formula>
    </cfRule>
  </conditionalFormatting>
  <conditionalFormatting sqref="H3:H67">
    <cfRule type="cellIs" dxfId="185" priority="177" operator="notEqual">
      <formula>$H$69</formula>
    </cfRule>
  </conditionalFormatting>
  <conditionalFormatting sqref="I3:I67">
    <cfRule type="cellIs" dxfId="184" priority="179" operator="notEqual">
      <formula>$I$69</formula>
    </cfRule>
  </conditionalFormatting>
  <conditionalFormatting sqref="J3:J67">
    <cfRule type="cellIs" dxfId="183" priority="181" operator="notEqual">
      <formula>$J$69</formula>
    </cfRule>
  </conditionalFormatting>
  <conditionalFormatting sqref="K3:K67">
    <cfRule type="cellIs" dxfId="182" priority="183" operator="notEqual">
      <formula>$K$69</formula>
    </cfRule>
  </conditionalFormatting>
  <conditionalFormatting sqref="L3:L67">
    <cfRule type="cellIs" dxfId="181" priority="185" operator="notEqual">
      <formula>$L$69</formula>
    </cfRule>
  </conditionalFormatting>
  <conditionalFormatting sqref="M3:M67">
    <cfRule type="cellIs" dxfId="180" priority="187" operator="notEqual">
      <formula>$M$69</formula>
    </cfRule>
  </conditionalFormatting>
  <conditionalFormatting sqref="N3:N67">
    <cfRule type="cellIs" dxfId="179" priority="189" operator="notEqual">
      <formula>$N$69</formula>
    </cfRule>
  </conditionalFormatting>
  <conditionalFormatting sqref="O3:O67">
    <cfRule type="cellIs" dxfId="178" priority="191" operator="notEqual">
      <formula>$O$69</formula>
    </cfRule>
  </conditionalFormatting>
  <conditionalFormatting sqref="P3:P67">
    <cfRule type="cellIs" dxfId="177" priority="193" operator="notEqual">
      <formula>$P$69</formula>
    </cfRule>
  </conditionalFormatting>
  <conditionalFormatting sqref="Q3:Q67">
    <cfRule type="cellIs" dxfId="176" priority="195" operator="notEqual">
      <formula>$Q$69</formula>
    </cfRule>
  </conditionalFormatting>
  <pageMargins left="0.7" right="0.7" top="0.75" bottom="0.75" header="0.3" footer="0.3"/>
  <pageSetup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0"/>
  <sheetViews>
    <sheetView workbookViewId="0">
      <selection activeCell="F1" sqref="F1"/>
    </sheetView>
  </sheetViews>
  <sheetFormatPr defaultColWidth="8.85546875" defaultRowHeight="15" x14ac:dyDescent="0.25"/>
  <cols>
    <col min="1" max="1" width="19.7109375" style="1" customWidth="1"/>
    <col min="2" max="2" width="7.42578125" style="3" bestFit="1" customWidth="1"/>
    <col min="3" max="3" width="5.85546875" style="3" customWidth="1"/>
    <col min="4" max="6" width="4.5703125" style="3" bestFit="1" customWidth="1"/>
    <col min="7" max="7" width="6.28515625" style="3" bestFit="1" customWidth="1"/>
    <col min="8" max="8" width="6.5703125" style="3" bestFit="1" customWidth="1"/>
    <col min="9" max="9" width="5.5703125" style="3" bestFit="1" customWidth="1"/>
    <col min="10" max="12" width="4.5703125" style="3" bestFit="1" customWidth="1"/>
    <col min="13" max="13" width="6.140625" style="3" bestFit="1" customWidth="1"/>
    <col min="14" max="14" width="5.85546875" style="3" bestFit="1" customWidth="1"/>
    <col min="15" max="15" width="4.5703125" style="3" bestFit="1" customWidth="1"/>
    <col min="16" max="16" width="4.85546875" style="3" bestFit="1" customWidth="1"/>
    <col min="17" max="17" width="4.7109375" style="3" bestFit="1" customWidth="1"/>
    <col min="18" max="18" width="5.7109375" style="3" bestFit="1" customWidth="1"/>
    <col min="19" max="19" width="2.7109375" style="3" customWidth="1"/>
    <col min="20" max="21" width="6.5703125" style="3" bestFit="1" customWidth="1"/>
    <col min="22" max="22" width="2.7109375" style="3" customWidth="1"/>
    <col min="23" max="37" width="2" style="3" bestFit="1" customWidth="1"/>
    <col min="38" max="38" width="2.7109375" style="3" customWidth="1"/>
    <col min="39" max="40" width="5.42578125" style="3" bestFit="1" customWidth="1"/>
  </cols>
  <sheetData>
    <row r="1" spans="1:40" ht="15.75" x14ac:dyDescent="0.25">
      <c r="A1" s="24" t="s">
        <v>257</v>
      </c>
      <c r="B1" s="25"/>
    </row>
    <row r="2" spans="1:40" ht="15.75" thickBot="1" x14ac:dyDescent="0.3">
      <c r="A2" s="2"/>
      <c r="B2" s="2" t="s">
        <v>0</v>
      </c>
      <c r="C2" s="2" t="s">
        <v>1</v>
      </c>
      <c r="T2" s="2" t="s">
        <v>1</v>
      </c>
    </row>
    <row r="3" spans="1:40" x14ac:dyDescent="0.25">
      <c r="A3" s="23" t="s">
        <v>166</v>
      </c>
      <c r="B3" s="26">
        <f t="shared" ref="B3:B34" si="0">SUM(W3:AK3)</f>
        <v>10</v>
      </c>
      <c r="C3" s="27">
        <f t="shared" ref="C3:C67" si="1">COUNT(AM3:AN3)</f>
        <v>1</v>
      </c>
      <c r="D3" s="28" t="s">
        <v>135</v>
      </c>
      <c r="E3" s="4" t="s">
        <v>150</v>
      </c>
      <c r="F3" s="4" t="s">
        <v>137</v>
      </c>
      <c r="G3" s="4" t="s">
        <v>143</v>
      </c>
      <c r="H3" s="4" t="s">
        <v>145</v>
      </c>
      <c r="I3" s="4" t="s">
        <v>157</v>
      </c>
      <c r="J3" s="4" t="s">
        <v>130</v>
      </c>
      <c r="K3" s="4" t="s">
        <v>134</v>
      </c>
      <c r="L3" s="4" t="s">
        <v>133</v>
      </c>
      <c r="M3" s="4" t="s">
        <v>139</v>
      </c>
      <c r="N3" s="4" t="s">
        <v>136</v>
      </c>
      <c r="O3" s="4" t="s">
        <v>131</v>
      </c>
      <c r="P3" s="4" t="s">
        <v>153</v>
      </c>
      <c r="Q3" s="4" t="s">
        <v>127</v>
      </c>
      <c r="R3" s="4" t="s">
        <v>132</v>
      </c>
      <c r="T3" s="4" t="s">
        <v>134</v>
      </c>
      <c r="U3" s="42" t="s">
        <v>137</v>
      </c>
      <c r="W3" s="3">
        <f t="shared" ref="W3:W34" si="2">IF(D3=$D$69,1,0)</f>
        <v>1</v>
      </c>
      <c r="X3" s="3">
        <f t="shared" ref="X3:X34" si="3">IF(E3=$E$69,1,0)</f>
        <v>0</v>
      </c>
      <c r="Y3" s="3">
        <f t="shared" ref="Y3:Y34" si="4">IF(F3=$F$69,1,0)</f>
        <v>0</v>
      </c>
      <c r="Z3" s="3">
        <f t="shared" ref="Z3:Z34" si="5">IF(G3=$G$69,1,0)</f>
        <v>1</v>
      </c>
      <c r="AA3" s="3">
        <f t="shared" ref="AA3:AA34" si="6">IF(H3=$H$69,1,0)</f>
        <v>1</v>
      </c>
      <c r="AB3" s="3">
        <f t="shared" ref="AB3:AB34" si="7">IF(I3=$I$69,1,0)</f>
        <v>0</v>
      </c>
      <c r="AC3" s="3">
        <f t="shared" ref="AC3:AC34" si="8">IF(J3=$J$69,1,0)</f>
        <v>1</v>
      </c>
      <c r="AD3" s="3">
        <f t="shared" ref="AD3:AD34" si="9">IF(K3=$K$69,1,0)</f>
        <v>1</v>
      </c>
      <c r="AE3" s="3">
        <f t="shared" ref="AE3:AE34" si="10">IF(L3=$L$69,1,0)</f>
        <v>1</v>
      </c>
      <c r="AF3" s="3">
        <f t="shared" ref="AF3:AF34" si="11">IF(M3=$M$69,1,0)</f>
        <v>1</v>
      </c>
      <c r="AG3" s="3">
        <f t="shared" ref="AG3:AG34" si="12">IF(N3=$N$69,1,0)</f>
        <v>1</v>
      </c>
      <c r="AH3" s="3">
        <f t="shared" ref="AH3:AH34" si="13">IF(O3=$O$69,1,0)</f>
        <v>1</v>
      </c>
      <c r="AI3" s="3">
        <f t="shared" ref="AI3:AI34" si="14">IF(P3=$P$69,1,0)</f>
        <v>0</v>
      </c>
      <c r="AJ3" s="3">
        <f t="shared" ref="AJ3:AJ34" si="15">IF(Q3=$Q$69,1,0)</f>
        <v>1</v>
      </c>
      <c r="AK3" s="3">
        <f t="shared" ref="AK3:AK34" si="16">IF(R3=$R$69,1,0)</f>
        <v>0</v>
      </c>
      <c r="AM3" s="3">
        <f t="shared" ref="AM3:AM34" si="17">HLOOKUP(T3,$D$69:$R$70,2,FALSE)</f>
        <v>1</v>
      </c>
      <c r="AN3" s="3" t="e">
        <f t="shared" ref="AN3:AN34" si="18">HLOOKUP(U3,$D$69:$R$70,2,FALSE)</f>
        <v>#N/A</v>
      </c>
    </row>
    <row r="4" spans="1:40" x14ac:dyDescent="0.25">
      <c r="A4" s="44" t="s">
        <v>70</v>
      </c>
      <c r="B4" s="4">
        <f t="shared" si="0"/>
        <v>10</v>
      </c>
      <c r="C4" s="5">
        <f t="shared" si="1"/>
        <v>2</v>
      </c>
      <c r="D4" s="28" t="s">
        <v>147</v>
      </c>
      <c r="E4" s="4" t="s">
        <v>150</v>
      </c>
      <c r="F4" s="4" t="s">
        <v>148</v>
      </c>
      <c r="G4" s="4" t="s">
        <v>143</v>
      </c>
      <c r="H4" s="4" t="s">
        <v>145</v>
      </c>
      <c r="I4" s="4" t="s">
        <v>146</v>
      </c>
      <c r="J4" s="4" t="s">
        <v>154</v>
      </c>
      <c r="K4" s="4" t="s">
        <v>134</v>
      </c>
      <c r="L4" s="4" t="s">
        <v>133</v>
      </c>
      <c r="M4" s="4" t="s">
        <v>139</v>
      </c>
      <c r="N4" s="4" t="s">
        <v>138</v>
      </c>
      <c r="O4" s="4" t="s">
        <v>131</v>
      </c>
      <c r="P4" s="4" t="s">
        <v>155</v>
      </c>
      <c r="Q4" s="4" t="s">
        <v>127</v>
      </c>
      <c r="R4" s="4" t="s">
        <v>132</v>
      </c>
      <c r="T4" s="4" t="s">
        <v>143</v>
      </c>
      <c r="U4" s="4" t="s">
        <v>127</v>
      </c>
      <c r="W4" s="3">
        <f t="shared" si="2"/>
        <v>0</v>
      </c>
      <c r="X4" s="3">
        <f t="shared" si="3"/>
        <v>0</v>
      </c>
      <c r="Y4" s="3">
        <f t="shared" si="4"/>
        <v>1</v>
      </c>
      <c r="Z4" s="3">
        <f t="shared" si="5"/>
        <v>1</v>
      </c>
      <c r="AA4" s="3">
        <f t="shared" si="6"/>
        <v>1</v>
      </c>
      <c r="AB4" s="3">
        <f t="shared" si="7"/>
        <v>1</v>
      </c>
      <c r="AC4" s="3">
        <f t="shared" si="8"/>
        <v>0</v>
      </c>
      <c r="AD4" s="3">
        <f t="shared" si="9"/>
        <v>1</v>
      </c>
      <c r="AE4" s="3">
        <f t="shared" si="10"/>
        <v>1</v>
      </c>
      <c r="AF4" s="3">
        <f t="shared" si="11"/>
        <v>1</v>
      </c>
      <c r="AG4" s="3">
        <f t="shared" si="12"/>
        <v>0</v>
      </c>
      <c r="AH4" s="3">
        <f t="shared" si="13"/>
        <v>1</v>
      </c>
      <c r="AI4" s="3">
        <f t="shared" si="14"/>
        <v>1</v>
      </c>
      <c r="AJ4" s="3">
        <f t="shared" si="15"/>
        <v>1</v>
      </c>
      <c r="AK4" s="3">
        <f t="shared" si="16"/>
        <v>0</v>
      </c>
      <c r="AM4" s="3">
        <f t="shared" si="17"/>
        <v>1</v>
      </c>
      <c r="AN4" s="3">
        <f t="shared" si="18"/>
        <v>1</v>
      </c>
    </row>
    <row r="5" spans="1:40" x14ac:dyDescent="0.25">
      <c r="A5" s="44" t="s">
        <v>71</v>
      </c>
      <c r="B5" s="4">
        <f t="shared" si="0"/>
        <v>10</v>
      </c>
      <c r="C5" s="5">
        <f t="shared" si="1"/>
        <v>2</v>
      </c>
      <c r="D5" s="28" t="s">
        <v>147</v>
      </c>
      <c r="E5" s="4" t="s">
        <v>150</v>
      </c>
      <c r="F5" s="4" t="s">
        <v>148</v>
      </c>
      <c r="G5" s="4" t="s">
        <v>143</v>
      </c>
      <c r="H5" s="4" t="s">
        <v>145</v>
      </c>
      <c r="I5" s="4" t="s">
        <v>146</v>
      </c>
      <c r="J5" s="4" t="s">
        <v>130</v>
      </c>
      <c r="K5" s="4" t="s">
        <v>149</v>
      </c>
      <c r="L5" s="4" t="s">
        <v>133</v>
      </c>
      <c r="M5" s="4" t="s">
        <v>139</v>
      </c>
      <c r="N5" s="4" t="s">
        <v>138</v>
      </c>
      <c r="O5" s="4" t="s">
        <v>131</v>
      </c>
      <c r="P5" s="4" t="s">
        <v>155</v>
      </c>
      <c r="Q5" s="4" t="s">
        <v>127</v>
      </c>
      <c r="R5" s="4" t="s">
        <v>132</v>
      </c>
      <c r="T5" s="4" t="s">
        <v>133</v>
      </c>
      <c r="U5" s="4" t="s">
        <v>127</v>
      </c>
      <c r="W5" s="3">
        <f t="shared" si="2"/>
        <v>0</v>
      </c>
      <c r="X5" s="3">
        <f t="shared" si="3"/>
        <v>0</v>
      </c>
      <c r="Y5" s="3">
        <f t="shared" si="4"/>
        <v>1</v>
      </c>
      <c r="Z5" s="3">
        <f t="shared" si="5"/>
        <v>1</v>
      </c>
      <c r="AA5" s="3">
        <f t="shared" si="6"/>
        <v>1</v>
      </c>
      <c r="AB5" s="3">
        <f t="shared" si="7"/>
        <v>1</v>
      </c>
      <c r="AC5" s="3">
        <f t="shared" si="8"/>
        <v>1</v>
      </c>
      <c r="AD5" s="3">
        <f t="shared" si="9"/>
        <v>0</v>
      </c>
      <c r="AE5" s="3">
        <f t="shared" si="10"/>
        <v>1</v>
      </c>
      <c r="AF5" s="3">
        <f t="shared" si="11"/>
        <v>1</v>
      </c>
      <c r="AG5" s="3">
        <f t="shared" si="12"/>
        <v>0</v>
      </c>
      <c r="AH5" s="3">
        <f t="shared" si="13"/>
        <v>1</v>
      </c>
      <c r="AI5" s="3">
        <f t="shared" si="14"/>
        <v>1</v>
      </c>
      <c r="AJ5" s="3">
        <f t="shared" si="15"/>
        <v>1</v>
      </c>
      <c r="AK5" s="3">
        <f t="shared" si="16"/>
        <v>0</v>
      </c>
      <c r="AM5" s="3">
        <f t="shared" si="17"/>
        <v>1</v>
      </c>
      <c r="AN5" s="3">
        <f t="shared" si="18"/>
        <v>1</v>
      </c>
    </row>
    <row r="6" spans="1:40" x14ac:dyDescent="0.25">
      <c r="A6" s="8" t="s">
        <v>72</v>
      </c>
      <c r="B6" s="4">
        <f t="shared" si="0"/>
        <v>11</v>
      </c>
      <c r="C6" s="5">
        <f t="shared" si="1"/>
        <v>2</v>
      </c>
      <c r="D6" s="28" t="s">
        <v>135</v>
      </c>
      <c r="E6" s="4" t="s">
        <v>150</v>
      </c>
      <c r="F6" s="4" t="s">
        <v>148</v>
      </c>
      <c r="G6" s="4" t="s">
        <v>143</v>
      </c>
      <c r="H6" s="4" t="s">
        <v>145</v>
      </c>
      <c r="I6" s="4" t="s">
        <v>146</v>
      </c>
      <c r="J6" s="4" t="s">
        <v>154</v>
      </c>
      <c r="K6" s="4" t="s">
        <v>134</v>
      </c>
      <c r="L6" s="4" t="s">
        <v>133</v>
      </c>
      <c r="M6" s="4" t="s">
        <v>139</v>
      </c>
      <c r="N6" s="4" t="s">
        <v>136</v>
      </c>
      <c r="O6" s="4" t="s">
        <v>131</v>
      </c>
      <c r="P6" s="4" t="s">
        <v>153</v>
      </c>
      <c r="Q6" s="4" t="s">
        <v>127</v>
      </c>
      <c r="R6" s="4" t="s">
        <v>132</v>
      </c>
      <c r="T6" s="4" t="s">
        <v>143</v>
      </c>
      <c r="U6" s="4" t="s">
        <v>133</v>
      </c>
      <c r="W6" s="3">
        <f t="shared" si="2"/>
        <v>1</v>
      </c>
      <c r="X6" s="3">
        <f t="shared" si="3"/>
        <v>0</v>
      </c>
      <c r="Y6" s="3">
        <f t="shared" si="4"/>
        <v>1</v>
      </c>
      <c r="Z6" s="3">
        <f t="shared" si="5"/>
        <v>1</v>
      </c>
      <c r="AA6" s="3">
        <f t="shared" si="6"/>
        <v>1</v>
      </c>
      <c r="AB6" s="3">
        <f t="shared" si="7"/>
        <v>1</v>
      </c>
      <c r="AC6" s="3">
        <f t="shared" si="8"/>
        <v>0</v>
      </c>
      <c r="AD6" s="3">
        <f t="shared" si="9"/>
        <v>1</v>
      </c>
      <c r="AE6" s="3">
        <f t="shared" si="10"/>
        <v>1</v>
      </c>
      <c r="AF6" s="3">
        <f t="shared" si="11"/>
        <v>1</v>
      </c>
      <c r="AG6" s="3">
        <f t="shared" si="12"/>
        <v>1</v>
      </c>
      <c r="AH6" s="3">
        <f t="shared" si="13"/>
        <v>1</v>
      </c>
      <c r="AI6" s="3">
        <f t="shared" si="14"/>
        <v>0</v>
      </c>
      <c r="AJ6" s="3">
        <f t="shared" si="15"/>
        <v>1</v>
      </c>
      <c r="AK6" s="3">
        <f t="shared" si="16"/>
        <v>0</v>
      </c>
      <c r="AM6" s="3">
        <f t="shared" si="17"/>
        <v>1</v>
      </c>
      <c r="AN6" s="3">
        <f t="shared" si="18"/>
        <v>1</v>
      </c>
    </row>
    <row r="7" spans="1:40" x14ac:dyDescent="0.25">
      <c r="A7" s="8" t="s">
        <v>73</v>
      </c>
      <c r="B7" s="4">
        <f t="shared" si="0"/>
        <v>10</v>
      </c>
      <c r="C7" s="5">
        <f t="shared" si="1"/>
        <v>2</v>
      </c>
      <c r="D7" s="28" t="s">
        <v>160</v>
      </c>
      <c r="E7" s="4" t="s">
        <v>150</v>
      </c>
      <c r="F7" s="4" t="s">
        <v>137</v>
      </c>
      <c r="G7" s="4" t="s">
        <v>143</v>
      </c>
      <c r="H7" s="4" t="s">
        <v>145</v>
      </c>
      <c r="I7" s="4" t="s">
        <v>146</v>
      </c>
      <c r="J7" s="4" t="s">
        <v>130</v>
      </c>
      <c r="K7" s="4" t="s">
        <v>134</v>
      </c>
      <c r="L7" s="4" t="s">
        <v>133</v>
      </c>
      <c r="M7" s="4" t="s">
        <v>152</v>
      </c>
      <c r="N7" s="4" t="s">
        <v>136</v>
      </c>
      <c r="O7" s="4" t="s">
        <v>131</v>
      </c>
      <c r="P7" s="4" t="s">
        <v>155</v>
      </c>
      <c r="Q7" s="4" t="s">
        <v>127</v>
      </c>
      <c r="R7" s="4" t="s">
        <v>132</v>
      </c>
      <c r="T7" s="4" t="s">
        <v>134</v>
      </c>
      <c r="U7" s="4" t="s">
        <v>143</v>
      </c>
      <c r="W7" s="3">
        <f t="shared" si="2"/>
        <v>0</v>
      </c>
      <c r="X7" s="3">
        <f t="shared" si="3"/>
        <v>0</v>
      </c>
      <c r="Y7" s="3">
        <f t="shared" si="4"/>
        <v>0</v>
      </c>
      <c r="Z7" s="3">
        <f t="shared" si="5"/>
        <v>1</v>
      </c>
      <c r="AA7" s="3">
        <f t="shared" si="6"/>
        <v>1</v>
      </c>
      <c r="AB7" s="3">
        <f t="shared" si="7"/>
        <v>1</v>
      </c>
      <c r="AC7" s="3">
        <f t="shared" si="8"/>
        <v>1</v>
      </c>
      <c r="AD7" s="3">
        <f t="shared" si="9"/>
        <v>1</v>
      </c>
      <c r="AE7" s="3">
        <f t="shared" si="10"/>
        <v>1</v>
      </c>
      <c r="AF7" s="3">
        <f t="shared" si="11"/>
        <v>0</v>
      </c>
      <c r="AG7" s="3">
        <f t="shared" si="12"/>
        <v>1</v>
      </c>
      <c r="AH7" s="3">
        <f t="shared" si="13"/>
        <v>1</v>
      </c>
      <c r="AI7" s="3">
        <f t="shared" si="14"/>
        <v>1</v>
      </c>
      <c r="AJ7" s="3">
        <f t="shared" si="15"/>
        <v>1</v>
      </c>
      <c r="AK7" s="3">
        <f t="shared" si="16"/>
        <v>0</v>
      </c>
      <c r="AM7" s="3">
        <f t="shared" si="17"/>
        <v>1</v>
      </c>
      <c r="AN7" s="3">
        <f t="shared" si="18"/>
        <v>1</v>
      </c>
    </row>
    <row r="8" spans="1:40" x14ac:dyDescent="0.25">
      <c r="A8" s="8" t="s">
        <v>74</v>
      </c>
      <c r="B8" s="4">
        <f t="shared" si="0"/>
        <v>11</v>
      </c>
      <c r="C8" s="5">
        <f t="shared" si="1"/>
        <v>2</v>
      </c>
      <c r="D8" s="28" t="s">
        <v>135</v>
      </c>
      <c r="E8" s="4" t="s">
        <v>150</v>
      </c>
      <c r="F8" s="4" t="s">
        <v>148</v>
      </c>
      <c r="G8" s="4" t="s">
        <v>143</v>
      </c>
      <c r="H8" s="4" t="s">
        <v>145</v>
      </c>
      <c r="I8" s="4" t="s">
        <v>146</v>
      </c>
      <c r="J8" s="4" t="s">
        <v>154</v>
      </c>
      <c r="K8" s="4" t="s">
        <v>149</v>
      </c>
      <c r="L8" s="4" t="s">
        <v>133</v>
      </c>
      <c r="M8" s="4" t="s">
        <v>139</v>
      </c>
      <c r="N8" s="4" t="s">
        <v>136</v>
      </c>
      <c r="O8" s="4" t="s">
        <v>131</v>
      </c>
      <c r="P8" s="4" t="s">
        <v>155</v>
      </c>
      <c r="Q8" s="4" t="s">
        <v>127</v>
      </c>
      <c r="R8" s="4" t="s">
        <v>132</v>
      </c>
      <c r="T8" s="4" t="s">
        <v>133</v>
      </c>
      <c r="U8" s="4" t="s">
        <v>127</v>
      </c>
      <c r="W8" s="3">
        <f t="shared" si="2"/>
        <v>1</v>
      </c>
      <c r="X8" s="3">
        <f t="shared" si="3"/>
        <v>0</v>
      </c>
      <c r="Y8" s="3">
        <f t="shared" si="4"/>
        <v>1</v>
      </c>
      <c r="Z8" s="3">
        <f t="shared" si="5"/>
        <v>1</v>
      </c>
      <c r="AA8" s="3">
        <f t="shared" si="6"/>
        <v>1</v>
      </c>
      <c r="AB8" s="3">
        <f t="shared" si="7"/>
        <v>1</v>
      </c>
      <c r="AC8" s="3">
        <f t="shared" si="8"/>
        <v>0</v>
      </c>
      <c r="AD8" s="3">
        <f t="shared" si="9"/>
        <v>0</v>
      </c>
      <c r="AE8" s="3">
        <f t="shared" si="10"/>
        <v>1</v>
      </c>
      <c r="AF8" s="3">
        <f t="shared" si="11"/>
        <v>1</v>
      </c>
      <c r="AG8" s="3">
        <f t="shared" si="12"/>
        <v>1</v>
      </c>
      <c r="AH8" s="3">
        <f t="shared" si="13"/>
        <v>1</v>
      </c>
      <c r="AI8" s="3">
        <f t="shared" si="14"/>
        <v>1</v>
      </c>
      <c r="AJ8" s="3">
        <f t="shared" si="15"/>
        <v>1</v>
      </c>
      <c r="AK8" s="3">
        <f t="shared" si="16"/>
        <v>0</v>
      </c>
      <c r="AM8" s="3">
        <f t="shared" si="17"/>
        <v>1</v>
      </c>
      <c r="AN8" s="3">
        <f t="shared" si="18"/>
        <v>1</v>
      </c>
    </row>
    <row r="9" spans="1:40" x14ac:dyDescent="0.25">
      <c r="A9" s="8" t="s">
        <v>161</v>
      </c>
      <c r="B9" s="4">
        <f t="shared" si="0"/>
        <v>9</v>
      </c>
      <c r="C9" s="5">
        <f t="shared" si="1"/>
        <v>2</v>
      </c>
      <c r="D9" s="28" t="s">
        <v>135</v>
      </c>
      <c r="E9" s="4" t="s">
        <v>150</v>
      </c>
      <c r="F9" s="4" t="s">
        <v>148</v>
      </c>
      <c r="G9" s="4" t="s">
        <v>143</v>
      </c>
      <c r="H9" s="4" t="s">
        <v>145</v>
      </c>
      <c r="I9" s="4" t="s">
        <v>157</v>
      </c>
      <c r="J9" s="4" t="s">
        <v>130</v>
      </c>
      <c r="K9" s="4" t="s">
        <v>149</v>
      </c>
      <c r="L9" s="4" t="s">
        <v>159</v>
      </c>
      <c r="M9" s="4" t="s">
        <v>139</v>
      </c>
      <c r="N9" s="4" t="s">
        <v>138</v>
      </c>
      <c r="O9" s="4" t="s">
        <v>131</v>
      </c>
      <c r="P9" s="4" t="s">
        <v>155</v>
      </c>
      <c r="Q9" s="4" t="s">
        <v>127</v>
      </c>
      <c r="R9" s="4" t="s">
        <v>132</v>
      </c>
      <c r="T9" s="4" t="s">
        <v>143</v>
      </c>
      <c r="U9" s="4" t="s">
        <v>145</v>
      </c>
      <c r="W9" s="3">
        <f t="shared" si="2"/>
        <v>1</v>
      </c>
      <c r="X9" s="3">
        <f t="shared" si="3"/>
        <v>0</v>
      </c>
      <c r="Y9" s="3">
        <f t="shared" si="4"/>
        <v>1</v>
      </c>
      <c r="Z9" s="3">
        <f t="shared" si="5"/>
        <v>1</v>
      </c>
      <c r="AA9" s="3">
        <f t="shared" si="6"/>
        <v>1</v>
      </c>
      <c r="AB9" s="3">
        <f t="shared" si="7"/>
        <v>0</v>
      </c>
      <c r="AC9" s="3">
        <f t="shared" si="8"/>
        <v>1</v>
      </c>
      <c r="AD9" s="3">
        <f t="shared" si="9"/>
        <v>0</v>
      </c>
      <c r="AE9" s="3">
        <f t="shared" si="10"/>
        <v>0</v>
      </c>
      <c r="AF9" s="3">
        <f t="shared" si="11"/>
        <v>1</v>
      </c>
      <c r="AG9" s="3">
        <f t="shared" si="12"/>
        <v>0</v>
      </c>
      <c r="AH9" s="3">
        <f t="shared" si="13"/>
        <v>1</v>
      </c>
      <c r="AI9" s="3">
        <f t="shared" si="14"/>
        <v>1</v>
      </c>
      <c r="AJ9" s="3">
        <f t="shared" si="15"/>
        <v>1</v>
      </c>
      <c r="AK9" s="3">
        <f t="shared" si="16"/>
        <v>0</v>
      </c>
      <c r="AM9" s="3">
        <f t="shared" si="17"/>
        <v>1</v>
      </c>
      <c r="AN9" s="3">
        <f t="shared" si="18"/>
        <v>1</v>
      </c>
    </row>
    <row r="10" spans="1:40" x14ac:dyDescent="0.25">
      <c r="A10" s="8" t="s">
        <v>75</v>
      </c>
      <c r="B10" s="4">
        <f t="shared" si="0"/>
        <v>10</v>
      </c>
      <c r="C10" s="5">
        <f t="shared" si="1"/>
        <v>2</v>
      </c>
      <c r="D10" s="28" t="s">
        <v>135</v>
      </c>
      <c r="E10" s="4" t="s">
        <v>144</v>
      </c>
      <c r="F10" s="4" t="s">
        <v>148</v>
      </c>
      <c r="G10" s="4" t="s">
        <v>158</v>
      </c>
      <c r="H10" s="4" t="s">
        <v>145</v>
      </c>
      <c r="I10" s="4" t="s">
        <v>157</v>
      </c>
      <c r="J10" s="4" t="s">
        <v>130</v>
      </c>
      <c r="K10" s="4" t="s">
        <v>149</v>
      </c>
      <c r="L10" s="4" t="s">
        <v>133</v>
      </c>
      <c r="M10" s="4" t="s">
        <v>139</v>
      </c>
      <c r="N10" s="4" t="s">
        <v>136</v>
      </c>
      <c r="O10" s="4" t="s">
        <v>131</v>
      </c>
      <c r="P10" s="4" t="s">
        <v>153</v>
      </c>
      <c r="Q10" s="4" t="s">
        <v>127</v>
      </c>
      <c r="R10" s="4" t="s">
        <v>132</v>
      </c>
      <c r="T10" s="4" t="s">
        <v>133</v>
      </c>
      <c r="U10" s="4" t="s">
        <v>145</v>
      </c>
      <c r="W10" s="3">
        <f t="shared" si="2"/>
        <v>1</v>
      </c>
      <c r="X10" s="3">
        <f t="shared" si="3"/>
        <v>1</v>
      </c>
      <c r="Y10" s="3">
        <f t="shared" si="4"/>
        <v>1</v>
      </c>
      <c r="Z10" s="3">
        <f t="shared" si="5"/>
        <v>0</v>
      </c>
      <c r="AA10" s="3">
        <f t="shared" si="6"/>
        <v>1</v>
      </c>
      <c r="AB10" s="3">
        <f t="shared" si="7"/>
        <v>0</v>
      </c>
      <c r="AC10" s="3">
        <f t="shared" si="8"/>
        <v>1</v>
      </c>
      <c r="AD10" s="3">
        <f t="shared" si="9"/>
        <v>0</v>
      </c>
      <c r="AE10" s="3">
        <f t="shared" si="10"/>
        <v>1</v>
      </c>
      <c r="AF10" s="3">
        <f t="shared" si="11"/>
        <v>1</v>
      </c>
      <c r="AG10" s="3">
        <f t="shared" si="12"/>
        <v>1</v>
      </c>
      <c r="AH10" s="3">
        <f t="shared" si="13"/>
        <v>1</v>
      </c>
      <c r="AI10" s="3">
        <f t="shared" si="14"/>
        <v>0</v>
      </c>
      <c r="AJ10" s="3">
        <f t="shared" si="15"/>
        <v>1</v>
      </c>
      <c r="AK10" s="3">
        <f t="shared" si="16"/>
        <v>0</v>
      </c>
      <c r="AM10" s="3">
        <f t="shared" si="17"/>
        <v>1</v>
      </c>
      <c r="AN10" s="3">
        <f t="shared" si="18"/>
        <v>1</v>
      </c>
    </row>
    <row r="11" spans="1:40" x14ac:dyDescent="0.25">
      <c r="A11" s="8" t="s">
        <v>76</v>
      </c>
      <c r="B11" s="4">
        <f t="shared" si="0"/>
        <v>9</v>
      </c>
      <c r="C11" s="5">
        <f t="shared" si="1"/>
        <v>2</v>
      </c>
      <c r="D11" s="28" t="s">
        <v>135</v>
      </c>
      <c r="E11" s="4" t="s">
        <v>150</v>
      </c>
      <c r="F11" s="4" t="s">
        <v>148</v>
      </c>
      <c r="G11" s="4" t="s">
        <v>143</v>
      </c>
      <c r="H11" s="4" t="s">
        <v>145</v>
      </c>
      <c r="I11" s="4" t="s">
        <v>157</v>
      </c>
      <c r="J11" s="4" t="s">
        <v>130</v>
      </c>
      <c r="K11" s="4" t="s">
        <v>149</v>
      </c>
      <c r="L11" s="4" t="s">
        <v>133</v>
      </c>
      <c r="M11" s="4" t="s">
        <v>139</v>
      </c>
      <c r="N11" s="4" t="s">
        <v>138</v>
      </c>
      <c r="O11" s="4" t="s">
        <v>131</v>
      </c>
      <c r="P11" s="4" t="s">
        <v>153</v>
      </c>
      <c r="Q11" s="4" t="s">
        <v>127</v>
      </c>
      <c r="R11" s="4" t="s">
        <v>132</v>
      </c>
      <c r="T11" s="4" t="s">
        <v>127</v>
      </c>
      <c r="U11" s="4" t="s">
        <v>133</v>
      </c>
      <c r="W11" s="3">
        <f t="shared" si="2"/>
        <v>1</v>
      </c>
      <c r="X11" s="3">
        <f t="shared" si="3"/>
        <v>0</v>
      </c>
      <c r="Y11" s="3">
        <f t="shared" si="4"/>
        <v>1</v>
      </c>
      <c r="Z11" s="3">
        <f t="shared" si="5"/>
        <v>1</v>
      </c>
      <c r="AA11" s="3">
        <f t="shared" si="6"/>
        <v>1</v>
      </c>
      <c r="AB11" s="3">
        <f t="shared" si="7"/>
        <v>0</v>
      </c>
      <c r="AC11" s="3">
        <f t="shared" si="8"/>
        <v>1</v>
      </c>
      <c r="AD11" s="3">
        <f t="shared" si="9"/>
        <v>0</v>
      </c>
      <c r="AE11" s="3">
        <f t="shared" si="10"/>
        <v>1</v>
      </c>
      <c r="AF11" s="3">
        <f t="shared" si="11"/>
        <v>1</v>
      </c>
      <c r="AG11" s="3">
        <f t="shared" si="12"/>
        <v>0</v>
      </c>
      <c r="AH11" s="3">
        <f t="shared" si="13"/>
        <v>1</v>
      </c>
      <c r="AI11" s="3">
        <f t="shared" si="14"/>
        <v>0</v>
      </c>
      <c r="AJ11" s="3">
        <f t="shared" si="15"/>
        <v>1</v>
      </c>
      <c r="AK11" s="3">
        <f t="shared" si="16"/>
        <v>0</v>
      </c>
      <c r="AM11" s="3">
        <f t="shared" si="17"/>
        <v>1</v>
      </c>
      <c r="AN11" s="3">
        <f t="shared" si="18"/>
        <v>1</v>
      </c>
    </row>
    <row r="12" spans="1:40" x14ac:dyDescent="0.25">
      <c r="A12" s="8" t="s">
        <v>77</v>
      </c>
      <c r="B12" s="4">
        <f t="shared" si="0"/>
        <v>11</v>
      </c>
      <c r="C12" s="5">
        <f t="shared" si="1"/>
        <v>2</v>
      </c>
      <c r="D12" s="28" t="s">
        <v>147</v>
      </c>
      <c r="E12" s="4" t="s">
        <v>144</v>
      </c>
      <c r="F12" s="4" t="s">
        <v>148</v>
      </c>
      <c r="G12" s="4" t="s">
        <v>143</v>
      </c>
      <c r="H12" s="4" t="s">
        <v>145</v>
      </c>
      <c r="I12" s="4" t="s">
        <v>146</v>
      </c>
      <c r="J12" s="4" t="s">
        <v>154</v>
      </c>
      <c r="K12" s="4" t="s">
        <v>149</v>
      </c>
      <c r="L12" s="4" t="s">
        <v>133</v>
      </c>
      <c r="M12" s="4" t="s">
        <v>139</v>
      </c>
      <c r="N12" s="4" t="s">
        <v>138</v>
      </c>
      <c r="O12" s="4" t="s">
        <v>131</v>
      </c>
      <c r="P12" s="4" t="s">
        <v>155</v>
      </c>
      <c r="Q12" s="4" t="s">
        <v>127</v>
      </c>
      <c r="R12" s="4" t="s">
        <v>151</v>
      </c>
      <c r="T12" s="4" t="s">
        <v>133</v>
      </c>
      <c r="U12" s="4" t="s">
        <v>143</v>
      </c>
      <c r="W12" s="3">
        <f t="shared" si="2"/>
        <v>0</v>
      </c>
      <c r="X12" s="3">
        <f t="shared" si="3"/>
        <v>1</v>
      </c>
      <c r="Y12" s="3">
        <f t="shared" si="4"/>
        <v>1</v>
      </c>
      <c r="Z12" s="3">
        <f t="shared" si="5"/>
        <v>1</v>
      </c>
      <c r="AA12" s="3">
        <f t="shared" si="6"/>
        <v>1</v>
      </c>
      <c r="AB12" s="3">
        <f t="shared" si="7"/>
        <v>1</v>
      </c>
      <c r="AC12" s="3">
        <f t="shared" si="8"/>
        <v>0</v>
      </c>
      <c r="AD12" s="3">
        <f t="shared" si="9"/>
        <v>0</v>
      </c>
      <c r="AE12" s="3">
        <f t="shared" si="10"/>
        <v>1</v>
      </c>
      <c r="AF12" s="3">
        <f t="shared" si="11"/>
        <v>1</v>
      </c>
      <c r="AG12" s="3">
        <f t="shared" si="12"/>
        <v>0</v>
      </c>
      <c r="AH12" s="3">
        <f t="shared" si="13"/>
        <v>1</v>
      </c>
      <c r="AI12" s="3">
        <f t="shared" si="14"/>
        <v>1</v>
      </c>
      <c r="AJ12" s="3">
        <f t="shared" si="15"/>
        <v>1</v>
      </c>
      <c r="AK12" s="3">
        <f t="shared" si="16"/>
        <v>1</v>
      </c>
      <c r="AM12" s="3">
        <f t="shared" si="17"/>
        <v>1</v>
      </c>
      <c r="AN12" s="3">
        <f t="shared" si="18"/>
        <v>1</v>
      </c>
    </row>
    <row r="13" spans="1:40" x14ac:dyDescent="0.25">
      <c r="A13" s="8" t="s">
        <v>78</v>
      </c>
      <c r="B13" s="4">
        <f t="shared" si="0"/>
        <v>8</v>
      </c>
      <c r="C13" s="5">
        <f t="shared" si="1"/>
        <v>1</v>
      </c>
      <c r="D13" s="28" t="s">
        <v>135</v>
      </c>
      <c r="E13" s="4" t="s">
        <v>150</v>
      </c>
      <c r="F13" s="4" t="s">
        <v>148</v>
      </c>
      <c r="G13" s="4" t="s">
        <v>158</v>
      </c>
      <c r="H13" s="4" t="s">
        <v>145</v>
      </c>
      <c r="I13" s="4" t="s">
        <v>157</v>
      </c>
      <c r="J13" s="4" t="s">
        <v>154</v>
      </c>
      <c r="K13" s="4" t="s">
        <v>149</v>
      </c>
      <c r="L13" s="4" t="s">
        <v>159</v>
      </c>
      <c r="M13" s="4" t="s">
        <v>139</v>
      </c>
      <c r="N13" s="4" t="s">
        <v>136</v>
      </c>
      <c r="O13" s="4" t="s">
        <v>131</v>
      </c>
      <c r="P13" s="4" t="s">
        <v>155</v>
      </c>
      <c r="Q13" s="4" t="s">
        <v>127</v>
      </c>
      <c r="R13" s="4" t="s">
        <v>132</v>
      </c>
      <c r="T13" s="42" t="s">
        <v>149</v>
      </c>
      <c r="U13" s="4" t="s">
        <v>127</v>
      </c>
      <c r="W13" s="3">
        <f t="shared" si="2"/>
        <v>1</v>
      </c>
      <c r="X13" s="3">
        <f t="shared" si="3"/>
        <v>0</v>
      </c>
      <c r="Y13" s="3">
        <f t="shared" si="4"/>
        <v>1</v>
      </c>
      <c r="Z13" s="3">
        <f t="shared" si="5"/>
        <v>0</v>
      </c>
      <c r="AA13" s="3">
        <f t="shared" si="6"/>
        <v>1</v>
      </c>
      <c r="AB13" s="3">
        <f t="shared" si="7"/>
        <v>0</v>
      </c>
      <c r="AC13" s="3">
        <f t="shared" si="8"/>
        <v>0</v>
      </c>
      <c r="AD13" s="3">
        <f t="shared" si="9"/>
        <v>0</v>
      </c>
      <c r="AE13" s="3">
        <f t="shared" si="10"/>
        <v>0</v>
      </c>
      <c r="AF13" s="3">
        <f t="shared" si="11"/>
        <v>1</v>
      </c>
      <c r="AG13" s="3">
        <f t="shared" si="12"/>
        <v>1</v>
      </c>
      <c r="AH13" s="3">
        <f t="shared" si="13"/>
        <v>1</v>
      </c>
      <c r="AI13" s="3">
        <f t="shared" si="14"/>
        <v>1</v>
      </c>
      <c r="AJ13" s="3">
        <f t="shared" si="15"/>
        <v>1</v>
      </c>
      <c r="AK13" s="3">
        <f t="shared" si="16"/>
        <v>0</v>
      </c>
      <c r="AM13" s="3" t="e">
        <f t="shared" si="17"/>
        <v>#N/A</v>
      </c>
      <c r="AN13" s="3">
        <f t="shared" si="18"/>
        <v>1</v>
      </c>
    </row>
    <row r="14" spans="1:40" x14ac:dyDescent="0.25">
      <c r="A14" s="8" t="s">
        <v>167</v>
      </c>
      <c r="B14" s="4">
        <f t="shared" si="0"/>
        <v>10</v>
      </c>
      <c r="C14" s="5">
        <f t="shared" si="1"/>
        <v>2</v>
      </c>
      <c r="D14" s="28" t="s">
        <v>147</v>
      </c>
      <c r="E14" s="4" t="s">
        <v>150</v>
      </c>
      <c r="F14" s="4" t="s">
        <v>148</v>
      </c>
      <c r="G14" s="4" t="s">
        <v>143</v>
      </c>
      <c r="H14" s="4" t="s">
        <v>145</v>
      </c>
      <c r="I14" s="4" t="s">
        <v>146</v>
      </c>
      <c r="J14" s="4" t="s">
        <v>154</v>
      </c>
      <c r="K14" s="4" t="s">
        <v>149</v>
      </c>
      <c r="L14" s="4" t="s">
        <v>133</v>
      </c>
      <c r="M14" s="4" t="s">
        <v>139</v>
      </c>
      <c r="N14" s="4" t="s">
        <v>136</v>
      </c>
      <c r="O14" s="4" t="s">
        <v>131</v>
      </c>
      <c r="P14" s="4" t="s">
        <v>155</v>
      </c>
      <c r="Q14" s="4" t="s">
        <v>127</v>
      </c>
      <c r="R14" s="4" t="s">
        <v>132</v>
      </c>
      <c r="T14" s="4" t="s">
        <v>127</v>
      </c>
      <c r="U14" s="4" t="s">
        <v>133</v>
      </c>
      <c r="W14" s="3">
        <f t="shared" si="2"/>
        <v>0</v>
      </c>
      <c r="X14" s="3">
        <f t="shared" si="3"/>
        <v>0</v>
      </c>
      <c r="Y14" s="3">
        <f t="shared" si="4"/>
        <v>1</v>
      </c>
      <c r="Z14" s="3">
        <f t="shared" si="5"/>
        <v>1</v>
      </c>
      <c r="AA14" s="3">
        <f t="shared" si="6"/>
        <v>1</v>
      </c>
      <c r="AB14" s="3">
        <f t="shared" si="7"/>
        <v>1</v>
      </c>
      <c r="AC14" s="3">
        <f t="shared" si="8"/>
        <v>0</v>
      </c>
      <c r="AD14" s="3">
        <f t="shared" si="9"/>
        <v>0</v>
      </c>
      <c r="AE14" s="3">
        <f t="shared" si="10"/>
        <v>1</v>
      </c>
      <c r="AF14" s="3">
        <f t="shared" si="11"/>
        <v>1</v>
      </c>
      <c r="AG14" s="3">
        <f t="shared" si="12"/>
        <v>1</v>
      </c>
      <c r="AH14" s="3">
        <f t="shared" si="13"/>
        <v>1</v>
      </c>
      <c r="AI14" s="3">
        <f t="shared" si="14"/>
        <v>1</v>
      </c>
      <c r="AJ14" s="3">
        <f t="shared" si="15"/>
        <v>1</v>
      </c>
      <c r="AK14" s="3">
        <f t="shared" si="16"/>
        <v>0</v>
      </c>
      <c r="AM14" s="3">
        <f t="shared" si="17"/>
        <v>1</v>
      </c>
      <c r="AN14" s="3">
        <f t="shared" si="18"/>
        <v>1</v>
      </c>
    </row>
    <row r="15" spans="1:40" x14ac:dyDescent="0.25">
      <c r="A15" s="8" t="s">
        <v>79</v>
      </c>
      <c r="B15" s="4">
        <f t="shared" si="0"/>
        <v>8</v>
      </c>
      <c r="C15" s="5">
        <f t="shared" si="1"/>
        <v>2</v>
      </c>
      <c r="D15" s="28" t="s">
        <v>135</v>
      </c>
      <c r="E15" s="4" t="s">
        <v>150</v>
      </c>
      <c r="F15" s="4" t="s">
        <v>148</v>
      </c>
      <c r="G15" s="4" t="s">
        <v>143</v>
      </c>
      <c r="H15" s="4" t="s">
        <v>145</v>
      </c>
      <c r="I15" s="4" t="s">
        <v>157</v>
      </c>
      <c r="J15" s="4" t="s">
        <v>154</v>
      </c>
      <c r="K15" s="4" t="s">
        <v>149</v>
      </c>
      <c r="L15" s="4" t="s">
        <v>133</v>
      </c>
      <c r="M15" s="4" t="s">
        <v>139</v>
      </c>
      <c r="N15" s="4" t="s">
        <v>138</v>
      </c>
      <c r="O15" s="4" t="s">
        <v>129</v>
      </c>
      <c r="P15" s="4" t="s">
        <v>155</v>
      </c>
      <c r="Q15" s="4" t="s">
        <v>127</v>
      </c>
      <c r="R15" s="4" t="s">
        <v>132</v>
      </c>
      <c r="T15" s="4" t="s">
        <v>143</v>
      </c>
      <c r="U15" s="4" t="s">
        <v>139</v>
      </c>
      <c r="W15" s="3">
        <f t="shared" si="2"/>
        <v>1</v>
      </c>
      <c r="X15" s="3">
        <f t="shared" si="3"/>
        <v>0</v>
      </c>
      <c r="Y15" s="3">
        <f t="shared" si="4"/>
        <v>1</v>
      </c>
      <c r="Z15" s="3">
        <f t="shared" si="5"/>
        <v>1</v>
      </c>
      <c r="AA15" s="3">
        <f t="shared" si="6"/>
        <v>1</v>
      </c>
      <c r="AB15" s="3">
        <f t="shared" si="7"/>
        <v>0</v>
      </c>
      <c r="AC15" s="3">
        <f t="shared" si="8"/>
        <v>0</v>
      </c>
      <c r="AD15" s="3">
        <f t="shared" si="9"/>
        <v>0</v>
      </c>
      <c r="AE15" s="3">
        <f t="shared" si="10"/>
        <v>1</v>
      </c>
      <c r="AF15" s="3">
        <f t="shared" si="11"/>
        <v>1</v>
      </c>
      <c r="AG15" s="3">
        <f t="shared" si="12"/>
        <v>0</v>
      </c>
      <c r="AH15" s="3">
        <f t="shared" si="13"/>
        <v>0</v>
      </c>
      <c r="AI15" s="3">
        <f t="shared" si="14"/>
        <v>1</v>
      </c>
      <c r="AJ15" s="3">
        <f t="shared" si="15"/>
        <v>1</v>
      </c>
      <c r="AK15" s="3">
        <f t="shared" si="16"/>
        <v>0</v>
      </c>
      <c r="AM15" s="3">
        <f t="shared" si="17"/>
        <v>1</v>
      </c>
      <c r="AN15" s="3">
        <f t="shared" si="18"/>
        <v>1</v>
      </c>
    </row>
    <row r="16" spans="1:40" x14ac:dyDescent="0.25">
      <c r="A16" s="8" t="s">
        <v>168</v>
      </c>
      <c r="B16" s="4">
        <f t="shared" si="0"/>
        <v>4</v>
      </c>
      <c r="C16" s="5">
        <f t="shared" si="1"/>
        <v>1</v>
      </c>
      <c r="D16" s="28" t="s">
        <v>147</v>
      </c>
      <c r="E16" s="4" t="s">
        <v>150</v>
      </c>
      <c r="F16" s="4" t="s">
        <v>137</v>
      </c>
      <c r="G16" s="4" t="s">
        <v>143</v>
      </c>
      <c r="H16" s="4" t="s">
        <v>145</v>
      </c>
      <c r="I16" s="4" t="s">
        <v>157</v>
      </c>
      <c r="J16" s="4" t="s">
        <v>154</v>
      </c>
      <c r="K16" s="4" t="s">
        <v>149</v>
      </c>
      <c r="L16" s="4" t="s">
        <v>133</v>
      </c>
      <c r="M16" s="4" t="s">
        <v>139</v>
      </c>
      <c r="N16" s="4" t="s">
        <v>138</v>
      </c>
      <c r="O16" s="4" t="s">
        <v>129</v>
      </c>
      <c r="P16" s="4" t="s">
        <v>153</v>
      </c>
      <c r="Q16" s="4" t="s">
        <v>140</v>
      </c>
      <c r="R16" s="4" t="s">
        <v>132</v>
      </c>
      <c r="T16" s="4" t="s">
        <v>143</v>
      </c>
      <c r="U16" s="42" t="s">
        <v>132</v>
      </c>
      <c r="W16" s="3">
        <f t="shared" si="2"/>
        <v>0</v>
      </c>
      <c r="X16" s="3">
        <f t="shared" si="3"/>
        <v>0</v>
      </c>
      <c r="Y16" s="3">
        <f t="shared" si="4"/>
        <v>0</v>
      </c>
      <c r="Z16" s="3">
        <f t="shared" si="5"/>
        <v>1</v>
      </c>
      <c r="AA16" s="3">
        <f t="shared" si="6"/>
        <v>1</v>
      </c>
      <c r="AB16" s="3">
        <f t="shared" si="7"/>
        <v>0</v>
      </c>
      <c r="AC16" s="3">
        <f t="shared" si="8"/>
        <v>0</v>
      </c>
      <c r="AD16" s="3">
        <f t="shared" si="9"/>
        <v>0</v>
      </c>
      <c r="AE16" s="3">
        <f t="shared" si="10"/>
        <v>1</v>
      </c>
      <c r="AF16" s="3">
        <f t="shared" si="11"/>
        <v>1</v>
      </c>
      <c r="AG16" s="3">
        <f t="shared" si="12"/>
        <v>0</v>
      </c>
      <c r="AH16" s="3">
        <f t="shared" si="13"/>
        <v>0</v>
      </c>
      <c r="AI16" s="3">
        <f t="shared" si="14"/>
        <v>0</v>
      </c>
      <c r="AJ16" s="3">
        <f t="shared" si="15"/>
        <v>0</v>
      </c>
      <c r="AK16" s="3">
        <f t="shared" si="16"/>
        <v>0</v>
      </c>
      <c r="AM16" s="3">
        <f t="shared" si="17"/>
        <v>1</v>
      </c>
      <c r="AN16" s="3" t="e">
        <f t="shared" si="18"/>
        <v>#N/A</v>
      </c>
    </row>
    <row r="17" spans="1:40" x14ac:dyDescent="0.25">
      <c r="A17" s="8" t="s">
        <v>80</v>
      </c>
      <c r="B17" s="4">
        <f t="shared" si="0"/>
        <v>7</v>
      </c>
      <c r="C17" s="5">
        <f t="shared" si="1"/>
        <v>2</v>
      </c>
      <c r="D17" s="28" t="s">
        <v>147</v>
      </c>
      <c r="E17" s="4" t="s">
        <v>150</v>
      </c>
      <c r="F17" s="4" t="s">
        <v>137</v>
      </c>
      <c r="G17" s="4" t="s">
        <v>143</v>
      </c>
      <c r="H17" s="4" t="s">
        <v>145</v>
      </c>
      <c r="I17" s="4" t="s">
        <v>146</v>
      </c>
      <c r="J17" s="4" t="s">
        <v>154</v>
      </c>
      <c r="K17" s="4" t="s">
        <v>149</v>
      </c>
      <c r="L17" s="4" t="s">
        <v>133</v>
      </c>
      <c r="M17" s="4" t="s">
        <v>139</v>
      </c>
      <c r="N17" s="4" t="s">
        <v>136</v>
      </c>
      <c r="O17" s="4" t="s">
        <v>129</v>
      </c>
      <c r="P17" s="4" t="s">
        <v>153</v>
      </c>
      <c r="Q17" s="4" t="s">
        <v>127</v>
      </c>
      <c r="R17" s="4" t="s">
        <v>132</v>
      </c>
      <c r="T17" s="4" t="s">
        <v>143</v>
      </c>
      <c r="U17" s="4" t="s">
        <v>133</v>
      </c>
      <c r="W17" s="3">
        <f t="shared" si="2"/>
        <v>0</v>
      </c>
      <c r="X17" s="3">
        <f t="shared" si="3"/>
        <v>0</v>
      </c>
      <c r="Y17" s="3">
        <f t="shared" si="4"/>
        <v>0</v>
      </c>
      <c r="Z17" s="3">
        <f t="shared" si="5"/>
        <v>1</v>
      </c>
      <c r="AA17" s="3">
        <f t="shared" si="6"/>
        <v>1</v>
      </c>
      <c r="AB17" s="3">
        <f t="shared" si="7"/>
        <v>1</v>
      </c>
      <c r="AC17" s="3">
        <f t="shared" si="8"/>
        <v>0</v>
      </c>
      <c r="AD17" s="3">
        <f t="shared" si="9"/>
        <v>0</v>
      </c>
      <c r="AE17" s="3">
        <f t="shared" si="10"/>
        <v>1</v>
      </c>
      <c r="AF17" s="3">
        <f t="shared" si="11"/>
        <v>1</v>
      </c>
      <c r="AG17" s="3">
        <f t="shared" si="12"/>
        <v>1</v>
      </c>
      <c r="AH17" s="3">
        <f t="shared" si="13"/>
        <v>0</v>
      </c>
      <c r="AI17" s="3">
        <f t="shared" si="14"/>
        <v>0</v>
      </c>
      <c r="AJ17" s="3">
        <f t="shared" si="15"/>
        <v>1</v>
      </c>
      <c r="AK17" s="3">
        <f t="shared" si="16"/>
        <v>0</v>
      </c>
      <c r="AM17" s="3">
        <f t="shared" si="17"/>
        <v>1</v>
      </c>
      <c r="AN17" s="3">
        <f t="shared" si="18"/>
        <v>1</v>
      </c>
    </row>
    <row r="18" spans="1:40" x14ac:dyDescent="0.25">
      <c r="A18" s="8" t="s">
        <v>81</v>
      </c>
      <c r="B18" s="4">
        <f t="shared" si="0"/>
        <v>7</v>
      </c>
      <c r="C18" s="5">
        <f t="shared" si="1"/>
        <v>2</v>
      </c>
      <c r="D18" s="28" t="s">
        <v>147</v>
      </c>
      <c r="E18" s="4" t="s">
        <v>150</v>
      </c>
      <c r="F18" s="4" t="s">
        <v>148</v>
      </c>
      <c r="G18" s="4" t="s">
        <v>143</v>
      </c>
      <c r="H18" s="4" t="s">
        <v>145</v>
      </c>
      <c r="I18" s="4" t="s">
        <v>146</v>
      </c>
      <c r="J18" s="4" t="s">
        <v>154</v>
      </c>
      <c r="K18" s="4" t="s">
        <v>149</v>
      </c>
      <c r="L18" s="4" t="s">
        <v>133</v>
      </c>
      <c r="M18" s="4" t="s">
        <v>139</v>
      </c>
      <c r="N18" s="4" t="s">
        <v>138</v>
      </c>
      <c r="O18" s="4" t="s">
        <v>129</v>
      </c>
      <c r="P18" s="4" t="s">
        <v>153</v>
      </c>
      <c r="Q18" s="4" t="s">
        <v>127</v>
      </c>
      <c r="R18" s="4" t="s">
        <v>132</v>
      </c>
      <c r="T18" s="4" t="s">
        <v>143</v>
      </c>
      <c r="U18" s="4" t="s">
        <v>127</v>
      </c>
      <c r="W18" s="3">
        <f t="shared" si="2"/>
        <v>0</v>
      </c>
      <c r="X18" s="3">
        <f t="shared" si="3"/>
        <v>0</v>
      </c>
      <c r="Y18" s="3">
        <f t="shared" si="4"/>
        <v>1</v>
      </c>
      <c r="Z18" s="3">
        <f t="shared" si="5"/>
        <v>1</v>
      </c>
      <c r="AA18" s="3">
        <f t="shared" si="6"/>
        <v>1</v>
      </c>
      <c r="AB18" s="3">
        <f t="shared" si="7"/>
        <v>1</v>
      </c>
      <c r="AC18" s="3">
        <f t="shared" si="8"/>
        <v>0</v>
      </c>
      <c r="AD18" s="3">
        <f t="shared" si="9"/>
        <v>0</v>
      </c>
      <c r="AE18" s="3">
        <f t="shared" si="10"/>
        <v>1</v>
      </c>
      <c r="AF18" s="3">
        <f t="shared" si="11"/>
        <v>1</v>
      </c>
      <c r="AG18" s="3">
        <f t="shared" si="12"/>
        <v>0</v>
      </c>
      <c r="AH18" s="3">
        <f t="shared" si="13"/>
        <v>0</v>
      </c>
      <c r="AI18" s="3">
        <f t="shared" si="14"/>
        <v>0</v>
      </c>
      <c r="AJ18" s="3">
        <f t="shared" si="15"/>
        <v>1</v>
      </c>
      <c r="AK18" s="3">
        <f t="shared" si="16"/>
        <v>0</v>
      </c>
      <c r="AM18" s="3">
        <f t="shared" si="17"/>
        <v>1</v>
      </c>
      <c r="AN18" s="3">
        <f t="shared" si="18"/>
        <v>1</v>
      </c>
    </row>
    <row r="19" spans="1:40" x14ac:dyDescent="0.25">
      <c r="A19" s="8" t="s">
        <v>82</v>
      </c>
      <c r="B19" s="4">
        <f t="shared" si="0"/>
        <v>9</v>
      </c>
      <c r="C19" s="5">
        <f t="shared" si="1"/>
        <v>1</v>
      </c>
      <c r="D19" s="28" t="s">
        <v>135</v>
      </c>
      <c r="E19" s="4" t="s">
        <v>150</v>
      </c>
      <c r="F19" s="4" t="s">
        <v>137</v>
      </c>
      <c r="G19" s="4" t="s">
        <v>143</v>
      </c>
      <c r="H19" s="4" t="s">
        <v>145</v>
      </c>
      <c r="I19" s="4" t="s">
        <v>146</v>
      </c>
      <c r="J19" s="4" t="s">
        <v>130</v>
      </c>
      <c r="K19" s="4" t="s">
        <v>149</v>
      </c>
      <c r="L19" s="4" t="s">
        <v>133</v>
      </c>
      <c r="M19" s="4" t="s">
        <v>139</v>
      </c>
      <c r="N19" s="4" t="s">
        <v>136</v>
      </c>
      <c r="O19" s="4" t="s">
        <v>129</v>
      </c>
      <c r="P19" s="4" t="s">
        <v>153</v>
      </c>
      <c r="Q19" s="4" t="s">
        <v>127</v>
      </c>
      <c r="R19" s="4" t="s">
        <v>132</v>
      </c>
      <c r="T19" s="42" t="s">
        <v>150</v>
      </c>
      <c r="U19" s="4" t="s">
        <v>139</v>
      </c>
      <c r="W19" s="3">
        <f t="shared" si="2"/>
        <v>1</v>
      </c>
      <c r="X19" s="3">
        <f t="shared" si="3"/>
        <v>0</v>
      </c>
      <c r="Y19" s="3">
        <f t="shared" si="4"/>
        <v>0</v>
      </c>
      <c r="Z19" s="3">
        <f t="shared" si="5"/>
        <v>1</v>
      </c>
      <c r="AA19" s="3">
        <f t="shared" si="6"/>
        <v>1</v>
      </c>
      <c r="AB19" s="3">
        <f t="shared" si="7"/>
        <v>1</v>
      </c>
      <c r="AC19" s="3">
        <f t="shared" si="8"/>
        <v>1</v>
      </c>
      <c r="AD19" s="3">
        <f t="shared" si="9"/>
        <v>0</v>
      </c>
      <c r="AE19" s="3">
        <f t="shared" si="10"/>
        <v>1</v>
      </c>
      <c r="AF19" s="3">
        <f t="shared" si="11"/>
        <v>1</v>
      </c>
      <c r="AG19" s="3">
        <f t="shared" si="12"/>
        <v>1</v>
      </c>
      <c r="AH19" s="3">
        <f t="shared" si="13"/>
        <v>0</v>
      </c>
      <c r="AI19" s="3">
        <f t="shared" si="14"/>
        <v>0</v>
      </c>
      <c r="AJ19" s="3">
        <f t="shared" si="15"/>
        <v>1</v>
      </c>
      <c r="AK19" s="3">
        <f t="shared" si="16"/>
        <v>0</v>
      </c>
      <c r="AM19" s="3" t="e">
        <f t="shared" si="17"/>
        <v>#N/A</v>
      </c>
      <c r="AN19" s="3">
        <f t="shared" si="18"/>
        <v>1</v>
      </c>
    </row>
    <row r="20" spans="1:40" x14ac:dyDescent="0.25">
      <c r="A20" s="8" t="s">
        <v>83</v>
      </c>
      <c r="B20" s="4">
        <f t="shared" si="0"/>
        <v>5</v>
      </c>
      <c r="C20" s="5">
        <f t="shared" si="1"/>
        <v>2</v>
      </c>
      <c r="D20" s="28" t="s">
        <v>147</v>
      </c>
      <c r="E20" s="4" t="s">
        <v>150</v>
      </c>
      <c r="F20" s="4" t="s">
        <v>137</v>
      </c>
      <c r="G20" s="4" t="s">
        <v>158</v>
      </c>
      <c r="H20" s="4" t="s">
        <v>145</v>
      </c>
      <c r="I20" s="4" t="s">
        <v>157</v>
      </c>
      <c r="J20" s="4" t="s">
        <v>154</v>
      </c>
      <c r="K20" s="4" t="s">
        <v>149</v>
      </c>
      <c r="L20" s="4" t="s">
        <v>133</v>
      </c>
      <c r="M20" s="4" t="s">
        <v>139</v>
      </c>
      <c r="N20" s="4" t="s">
        <v>138</v>
      </c>
      <c r="O20" s="4" t="s">
        <v>129</v>
      </c>
      <c r="P20" s="4" t="s">
        <v>153</v>
      </c>
      <c r="Q20" s="4" t="s">
        <v>127</v>
      </c>
      <c r="R20" s="4" t="s">
        <v>151</v>
      </c>
      <c r="T20" s="4" t="s">
        <v>127</v>
      </c>
      <c r="U20" s="4" t="s">
        <v>151</v>
      </c>
      <c r="W20" s="3">
        <f t="shared" si="2"/>
        <v>0</v>
      </c>
      <c r="X20" s="3">
        <f t="shared" si="3"/>
        <v>0</v>
      </c>
      <c r="Y20" s="3">
        <f t="shared" si="4"/>
        <v>0</v>
      </c>
      <c r="Z20" s="3">
        <f t="shared" si="5"/>
        <v>0</v>
      </c>
      <c r="AA20" s="3">
        <f t="shared" si="6"/>
        <v>1</v>
      </c>
      <c r="AB20" s="3">
        <f t="shared" si="7"/>
        <v>0</v>
      </c>
      <c r="AC20" s="3">
        <f t="shared" si="8"/>
        <v>0</v>
      </c>
      <c r="AD20" s="3">
        <f t="shared" si="9"/>
        <v>0</v>
      </c>
      <c r="AE20" s="3">
        <f t="shared" si="10"/>
        <v>1</v>
      </c>
      <c r="AF20" s="3">
        <f t="shared" si="11"/>
        <v>1</v>
      </c>
      <c r="AG20" s="3">
        <f t="shared" si="12"/>
        <v>0</v>
      </c>
      <c r="AH20" s="3">
        <f t="shared" si="13"/>
        <v>0</v>
      </c>
      <c r="AI20" s="3">
        <f t="shared" si="14"/>
        <v>0</v>
      </c>
      <c r="AJ20" s="3">
        <f t="shared" si="15"/>
        <v>1</v>
      </c>
      <c r="AK20" s="3">
        <f t="shared" si="16"/>
        <v>1</v>
      </c>
      <c r="AM20" s="3">
        <f t="shared" si="17"/>
        <v>1</v>
      </c>
      <c r="AN20" s="3">
        <f t="shared" si="18"/>
        <v>1</v>
      </c>
    </row>
    <row r="21" spans="1:40" x14ac:dyDescent="0.25">
      <c r="A21" s="8" t="s">
        <v>84</v>
      </c>
      <c r="B21" s="4">
        <f t="shared" si="0"/>
        <v>10</v>
      </c>
      <c r="C21" s="5">
        <f t="shared" si="1"/>
        <v>2</v>
      </c>
      <c r="D21" s="28" t="s">
        <v>160</v>
      </c>
      <c r="E21" s="4" t="s">
        <v>150</v>
      </c>
      <c r="F21" s="4" t="s">
        <v>148</v>
      </c>
      <c r="G21" s="4" t="s">
        <v>143</v>
      </c>
      <c r="H21" s="4" t="s">
        <v>145</v>
      </c>
      <c r="I21" s="4" t="s">
        <v>146</v>
      </c>
      <c r="J21" s="4" t="s">
        <v>154</v>
      </c>
      <c r="K21" s="4" t="s">
        <v>149</v>
      </c>
      <c r="L21" s="4" t="s">
        <v>133</v>
      </c>
      <c r="M21" s="4" t="s">
        <v>139</v>
      </c>
      <c r="N21" s="4" t="s">
        <v>136</v>
      </c>
      <c r="O21" s="4" t="s">
        <v>131</v>
      </c>
      <c r="P21" s="4" t="s">
        <v>155</v>
      </c>
      <c r="Q21" s="4" t="s">
        <v>127</v>
      </c>
      <c r="R21" s="4" t="s">
        <v>132</v>
      </c>
      <c r="T21" s="4" t="s">
        <v>127</v>
      </c>
      <c r="U21" s="4" t="s">
        <v>133</v>
      </c>
      <c r="W21" s="3">
        <f t="shared" si="2"/>
        <v>0</v>
      </c>
      <c r="X21" s="3">
        <f t="shared" si="3"/>
        <v>0</v>
      </c>
      <c r="Y21" s="3">
        <f t="shared" si="4"/>
        <v>1</v>
      </c>
      <c r="Z21" s="3">
        <f t="shared" si="5"/>
        <v>1</v>
      </c>
      <c r="AA21" s="3">
        <f t="shared" si="6"/>
        <v>1</v>
      </c>
      <c r="AB21" s="3">
        <f t="shared" si="7"/>
        <v>1</v>
      </c>
      <c r="AC21" s="3">
        <f t="shared" si="8"/>
        <v>0</v>
      </c>
      <c r="AD21" s="3">
        <f t="shared" si="9"/>
        <v>0</v>
      </c>
      <c r="AE21" s="3">
        <f t="shared" si="10"/>
        <v>1</v>
      </c>
      <c r="AF21" s="3">
        <f t="shared" si="11"/>
        <v>1</v>
      </c>
      <c r="AG21" s="3">
        <f t="shared" si="12"/>
        <v>1</v>
      </c>
      <c r="AH21" s="3">
        <f t="shared" si="13"/>
        <v>1</v>
      </c>
      <c r="AI21" s="3">
        <f t="shared" si="14"/>
        <v>1</v>
      </c>
      <c r="AJ21" s="3">
        <f t="shared" si="15"/>
        <v>1</v>
      </c>
      <c r="AK21" s="3">
        <f t="shared" si="16"/>
        <v>0</v>
      </c>
      <c r="AM21" s="3">
        <f t="shared" si="17"/>
        <v>1</v>
      </c>
      <c r="AN21" s="3">
        <f t="shared" si="18"/>
        <v>1</v>
      </c>
    </row>
    <row r="22" spans="1:40" x14ac:dyDescent="0.25">
      <c r="A22" s="8" t="s">
        <v>85</v>
      </c>
      <c r="B22" s="4">
        <f t="shared" si="0"/>
        <v>13</v>
      </c>
      <c r="C22" s="5">
        <f t="shared" si="1"/>
        <v>2</v>
      </c>
      <c r="D22" s="28" t="s">
        <v>135</v>
      </c>
      <c r="E22" s="4" t="s">
        <v>144</v>
      </c>
      <c r="F22" s="4" t="s">
        <v>148</v>
      </c>
      <c r="G22" s="4" t="s">
        <v>143</v>
      </c>
      <c r="H22" s="4" t="s">
        <v>145</v>
      </c>
      <c r="I22" s="4" t="s">
        <v>146</v>
      </c>
      <c r="J22" s="4" t="s">
        <v>154</v>
      </c>
      <c r="K22" s="4" t="s">
        <v>134</v>
      </c>
      <c r="L22" s="4" t="s">
        <v>133</v>
      </c>
      <c r="M22" s="4" t="s">
        <v>139</v>
      </c>
      <c r="N22" s="4" t="s">
        <v>136</v>
      </c>
      <c r="O22" s="4" t="s">
        <v>131</v>
      </c>
      <c r="P22" s="4" t="s">
        <v>155</v>
      </c>
      <c r="Q22" s="4" t="s">
        <v>127</v>
      </c>
      <c r="R22" s="4" t="s">
        <v>132</v>
      </c>
      <c r="T22" s="4" t="s">
        <v>133</v>
      </c>
      <c r="U22" s="4" t="s">
        <v>127</v>
      </c>
      <c r="W22" s="3">
        <f t="shared" si="2"/>
        <v>1</v>
      </c>
      <c r="X22" s="3">
        <f t="shared" si="3"/>
        <v>1</v>
      </c>
      <c r="Y22" s="3">
        <f t="shared" si="4"/>
        <v>1</v>
      </c>
      <c r="Z22" s="3">
        <f t="shared" si="5"/>
        <v>1</v>
      </c>
      <c r="AA22" s="3">
        <f t="shared" si="6"/>
        <v>1</v>
      </c>
      <c r="AB22" s="3">
        <f t="shared" si="7"/>
        <v>1</v>
      </c>
      <c r="AC22" s="3">
        <f t="shared" si="8"/>
        <v>0</v>
      </c>
      <c r="AD22" s="3">
        <f t="shared" si="9"/>
        <v>1</v>
      </c>
      <c r="AE22" s="3">
        <f t="shared" si="10"/>
        <v>1</v>
      </c>
      <c r="AF22" s="3">
        <f t="shared" si="11"/>
        <v>1</v>
      </c>
      <c r="AG22" s="3">
        <f t="shared" si="12"/>
        <v>1</v>
      </c>
      <c r="AH22" s="3">
        <f t="shared" si="13"/>
        <v>1</v>
      </c>
      <c r="AI22" s="3">
        <f t="shared" si="14"/>
        <v>1</v>
      </c>
      <c r="AJ22" s="3">
        <f t="shared" si="15"/>
        <v>1</v>
      </c>
      <c r="AK22" s="3">
        <f t="shared" si="16"/>
        <v>0</v>
      </c>
      <c r="AM22" s="3">
        <f t="shared" si="17"/>
        <v>1</v>
      </c>
      <c r="AN22" s="3">
        <f t="shared" si="18"/>
        <v>1</v>
      </c>
    </row>
    <row r="23" spans="1:40" x14ac:dyDescent="0.25">
      <c r="A23" s="8" t="s">
        <v>86</v>
      </c>
      <c r="B23" s="4">
        <f t="shared" si="0"/>
        <v>10</v>
      </c>
      <c r="C23" s="5">
        <f t="shared" si="1"/>
        <v>1</v>
      </c>
      <c r="D23" s="28" t="s">
        <v>135</v>
      </c>
      <c r="E23" s="4" t="s">
        <v>150</v>
      </c>
      <c r="F23" s="4" t="s">
        <v>148</v>
      </c>
      <c r="G23" s="4" t="s">
        <v>143</v>
      </c>
      <c r="H23" s="4" t="s">
        <v>145</v>
      </c>
      <c r="I23" s="4" t="s">
        <v>146</v>
      </c>
      <c r="J23" s="4" t="s">
        <v>130</v>
      </c>
      <c r="K23" s="4" t="s">
        <v>149</v>
      </c>
      <c r="L23" s="4" t="s">
        <v>133</v>
      </c>
      <c r="M23" s="4" t="s">
        <v>139</v>
      </c>
      <c r="N23" s="4" t="s">
        <v>138</v>
      </c>
      <c r="O23" s="4" t="s">
        <v>131</v>
      </c>
      <c r="P23" s="4" t="s">
        <v>153</v>
      </c>
      <c r="Q23" s="4" t="s">
        <v>127</v>
      </c>
      <c r="R23" s="4" t="s">
        <v>132</v>
      </c>
      <c r="T23" s="4" t="s">
        <v>135</v>
      </c>
      <c r="U23" s="42" t="s">
        <v>132</v>
      </c>
      <c r="W23" s="3">
        <f t="shared" si="2"/>
        <v>1</v>
      </c>
      <c r="X23" s="3">
        <f t="shared" si="3"/>
        <v>0</v>
      </c>
      <c r="Y23" s="3">
        <f t="shared" si="4"/>
        <v>1</v>
      </c>
      <c r="Z23" s="3">
        <f t="shared" si="5"/>
        <v>1</v>
      </c>
      <c r="AA23" s="3">
        <f t="shared" si="6"/>
        <v>1</v>
      </c>
      <c r="AB23" s="3">
        <f t="shared" si="7"/>
        <v>1</v>
      </c>
      <c r="AC23" s="3">
        <f t="shared" si="8"/>
        <v>1</v>
      </c>
      <c r="AD23" s="3">
        <f t="shared" si="9"/>
        <v>0</v>
      </c>
      <c r="AE23" s="3">
        <f t="shared" si="10"/>
        <v>1</v>
      </c>
      <c r="AF23" s="3">
        <f t="shared" si="11"/>
        <v>1</v>
      </c>
      <c r="AG23" s="3">
        <f t="shared" si="12"/>
        <v>0</v>
      </c>
      <c r="AH23" s="3">
        <f t="shared" si="13"/>
        <v>1</v>
      </c>
      <c r="AI23" s="3">
        <f t="shared" si="14"/>
        <v>0</v>
      </c>
      <c r="AJ23" s="3">
        <f t="shared" si="15"/>
        <v>1</v>
      </c>
      <c r="AK23" s="3">
        <f t="shared" si="16"/>
        <v>0</v>
      </c>
      <c r="AM23" s="3">
        <f t="shared" si="17"/>
        <v>1</v>
      </c>
      <c r="AN23" s="3" t="e">
        <f t="shared" si="18"/>
        <v>#N/A</v>
      </c>
    </row>
    <row r="24" spans="1:40" x14ac:dyDescent="0.25">
      <c r="A24" s="8" t="s">
        <v>87</v>
      </c>
      <c r="B24" s="4">
        <f t="shared" si="0"/>
        <v>11</v>
      </c>
      <c r="C24" s="5">
        <f t="shared" si="1"/>
        <v>2</v>
      </c>
      <c r="D24" s="28" t="s">
        <v>135</v>
      </c>
      <c r="E24" s="4" t="s">
        <v>150</v>
      </c>
      <c r="F24" s="4" t="s">
        <v>148</v>
      </c>
      <c r="G24" s="4" t="s">
        <v>143</v>
      </c>
      <c r="H24" s="4" t="s">
        <v>145</v>
      </c>
      <c r="I24" s="4" t="s">
        <v>146</v>
      </c>
      <c r="J24" s="4" t="s">
        <v>154</v>
      </c>
      <c r="K24" s="4" t="s">
        <v>134</v>
      </c>
      <c r="L24" s="4" t="s">
        <v>133</v>
      </c>
      <c r="M24" s="4" t="s">
        <v>139</v>
      </c>
      <c r="N24" s="4" t="s">
        <v>136</v>
      </c>
      <c r="O24" s="4" t="s">
        <v>131</v>
      </c>
      <c r="P24" s="4" t="s">
        <v>153</v>
      </c>
      <c r="Q24" s="4" t="s">
        <v>127</v>
      </c>
      <c r="R24" s="4" t="s">
        <v>132</v>
      </c>
      <c r="T24" s="4" t="s">
        <v>143</v>
      </c>
      <c r="U24" s="4" t="s">
        <v>133</v>
      </c>
      <c r="W24" s="3">
        <f t="shared" si="2"/>
        <v>1</v>
      </c>
      <c r="X24" s="3">
        <f t="shared" si="3"/>
        <v>0</v>
      </c>
      <c r="Y24" s="3">
        <f t="shared" si="4"/>
        <v>1</v>
      </c>
      <c r="Z24" s="3">
        <f t="shared" si="5"/>
        <v>1</v>
      </c>
      <c r="AA24" s="3">
        <f t="shared" si="6"/>
        <v>1</v>
      </c>
      <c r="AB24" s="3">
        <f t="shared" si="7"/>
        <v>1</v>
      </c>
      <c r="AC24" s="3">
        <f t="shared" si="8"/>
        <v>0</v>
      </c>
      <c r="AD24" s="3">
        <f t="shared" si="9"/>
        <v>1</v>
      </c>
      <c r="AE24" s="3">
        <f t="shared" si="10"/>
        <v>1</v>
      </c>
      <c r="AF24" s="3">
        <f t="shared" si="11"/>
        <v>1</v>
      </c>
      <c r="AG24" s="3">
        <f t="shared" si="12"/>
        <v>1</v>
      </c>
      <c r="AH24" s="3">
        <f t="shared" si="13"/>
        <v>1</v>
      </c>
      <c r="AI24" s="3">
        <f t="shared" si="14"/>
        <v>0</v>
      </c>
      <c r="AJ24" s="3">
        <f t="shared" si="15"/>
        <v>1</v>
      </c>
      <c r="AK24" s="3">
        <f t="shared" si="16"/>
        <v>0</v>
      </c>
      <c r="AM24" s="3">
        <f t="shared" si="17"/>
        <v>1</v>
      </c>
      <c r="AN24" s="3">
        <f t="shared" si="18"/>
        <v>1</v>
      </c>
    </row>
    <row r="25" spans="1:40" x14ac:dyDescent="0.25">
      <c r="A25" s="8" t="s">
        <v>88</v>
      </c>
      <c r="B25" s="4">
        <f t="shared" si="0"/>
        <v>9</v>
      </c>
      <c r="C25" s="5">
        <f t="shared" si="1"/>
        <v>2</v>
      </c>
      <c r="D25" s="28" t="s">
        <v>160</v>
      </c>
      <c r="E25" s="4" t="s">
        <v>150</v>
      </c>
      <c r="F25" s="4" t="s">
        <v>148</v>
      </c>
      <c r="G25" s="4" t="s">
        <v>143</v>
      </c>
      <c r="H25" s="4" t="s">
        <v>145</v>
      </c>
      <c r="I25" s="4" t="s">
        <v>146</v>
      </c>
      <c r="J25" s="4" t="s">
        <v>154</v>
      </c>
      <c r="K25" s="4" t="s">
        <v>149</v>
      </c>
      <c r="L25" s="4" t="s">
        <v>133</v>
      </c>
      <c r="M25" s="4" t="s">
        <v>139</v>
      </c>
      <c r="N25" s="4" t="s">
        <v>136</v>
      </c>
      <c r="O25" s="4" t="s">
        <v>129</v>
      </c>
      <c r="P25" s="4" t="s">
        <v>155</v>
      </c>
      <c r="Q25" s="4" t="s">
        <v>127</v>
      </c>
      <c r="R25" s="4" t="s">
        <v>132</v>
      </c>
      <c r="T25" s="4" t="s">
        <v>133</v>
      </c>
      <c r="U25" s="4" t="s">
        <v>127</v>
      </c>
      <c r="W25" s="3">
        <f t="shared" si="2"/>
        <v>0</v>
      </c>
      <c r="X25" s="3">
        <f t="shared" si="3"/>
        <v>0</v>
      </c>
      <c r="Y25" s="3">
        <f t="shared" si="4"/>
        <v>1</v>
      </c>
      <c r="Z25" s="3">
        <f t="shared" si="5"/>
        <v>1</v>
      </c>
      <c r="AA25" s="3">
        <f t="shared" si="6"/>
        <v>1</v>
      </c>
      <c r="AB25" s="3">
        <f t="shared" si="7"/>
        <v>1</v>
      </c>
      <c r="AC25" s="3">
        <f t="shared" si="8"/>
        <v>0</v>
      </c>
      <c r="AD25" s="3">
        <f t="shared" si="9"/>
        <v>0</v>
      </c>
      <c r="AE25" s="3">
        <f t="shared" si="10"/>
        <v>1</v>
      </c>
      <c r="AF25" s="3">
        <f t="shared" si="11"/>
        <v>1</v>
      </c>
      <c r="AG25" s="3">
        <f t="shared" si="12"/>
        <v>1</v>
      </c>
      <c r="AH25" s="3">
        <f t="shared" si="13"/>
        <v>0</v>
      </c>
      <c r="AI25" s="3">
        <f t="shared" si="14"/>
        <v>1</v>
      </c>
      <c r="AJ25" s="3">
        <f t="shared" si="15"/>
        <v>1</v>
      </c>
      <c r="AK25" s="3">
        <f t="shared" si="16"/>
        <v>0</v>
      </c>
      <c r="AM25" s="3">
        <f t="shared" si="17"/>
        <v>1</v>
      </c>
      <c r="AN25" s="3">
        <f t="shared" si="18"/>
        <v>1</v>
      </c>
    </row>
    <row r="26" spans="1:40" x14ac:dyDescent="0.25">
      <c r="A26" s="8" t="s">
        <v>89</v>
      </c>
      <c r="B26" s="4">
        <f t="shared" si="0"/>
        <v>11</v>
      </c>
      <c r="C26" s="5">
        <f t="shared" si="1"/>
        <v>2</v>
      </c>
      <c r="D26" s="28" t="s">
        <v>135</v>
      </c>
      <c r="E26" s="4" t="s">
        <v>160</v>
      </c>
      <c r="F26" s="4" t="s">
        <v>148</v>
      </c>
      <c r="G26" s="4" t="s">
        <v>143</v>
      </c>
      <c r="H26" s="4" t="s">
        <v>145</v>
      </c>
      <c r="I26" s="4" t="s">
        <v>146</v>
      </c>
      <c r="J26" s="4" t="s">
        <v>154</v>
      </c>
      <c r="K26" s="4" t="s">
        <v>134</v>
      </c>
      <c r="L26" s="4" t="s">
        <v>133</v>
      </c>
      <c r="M26" s="4" t="s">
        <v>139</v>
      </c>
      <c r="N26" s="4" t="s">
        <v>138</v>
      </c>
      <c r="O26" s="4" t="s">
        <v>131</v>
      </c>
      <c r="P26" s="4" t="s">
        <v>155</v>
      </c>
      <c r="Q26" s="4" t="s">
        <v>127</v>
      </c>
      <c r="R26" s="4" t="s">
        <v>132</v>
      </c>
      <c r="T26" s="4" t="s">
        <v>127</v>
      </c>
      <c r="U26" s="4" t="s">
        <v>148</v>
      </c>
      <c r="W26" s="3">
        <f t="shared" si="2"/>
        <v>1</v>
      </c>
      <c r="X26" s="3">
        <f t="shared" si="3"/>
        <v>0</v>
      </c>
      <c r="Y26" s="3">
        <f t="shared" si="4"/>
        <v>1</v>
      </c>
      <c r="Z26" s="3">
        <f t="shared" si="5"/>
        <v>1</v>
      </c>
      <c r="AA26" s="3">
        <f t="shared" si="6"/>
        <v>1</v>
      </c>
      <c r="AB26" s="3">
        <f t="shared" si="7"/>
        <v>1</v>
      </c>
      <c r="AC26" s="3">
        <f t="shared" si="8"/>
        <v>0</v>
      </c>
      <c r="AD26" s="3">
        <f t="shared" si="9"/>
        <v>1</v>
      </c>
      <c r="AE26" s="3">
        <f t="shared" si="10"/>
        <v>1</v>
      </c>
      <c r="AF26" s="3">
        <f t="shared" si="11"/>
        <v>1</v>
      </c>
      <c r="AG26" s="3">
        <f t="shared" si="12"/>
        <v>0</v>
      </c>
      <c r="AH26" s="3">
        <f t="shared" si="13"/>
        <v>1</v>
      </c>
      <c r="AI26" s="3">
        <f t="shared" si="14"/>
        <v>1</v>
      </c>
      <c r="AJ26" s="3">
        <f t="shared" si="15"/>
        <v>1</v>
      </c>
      <c r="AK26" s="3">
        <f t="shared" si="16"/>
        <v>0</v>
      </c>
      <c r="AM26" s="3">
        <f t="shared" si="17"/>
        <v>1</v>
      </c>
      <c r="AN26" s="3">
        <f t="shared" si="18"/>
        <v>1</v>
      </c>
    </row>
    <row r="27" spans="1:40" x14ac:dyDescent="0.25">
      <c r="A27" s="8" t="s">
        <v>90</v>
      </c>
      <c r="B27" s="4">
        <f t="shared" si="0"/>
        <v>10</v>
      </c>
      <c r="C27" s="5">
        <f t="shared" si="1"/>
        <v>2</v>
      </c>
      <c r="D27" s="28" t="s">
        <v>135</v>
      </c>
      <c r="E27" s="4" t="s">
        <v>150</v>
      </c>
      <c r="F27" s="4" t="s">
        <v>148</v>
      </c>
      <c r="G27" s="4" t="s">
        <v>143</v>
      </c>
      <c r="H27" s="4" t="s">
        <v>145</v>
      </c>
      <c r="I27" s="4" t="s">
        <v>146</v>
      </c>
      <c r="J27" s="4" t="s">
        <v>130</v>
      </c>
      <c r="K27" s="4" t="s">
        <v>149</v>
      </c>
      <c r="L27" s="4" t="s">
        <v>133</v>
      </c>
      <c r="M27" s="4" t="s">
        <v>139</v>
      </c>
      <c r="N27" s="4" t="s">
        <v>138</v>
      </c>
      <c r="O27" s="4" t="s">
        <v>129</v>
      </c>
      <c r="P27" s="4" t="s">
        <v>155</v>
      </c>
      <c r="Q27" s="4" t="s">
        <v>127</v>
      </c>
      <c r="R27" s="4" t="s">
        <v>132</v>
      </c>
      <c r="T27" s="4" t="s">
        <v>143</v>
      </c>
      <c r="U27" s="4" t="s">
        <v>127</v>
      </c>
      <c r="W27" s="3">
        <f t="shared" si="2"/>
        <v>1</v>
      </c>
      <c r="X27" s="3">
        <f t="shared" si="3"/>
        <v>0</v>
      </c>
      <c r="Y27" s="3">
        <f t="shared" si="4"/>
        <v>1</v>
      </c>
      <c r="Z27" s="3">
        <f t="shared" si="5"/>
        <v>1</v>
      </c>
      <c r="AA27" s="3">
        <f t="shared" si="6"/>
        <v>1</v>
      </c>
      <c r="AB27" s="3">
        <f t="shared" si="7"/>
        <v>1</v>
      </c>
      <c r="AC27" s="3">
        <f t="shared" si="8"/>
        <v>1</v>
      </c>
      <c r="AD27" s="3">
        <f t="shared" si="9"/>
        <v>0</v>
      </c>
      <c r="AE27" s="3">
        <f t="shared" si="10"/>
        <v>1</v>
      </c>
      <c r="AF27" s="3">
        <f t="shared" si="11"/>
        <v>1</v>
      </c>
      <c r="AG27" s="3">
        <f t="shared" si="12"/>
        <v>0</v>
      </c>
      <c r="AH27" s="3">
        <f t="shared" si="13"/>
        <v>0</v>
      </c>
      <c r="AI27" s="3">
        <f t="shared" si="14"/>
        <v>1</v>
      </c>
      <c r="AJ27" s="3">
        <f t="shared" si="15"/>
        <v>1</v>
      </c>
      <c r="AK27" s="3">
        <f t="shared" si="16"/>
        <v>0</v>
      </c>
      <c r="AM27" s="3">
        <f t="shared" si="17"/>
        <v>1</v>
      </c>
      <c r="AN27" s="3">
        <f t="shared" si="18"/>
        <v>1</v>
      </c>
    </row>
    <row r="28" spans="1:40" x14ac:dyDescent="0.25">
      <c r="A28" s="8" t="s">
        <v>91</v>
      </c>
      <c r="B28" s="50">
        <v>3</v>
      </c>
      <c r="C28" s="5">
        <f t="shared" si="1"/>
        <v>0</v>
      </c>
      <c r="D28" s="28" t="s">
        <v>160</v>
      </c>
      <c r="E28" s="4" t="s">
        <v>160</v>
      </c>
      <c r="F28" s="4" t="s">
        <v>160</v>
      </c>
      <c r="G28" s="4" t="s">
        <v>160</v>
      </c>
      <c r="H28" s="4" t="s">
        <v>160</v>
      </c>
      <c r="I28" s="4" t="s">
        <v>160</v>
      </c>
      <c r="J28" s="4" t="s">
        <v>160</v>
      </c>
      <c r="K28" s="4" t="s">
        <v>160</v>
      </c>
      <c r="L28" s="4" t="s">
        <v>160</v>
      </c>
      <c r="M28" s="4" t="s">
        <v>160</v>
      </c>
      <c r="N28" s="4" t="s">
        <v>160</v>
      </c>
      <c r="O28" s="4" t="s">
        <v>160</v>
      </c>
      <c r="P28" s="4" t="s">
        <v>160</v>
      </c>
      <c r="Q28" s="4" t="s">
        <v>160</v>
      </c>
      <c r="R28" s="4" t="s">
        <v>160</v>
      </c>
      <c r="T28" s="42" t="s">
        <v>160</v>
      </c>
      <c r="U28" s="42" t="s">
        <v>160</v>
      </c>
      <c r="W28" s="3">
        <f t="shared" si="2"/>
        <v>0</v>
      </c>
      <c r="X28" s="3">
        <f t="shared" si="3"/>
        <v>0</v>
      </c>
      <c r="Y28" s="3">
        <f t="shared" si="4"/>
        <v>0</v>
      </c>
      <c r="Z28" s="3">
        <f t="shared" si="5"/>
        <v>0</v>
      </c>
      <c r="AA28" s="3">
        <f t="shared" si="6"/>
        <v>0</v>
      </c>
      <c r="AB28" s="3">
        <f t="shared" si="7"/>
        <v>0</v>
      </c>
      <c r="AC28" s="3">
        <f t="shared" si="8"/>
        <v>0</v>
      </c>
      <c r="AD28" s="3">
        <f t="shared" si="9"/>
        <v>0</v>
      </c>
      <c r="AE28" s="3">
        <f t="shared" si="10"/>
        <v>0</v>
      </c>
      <c r="AF28" s="3">
        <f t="shared" si="11"/>
        <v>0</v>
      </c>
      <c r="AG28" s="3">
        <f t="shared" si="12"/>
        <v>0</v>
      </c>
      <c r="AH28" s="3">
        <f t="shared" si="13"/>
        <v>0</v>
      </c>
      <c r="AI28" s="3">
        <f t="shared" si="14"/>
        <v>0</v>
      </c>
      <c r="AJ28" s="3">
        <f t="shared" si="15"/>
        <v>0</v>
      </c>
      <c r="AK28" s="3">
        <f t="shared" si="16"/>
        <v>0</v>
      </c>
      <c r="AM28" s="3" t="e">
        <f t="shared" si="17"/>
        <v>#N/A</v>
      </c>
      <c r="AN28" s="3" t="e">
        <f t="shared" si="18"/>
        <v>#N/A</v>
      </c>
    </row>
    <row r="29" spans="1:40" x14ac:dyDescent="0.25">
      <c r="A29" s="8" t="s">
        <v>92</v>
      </c>
      <c r="B29" s="4">
        <f t="shared" si="0"/>
        <v>11</v>
      </c>
      <c r="C29" s="5">
        <f t="shared" si="1"/>
        <v>2</v>
      </c>
      <c r="D29" s="28" t="s">
        <v>135</v>
      </c>
      <c r="E29" s="4" t="s">
        <v>150</v>
      </c>
      <c r="F29" s="4" t="s">
        <v>148</v>
      </c>
      <c r="G29" s="4" t="s">
        <v>143</v>
      </c>
      <c r="H29" s="4" t="s">
        <v>145</v>
      </c>
      <c r="I29" s="4" t="s">
        <v>146</v>
      </c>
      <c r="J29" s="4" t="s">
        <v>154</v>
      </c>
      <c r="K29" s="4" t="s">
        <v>149</v>
      </c>
      <c r="L29" s="4" t="s">
        <v>133</v>
      </c>
      <c r="M29" s="4" t="s">
        <v>139</v>
      </c>
      <c r="N29" s="4" t="s">
        <v>136</v>
      </c>
      <c r="O29" s="4" t="s">
        <v>131</v>
      </c>
      <c r="P29" s="4" t="s">
        <v>155</v>
      </c>
      <c r="Q29" s="4" t="s">
        <v>127</v>
      </c>
      <c r="R29" s="4" t="s">
        <v>132</v>
      </c>
      <c r="T29" s="4" t="s">
        <v>143</v>
      </c>
      <c r="U29" s="4" t="s">
        <v>133</v>
      </c>
      <c r="W29" s="3">
        <f t="shared" si="2"/>
        <v>1</v>
      </c>
      <c r="X29" s="3">
        <f t="shared" si="3"/>
        <v>0</v>
      </c>
      <c r="Y29" s="3">
        <f t="shared" si="4"/>
        <v>1</v>
      </c>
      <c r="Z29" s="3">
        <f t="shared" si="5"/>
        <v>1</v>
      </c>
      <c r="AA29" s="3">
        <f t="shared" si="6"/>
        <v>1</v>
      </c>
      <c r="AB29" s="3">
        <f t="shared" si="7"/>
        <v>1</v>
      </c>
      <c r="AC29" s="3">
        <f t="shared" si="8"/>
        <v>0</v>
      </c>
      <c r="AD29" s="3">
        <f t="shared" si="9"/>
        <v>0</v>
      </c>
      <c r="AE29" s="3">
        <f t="shared" si="10"/>
        <v>1</v>
      </c>
      <c r="AF29" s="3">
        <f t="shared" si="11"/>
        <v>1</v>
      </c>
      <c r="AG29" s="3">
        <f t="shared" si="12"/>
        <v>1</v>
      </c>
      <c r="AH29" s="3">
        <f t="shared" si="13"/>
        <v>1</v>
      </c>
      <c r="AI29" s="3">
        <f t="shared" si="14"/>
        <v>1</v>
      </c>
      <c r="AJ29" s="3">
        <f t="shared" si="15"/>
        <v>1</v>
      </c>
      <c r="AK29" s="3">
        <f t="shared" si="16"/>
        <v>0</v>
      </c>
      <c r="AM29" s="3">
        <f t="shared" si="17"/>
        <v>1</v>
      </c>
      <c r="AN29" s="3">
        <f t="shared" si="18"/>
        <v>1</v>
      </c>
    </row>
    <row r="30" spans="1:40" x14ac:dyDescent="0.25">
      <c r="A30" s="8" t="s">
        <v>93</v>
      </c>
      <c r="B30" s="4">
        <f t="shared" si="0"/>
        <v>11</v>
      </c>
      <c r="C30" s="5">
        <f t="shared" si="1"/>
        <v>2</v>
      </c>
      <c r="D30" s="28" t="s">
        <v>135</v>
      </c>
      <c r="E30" s="4" t="s">
        <v>150</v>
      </c>
      <c r="F30" s="4" t="s">
        <v>148</v>
      </c>
      <c r="G30" s="4" t="s">
        <v>143</v>
      </c>
      <c r="H30" s="4" t="s">
        <v>145</v>
      </c>
      <c r="I30" s="4" t="s">
        <v>146</v>
      </c>
      <c r="J30" s="4" t="s">
        <v>154</v>
      </c>
      <c r="K30" s="4" t="s">
        <v>149</v>
      </c>
      <c r="L30" s="4" t="s">
        <v>133</v>
      </c>
      <c r="M30" s="4" t="s">
        <v>139</v>
      </c>
      <c r="N30" s="4" t="s">
        <v>136</v>
      </c>
      <c r="O30" s="4" t="s">
        <v>131</v>
      </c>
      <c r="P30" s="4" t="s">
        <v>155</v>
      </c>
      <c r="Q30" s="4" t="s">
        <v>127</v>
      </c>
      <c r="R30" s="4" t="s">
        <v>132</v>
      </c>
      <c r="T30" s="4" t="s">
        <v>143</v>
      </c>
      <c r="U30" s="4" t="s">
        <v>133</v>
      </c>
      <c r="W30" s="3">
        <f t="shared" si="2"/>
        <v>1</v>
      </c>
      <c r="X30" s="3">
        <f t="shared" si="3"/>
        <v>0</v>
      </c>
      <c r="Y30" s="3">
        <f t="shared" si="4"/>
        <v>1</v>
      </c>
      <c r="Z30" s="3">
        <f t="shared" si="5"/>
        <v>1</v>
      </c>
      <c r="AA30" s="3">
        <f t="shared" si="6"/>
        <v>1</v>
      </c>
      <c r="AB30" s="3">
        <f t="shared" si="7"/>
        <v>1</v>
      </c>
      <c r="AC30" s="3">
        <f t="shared" si="8"/>
        <v>0</v>
      </c>
      <c r="AD30" s="3">
        <f t="shared" si="9"/>
        <v>0</v>
      </c>
      <c r="AE30" s="3">
        <f t="shared" si="10"/>
        <v>1</v>
      </c>
      <c r="AF30" s="3">
        <f t="shared" si="11"/>
        <v>1</v>
      </c>
      <c r="AG30" s="3">
        <f t="shared" si="12"/>
        <v>1</v>
      </c>
      <c r="AH30" s="3">
        <f t="shared" si="13"/>
        <v>1</v>
      </c>
      <c r="AI30" s="3">
        <f t="shared" si="14"/>
        <v>1</v>
      </c>
      <c r="AJ30" s="3">
        <f t="shared" si="15"/>
        <v>1</v>
      </c>
      <c r="AK30" s="3">
        <f t="shared" si="16"/>
        <v>0</v>
      </c>
      <c r="AM30" s="3">
        <f t="shared" si="17"/>
        <v>1</v>
      </c>
      <c r="AN30" s="3">
        <f t="shared" si="18"/>
        <v>1</v>
      </c>
    </row>
    <row r="31" spans="1:40" x14ac:dyDescent="0.25">
      <c r="A31" s="8" t="s">
        <v>94</v>
      </c>
      <c r="B31" s="4">
        <f t="shared" si="0"/>
        <v>10</v>
      </c>
      <c r="C31" s="5">
        <f t="shared" si="1"/>
        <v>2</v>
      </c>
      <c r="D31" s="28" t="s">
        <v>135</v>
      </c>
      <c r="E31" s="4" t="s">
        <v>150</v>
      </c>
      <c r="F31" s="4" t="s">
        <v>148</v>
      </c>
      <c r="G31" s="4" t="s">
        <v>143</v>
      </c>
      <c r="H31" s="4" t="s">
        <v>156</v>
      </c>
      <c r="I31" s="4" t="s">
        <v>146</v>
      </c>
      <c r="J31" s="4" t="s">
        <v>154</v>
      </c>
      <c r="K31" s="4" t="s">
        <v>134</v>
      </c>
      <c r="L31" s="4" t="s">
        <v>133</v>
      </c>
      <c r="M31" s="4" t="s">
        <v>139</v>
      </c>
      <c r="N31" s="4" t="s">
        <v>138</v>
      </c>
      <c r="O31" s="4" t="s">
        <v>131</v>
      </c>
      <c r="P31" s="4" t="s">
        <v>155</v>
      </c>
      <c r="Q31" s="4" t="s">
        <v>127</v>
      </c>
      <c r="R31" s="4" t="s">
        <v>132</v>
      </c>
      <c r="T31" s="4" t="s">
        <v>127</v>
      </c>
      <c r="U31" s="4" t="s">
        <v>133</v>
      </c>
      <c r="W31" s="3">
        <f t="shared" si="2"/>
        <v>1</v>
      </c>
      <c r="X31" s="3">
        <f t="shared" si="3"/>
        <v>0</v>
      </c>
      <c r="Y31" s="3">
        <f t="shared" si="4"/>
        <v>1</v>
      </c>
      <c r="Z31" s="3">
        <f t="shared" si="5"/>
        <v>1</v>
      </c>
      <c r="AA31" s="3">
        <f t="shared" si="6"/>
        <v>0</v>
      </c>
      <c r="AB31" s="3">
        <f t="shared" si="7"/>
        <v>1</v>
      </c>
      <c r="AC31" s="3">
        <f t="shared" si="8"/>
        <v>0</v>
      </c>
      <c r="AD31" s="3">
        <f t="shared" si="9"/>
        <v>1</v>
      </c>
      <c r="AE31" s="3">
        <f t="shared" si="10"/>
        <v>1</v>
      </c>
      <c r="AF31" s="3">
        <f t="shared" si="11"/>
        <v>1</v>
      </c>
      <c r="AG31" s="3">
        <f t="shared" si="12"/>
        <v>0</v>
      </c>
      <c r="AH31" s="3">
        <f t="shared" si="13"/>
        <v>1</v>
      </c>
      <c r="AI31" s="3">
        <f t="shared" si="14"/>
        <v>1</v>
      </c>
      <c r="AJ31" s="3">
        <f t="shared" si="15"/>
        <v>1</v>
      </c>
      <c r="AK31" s="3">
        <f t="shared" si="16"/>
        <v>0</v>
      </c>
      <c r="AM31" s="3">
        <f t="shared" si="17"/>
        <v>1</v>
      </c>
      <c r="AN31" s="3">
        <f t="shared" si="18"/>
        <v>1</v>
      </c>
    </row>
    <row r="32" spans="1:40" x14ac:dyDescent="0.25">
      <c r="A32" s="8" t="s">
        <v>95</v>
      </c>
      <c r="B32" s="4">
        <f t="shared" si="0"/>
        <v>11</v>
      </c>
      <c r="C32" s="5">
        <f t="shared" si="1"/>
        <v>2</v>
      </c>
      <c r="D32" s="28" t="s">
        <v>147</v>
      </c>
      <c r="E32" s="4" t="s">
        <v>150</v>
      </c>
      <c r="F32" s="4" t="s">
        <v>148</v>
      </c>
      <c r="G32" s="4" t="s">
        <v>143</v>
      </c>
      <c r="H32" s="4" t="s">
        <v>145</v>
      </c>
      <c r="I32" s="4" t="s">
        <v>146</v>
      </c>
      <c r="J32" s="4" t="s">
        <v>130</v>
      </c>
      <c r="K32" s="4" t="s">
        <v>149</v>
      </c>
      <c r="L32" s="4" t="s">
        <v>133</v>
      </c>
      <c r="M32" s="4" t="s">
        <v>139</v>
      </c>
      <c r="N32" s="4" t="s">
        <v>136</v>
      </c>
      <c r="O32" s="4" t="s">
        <v>131</v>
      </c>
      <c r="P32" s="4" t="s">
        <v>155</v>
      </c>
      <c r="Q32" s="4" t="s">
        <v>127</v>
      </c>
      <c r="R32" s="4" t="s">
        <v>132</v>
      </c>
      <c r="T32" s="4" t="s">
        <v>133</v>
      </c>
      <c r="U32" s="4" t="s">
        <v>143</v>
      </c>
      <c r="W32" s="3">
        <f t="shared" si="2"/>
        <v>0</v>
      </c>
      <c r="X32" s="3">
        <f t="shared" si="3"/>
        <v>0</v>
      </c>
      <c r="Y32" s="3">
        <f t="shared" si="4"/>
        <v>1</v>
      </c>
      <c r="Z32" s="3">
        <f t="shared" si="5"/>
        <v>1</v>
      </c>
      <c r="AA32" s="3">
        <f t="shared" si="6"/>
        <v>1</v>
      </c>
      <c r="AB32" s="3">
        <f t="shared" si="7"/>
        <v>1</v>
      </c>
      <c r="AC32" s="3">
        <f t="shared" si="8"/>
        <v>1</v>
      </c>
      <c r="AD32" s="3">
        <f t="shared" si="9"/>
        <v>0</v>
      </c>
      <c r="AE32" s="3">
        <f t="shared" si="10"/>
        <v>1</v>
      </c>
      <c r="AF32" s="3">
        <f t="shared" si="11"/>
        <v>1</v>
      </c>
      <c r="AG32" s="3">
        <f t="shared" si="12"/>
        <v>1</v>
      </c>
      <c r="AH32" s="3">
        <f t="shared" si="13"/>
        <v>1</v>
      </c>
      <c r="AI32" s="3">
        <f t="shared" si="14"/>
        <v>1</v>
      </c>
      <c r="AJ32" s="3">
        <f t="shared" si="15"/>
        <v>1</v>
      </c>
      <c r="AK32" s="3">
        <f t="shared" si="16"/>
        <v>0</v>
      </c>
      <c r="AM32" s="3">
        <f t="shared" si="17"/>
        <v>1</v>
      </c>
      <c r="AN32" s="3">
        <f t="shared" si="18"/>
        <v>1</v>
      </c>
    </row>
    <row r="33" spans="1:40" x14ac:dyDescent="0.25">
      <c r="A33" s="8" t="s">
        <v>96</v>
      </c>
      <c r="B33" s="4">
        <f t="shared" si="0"/>
        <v>12</v>
      </c>
      <c r="C33" s="5">
        <f t="shared" si="1"/>
        <v>2</v>
      </c>
      <c r="D33" s="28" t="s">
        <v>135</v>
      </c>
      <c r="E33" s="4" t="s">
        <v>150</v>
      </c>
      <c r="F33" s="4" t="s">
        <v>148</v>
      </c>
      <c r="G33" s="4" t="s">
        <v>143</v>
      </c>
      <c r="H33" s="4" t="s">
        <v>145</v>
      </c>
      <c r="I33" s="4" t="s">
        <v>146</v>
      </c>
      <c r="J33" s="4" t="s">
        <v>130</v>
      </c>
      <c r="K33" s="4" t="s">
        <v>149</v>
      </c>
      <c r="L33" s="4" t="s">
        <v>133</v>
      </c>
      <c r="M33" s="4" t="s">
        <v>139</v>
      </c>
      <c r="N33" s="4" t="s">
        <v>136</v>
      </c>
      <c r="O33" s="4" t="s">
        <v>131</v>
      </c>
      <c r="P33" s="4" t="s">
        <v>155</v>
      </c>
      <c r="Q33" s="4" t="s">
        <v>127</v>
      </c>
      <c r="R33" s="4" t="s">
        <v>132</v>
      </c>
      <c r="T33" s="4" t="s">
        <v>127</v>
      </c>
      <c r="U33" s="4" t="s">
        <v>133</v>
      </c>
      <c r="W33" s="3">
        <f t="shared" si="2"/>
        <v>1</v>
      </c>
      <c r="X33" s="3">
        <f t="shared" si="3"/>
        <v>0</v>
      </c>
      <c r="Y33" s="3">
        <f t="shared" si="4"/>
        <v>1</v>
      </c>
      <c r="Z33" s="3">
        <f t="shared" si="5"/>
        <v>1</v>
      </c>
      <c r="AA33" s="3">
        <f t="shared" si="6"/>
        <v>1</v>
      </c>
      <c r="AB33" s="3">
        <f t="shared" si="7"/>
        <v>1</v>
      </c>
      <c r="AC33" s="3">
        <f t="shared" si="8"/>
        <v>1</v>
      </c>
      <c r="AD33" s="3">
        <f t="shared" si="9"/>
        <v>0</v>
      </c>
      <c r="AE33" s="3">
        <f t="shared" si="10"/>
        <v>1</v>
      </c>
      <c r="AF33" s="3">
        <f t="shared" si="11"/>
        <v>1</v>
      </c>
      <c r="AG33" s="3">
        <f t="shared" si="12"/>
        <v>1</v>
      </c>
      <c r="AH33" s="3">
        <f t="shared" si="13"/>
        <v>1</v>
      </c>
      <c r="AI33" s="3">
        <f t="shared" si="14"/>
        <v>1</v>
      </c>
      <c r="AJ33" s="3">
        <f t="shared" si="15"/>
        <v>1</v>
      </c>
      <c r="AK33" s="3">
        <f t="shared" si="16"/>
        <v>0</v>
      </c>
      <c r="AM33" s="3">
        <f t="shared" si="17"/>
        <v>1</v>
      </c>
      <c r="AN33" s="3">
        <f t="shared" si="18"/>
        <v>1</v>
      </c>
    </row>
    <row r="34" spans="1:40" x14ac:dyDescent="0.25">
      <c r="A34" s="8" t="s">
        <v>97</v>
      </c>
      <c r="B34" s="4">
        <f t="shared" si="0"/>
        <v>9</v>
      </c>
      <c r="C34" s="5">
        <f t="shared" si="1"/>
        <v>1</v>
      </c>
      <c r="D34" s="28" t="s">
        <v>147</v>
      </c>
      <c r="E34" s="4" t="s">
        <v>150</v>
      </c>
      <c r="F34" s="4" t="s">
        <v>148</v>
      </c>
      <c r="G34" s="4" t="s">
        <v>143</v>
      </c>
      <c r="H34" s="4" t="s">
        <v>145</v>
      </c>
      <c r="I34" s="4" t="s">
        <v>146</v>
      </c>
      <c r="J34" s="4" t="s">
        <v>130</v>
      </c>
      <c r="K34" s="4" t="s">
        <v>134</v>
      </c>
      <c r="L34" s="4" t="s">
        <v>159</v>
      </c>
      <c r="M34" s="4" t="s">
        <v>139</v>
      </c>
      <c r="N34" s="4" t="s">
        <v>138</v>
      </c>
      <c r="O34" s="4" t="s">
        <v>129</v>
      </c>
      <c r="P34" s="4" t="s">
        <v>155</v>
      </c>
      <c r="Q34" s="4" t="s">
        <v>127</v>
      </c>
      <c r="R34" s="4" t="s">
        <v>132</v>
      </c>
      <c r="T34" s="42" t="s">
        <v>132</v>
      </c>
      <c r="U34" s="4" t="s">
        <v>127</v>
      </c>
      <c r="W34" s="3">
        <f t="shared" si="2"/>
        <v>0</v>
      </c>
      <c r="X34" s="3">
        <f t="shared" si="3"/>
        <v>0</v>
      </c>
      <c r="Y34" s="3">
        <f t="shared" si="4"/>
        <v>1</v>
      </c>
      <c r="Z34" s="3">
        <f t="shared" si="5"/>
        <v>1</v>
      </c>
      <c r="AA34" s="3">
        <f t="shared" si="6"/>
        <v>1</v>
      </c>
      <c r="AB34" s="3">
        <f t="shared" si="7"/>
        <v>1</v>
      </c>
      <c r="AC34" s="3">
        <f t="shared" si="8"/>
        <v>1</v>
      </c>
      <c r="AD34" s="3">
        <f t="shared" si="9"/>
        <v>1</v>
      </c>
      <c r="AE34" s="3">
        <f t="shared" si="10"/>
        <v>0</v>
      </c>
      <c r="AF34" s="3">
        <f t="shared" si="11"/>
        <v>1</v>
      </c>
      <c r="AG34" s="3">
        <f t="shared" si="12"/>
        <v>0</v>
      </c>
      <c r="AH34" s="3">
        <f t="shared" si="13"/>
        <v>0</v>
      </c>
      <c r="AI34" s="3">
        <f t="shared" si="14"/>
        <v>1</v>
      </c>
      <c r="AJ34" s="3">
        <f t="shared" si="15"/>
        <v>1</v>
      </c>
      <c r="AK34" s="3">
        <f t="shared" si="16"/>
        <v>0</v>
      </c>
      <c r="AM34" s="3" t="e">
        <f t="shared" si="17"/>
        <v>#N/A</v>
      </c>
      <c r="AN34" s="3">
        <f t="shared" si="18"/>
        <v>1</v>
      </c>
    </row>
    <row r="35" spans="1:40" x14ac:dyDescent="0.25">
      <c r="A35" s="8" t="s">
        <v>98</v>
      </c>
      <c r="B35" s="4">
        <f t="shared" ref="B35:B67" si="19">SUM(W35:AK35)</f>
        <v>8</v>
      </c>
      <c r="C35" s="5">
        <f t="shared" si="1"/>
        <v>0</v>
      </c>
      <c r="D35" s="28" t="s">
        <v>160</v>
      </c>
      <c r="E35" s="4" t="s">
        <v>150</v>
      </c>
      <c r="F35" s="4" t="s">
        <v>148</v>
      </c>
      <c r="G35" s="4" t="s">
        <v>158</v>
      </c>
      <c r="H35" s="4" t="s">
        <v>145</v>
      </c>
      <c r="I35" s="4" t="s">
        <v>157</v>
      </c>
      <c r="J35" s="4" t="s">
        <v>154</v>
      </c>
      <c r="K35" s="4" t="s">
        <v>134</v>
      </c>
      <c r="L35" s="4" t="s">
        <v>159</v>
      </c>
      <c r="M35" s="4" t="s">
        <v>139</v>
      </c>
      <c r="N35" s="4" t="s">
        <v>136</v>
      </c>
      <c r="O35" s="4" t="s">
        <v>131</v>
      </c>
      <c r="P35" s="4" t="s">
        <v>155</v>
      </c>
      <c r="Q35" s="4" t="s">
        <v>140</v>
      </c>
      <c r="R35" s="4" t="s">
        <v>151</v>
      </c>
      <c r="T35" s="42" t="s">
        <v>154</v>
      </c>
      <c r="U35" s="42" t="s">
        <v>158</v>
      </c>
      <c r="W35" s="3">
        <f t="shared" ref="W35:W67" si="20">IF(D35=$D$69,1,0)</f>
        <v>0</v>
      </c>
      <c r="X35" s="3">
        <f t="shared" ref="X35:X67" si="21">IF(E35=$E$69,1,0)</f>
        <v>0</v>
      </c>
      <c r="Y35" s="3">
        <f t="shared" ref="Y35:Y67" si="22">IF(F35=$F$69,1,0)</f>
        <v>1</v>
      </c>
      <c r="Z35" s="3">
        <f t="shared" ref="Z35:Z67" si="23">IF(G35=$G$69,1,0)</f>
        <v>0</v>
      </c>
      <c r="AA35" s="3">
        <f t="shared" ref="AA35:AA67" si="24">IF(H35=$H$69,1,0)</f>
        <v>1</v>
      </c>
      <c r="AB35" s="3">
        <f t="shared" ref="AB35:AB67" si="25">IF(I35=$I$69,1,0)</f>
        <v>0</v>
      </c>
      <c r="AC35" s="3">
        <f t="shared" ref="AC35:AC67" si="26">IF(J35=$J$69,1,0)</f>
        <v>0</v>
      </c>
      <c r="AD35" s="3">
        <f t="shared" ref="AD35:AD67" si="27">IF(K35=$K$69,1,0)</f>
        <v>1</v>
      </c>
      <c r="AE35" s="3">
        <f t="shared" ref="AE35:AE67" si="28">IF(L35=$L$69,1,0)</f>
        <v>0</v>
      </c>
      <c r="AF35" s="3">
        <f t="shared" ref="AF35:AF67" si="29">IF(M35=$M$69,1,0)</f>
        <v>1</v>
      </c>
      <c r="AG35" s="3">
        <f t="shared" ref="AG35:AG67" si="30">IF(N35=$N$69,1,0)</f>
        <v>1</v>
      </c>
      <c r="AH35" s="3">
        <f t="shared" ref="AH35:AH67" si="31">IF(O35=$O$69,1,0)</f>
        <v>1</v>
      </c>
      <c r="AI35" s="3">
        <f t="shared" ref="AI35:AI67" si="32">IF(P35=$P$69,1,0)</f>
        <v>1</v>
      </c>
      <c r="AJ35" s="3">
        <f t="shared" ref="AJ35:AJ67" si="33">IF(Q35=$Q$69,1,0)</f>
        <v>0</v>
      </c>
      <c r="AK35" s="3">
        <f t="shared" ref="AK35:AK67" si="34">IF(R35=$R$69,1,0)</f>
        <v>1</v>
      </c>
      <c r="AM35" s="3" t="e">
        <f t="shared" ref="AM35:AM67" si="35">HLOOKUP(T35,$D$69:$R$70,2,FALSE)</f>
        <v>#N/A</v>
      </c>
      <c r="AN35" s="3" t="e">
        <f t="shared" ref="AN35:AN67" si="36">HLOOKUP(U35,$D$69:$R$70,2,FALSE)</f>
        <v>#N/A</v>
      </c>
    </row>
    <row r="36" spans="1:40" x14ac:dyDescent="0.25">
      <c r="A36" s="8" t="s">
        <v>99</v>
      </c>
      <c r="B36" s="4">
        <f t="shared" si="19"/>
        <v>8</v>
      </c>
      <c r="C36" s="5">
        <f t="shared" si="1"/>
        <v>1</v>
      </c>
      <c r="D36" s="28" t="s">
        <v>135</v>
      </c>
      <c r="E36" s="4" t="s">
        <v>150</v>
      </c>
      <c r="F36" s="4" t="s">
        <v>137</v>
      </c>
      <c r="G36" s="4" t="s">
        <v>143</v>
      </c>
      <c r="H36" s="4" t="s">
        <v>156</v>
      </c>
      <c r="I36" s="4" t="s">
        <v>146</v>
      </c>
      <c r="J36" s="4" t="s">
        <v>154</v>
      </c>
      <c r="K36" s="4" t="s">
        <v>149</v>
      </c>
      <c r="L36" s="4" t="s">
        <v>133</v>
      </c>
      <c r="M36" s="4" t="s">
        <v>139</v>
      </c>
      <c r="N36" s="4" t="s">
        <v>138</v>
      </c>
      <c r="O36" s="4" t="s">
        <v>131</v>
      </c>
      <c r="P36" s="4" t="s">
        <v>155</v>
      </c>
      <c r="Q36" s="4" t="s">
        <v>127</v>
      </c>
      <c r="R36" s="4" t="s">
        <v>132</v>
      </c>
      <c r="T36" s="42" t="s">
        <v>132</v>
      </c>
      <c r="U36" s="4" t="s">
        <v>143</v>
      </c>
      <c r="W36" s="3">
        <f t="shared" si="20"/>
        <v>1</v>
      </c>
      <c r="X36" s="3">
        <f t="shared" si="21"/>
        <v>0</v>
      </c>
      <c r="Y36" s="3">
        <f t="shared" si="22"/>
        <v>0</v>
      </c>
      <c r="Z36" s="3">
        <f t="shared" si="23"/>
        <v>1</v>
      </c>
      <c r="AA36" s="3">
        <f t="shared" si="24"/>
        <v>0</v>
      </c>
      <c r="AB36" s="3">
        <f t="shared" si="25"/>
        <v>1</v>
      </c>
      <c r="AC36" s="3">
        <f t="shared" si="26"/>
        <v>0</v>
      </c>
      <c r="AD36" s="3">
        <f t="shared" si="27"/>
        <v>0</v>
      </c>
      <c r="AE36" s="3">
        <f t="shared" si="28"/>
        <v>1</v>
      </c>
      <c r="AF36" s="3">
        <f t="shared" si="29"/>
        <v>1</v>
      </c>
      <c r="AG36" s="3">
        <f t="shared" si="30"/>
        <v>0</v>
      </c>
      <c r="AH36" s="3">
        <f t="shared" si="31"/>
        <v>1</v>
      </c>
      <c r="AI36" s="3">
        <f t="shared" si="32"/>
        <v>1</v>
      </c>
      <c r="AJ36" s="3">
        <f t="shared" si="33"/>
        <v>1</v>
      </c>
      <c r="AK36" s="3">
        <f t="shared" si="34"/>
        <v>0</v>
      </c>
      <c r="AM36" s="3" t="e">
        <f t="shared" si="35"/>
        <v>#N/A</v>
      </c>
      <c r="AN36" s="3">
        <f t="shared" si="36"/>
        <v>1</v>
      </c>
    </row>
    <row r="37" spans="1:40" x14ac:dyDescent="0.25">
      <c r="A37" s="8" t="s">
        <v>100</v>
      </c>
      <c r="B37" s="4">
        <f t="shared" si="19"/>
        <v>11</v>
      </c>
      <c r="C37" s="5">
        <f t="shared" si="1"/>
        <v>2</v>
      </c>
      <c r="D37" s="28" t="s">
        <v>135</v>
      </c>
      <c r="E37" s="4" t="s">
        <v>150</v>
      </c>
      <c r="F37" s="4" t="s">
        <v>148</v>
      </c>
      <c r="G37" s="4" t="s">
        <v>143</v>
      </c>
      <c r="H37" s="4" t="s">
        <v>145</v>
      </c>
      <c r="I37" s="4" t="s">
        <v>146</v>
      </c>
      <c r="J37" s="4" t="s">
        <v>130</v>
      </c>
      <c r="K37" s="4" t="s">
        <v>149</v>
      </c>
      <c r="L37" s="4" t="s">
        <v>133</v>
      </c>
      <c r="M37" s="4" t="s">
        <v>139</v>
      </c>
      <c r="N37" s="4" t="s">
        <v>138</v>
      </c>
      <c r="O37" s="4" t="s">
        <v>131</v>
      </c>
      <c r="P37" s="4" t="s">
        <v>155</v>
      </c>
      <c r="Q37" s="4" t="s">
        <v>127</v>
      </c>
      <c r="R37" s="4" t="s">
        <v>132</v>
      </c>
      <c r="T37" s="4" t="s">
        <v>133</v>
      </c>
      <c r="U37" s="4" t="s">
        <v>139</v>
      </c>
      <c r="W37" s="3">
        <f t="shared" si="20"/>
        <v>1</v>
      </c>
      <c r="X37" s="3">
        <f t="shared" si="21"/>
        <v>0</v>
      </c>
      <c r="Y37" s="3">
        <f t="shared" si="22"/>
        <v>1</v>
      </c>
      <c r="Z37" s="3">
        <f t="shared" si="23"/>
        <v>1</v>
      </c>
      <c r="AA37" s="3">
        <f t="shared" si="24"/>
        <v>1</v>
      </c>
      <c r="AB37" s="3">
        <f t="shared" si="25"/>
        <v>1</v>
      </c>
      <c r="AC37" s="3">
        <f t="shared" si="26"/>
        <v>1</v>
      </c>
      <c r="AD37" s="3">
        <f t="shared" si="27"/>
        <v>0</v>
      </c>
      <c r="AE37" s="3">
        <f t="shared" si="28"/>
        <v>1</v>
      </c>
      <c r="AF37" s="3">
        <f t="shared" si="29"/>
        <v>1</v>
      </c>
      <c r="AG37" s="3">
        <f t="shared" si="30"/>
        <v>0</v>
      </c>
      <c r="AH37" s="3">
        <f t="shared" si="31"/>
        <v>1</v>
      </c>
      <c r="AI37" s="3">
        <f t="shared" si="32"/>
        <v>1</v>
      </c>
      <c r="AJ37" s="3">
        <f t="shared" si="33"/>
        <v>1</v>
      </c>
      <c r="AK37" s="3">
        <f t="shared" si="34"/>
        <v>0</v>
      </c>
      <c r="AM37" s="3">
        <f t="shared" si="35"/>
        <v>1</v>
      </c>
      <c r="AN37" s="3">
        <f t="shared" si="36"/>
        <v>1</v>
      </c>
    </row>
    <row r="38" spans="1:40" x14ac:dyDescent="0.25">
      <c r="A38" s="8" t="s">
        <v>101</v>
      </c>
      <c r="B38" s="4">
        <f t="shared" si="19"/>
        <v>9</v>
      </c>
      <c r="C38" s="5">
        <f t="shared" si="1"/>
        <v>1</v>
      </c>
      <c r="D38" s="28" t="s">
        <v>135</v>
      </c>
      <c r="E38" s="4" t="s">
        <v>144</v>
      </c>
      <c r="F38" s="4" t="s">
        <v>137</v>
      </c>
      <c r="G38" s="4" t="s">
        <v>143</v>
      </c>
      <c r="H38" s="4" t="s">
        <v>145</v>
      </c>
      <c r="I38" s="4" t="s">
        <v>146</v>
      </c>
      <c r="J38" s="4" t="s">
        <v>154</v>
      </c>
      <c r="K38" s="4" t="s">
        <v>149</v>
      </c>
      <c r="L38" s="4" t="s">
        <v>133</v>
      </c>
      <c r="M38" s="4" t="s">
        <v>152</v>
      </c>
      <c r="N38" s="4" t="s">
        <v>136</v>
      </c>
      <c r="O38" s="4" t="s">
        <v>131</v>
      </c>
      <c r="P38" s="4" t="s">
        <v>153</v>
      </c>
      <c r="Q38" s="4" t="s">
        <v>127</v>
      </c>
      <c r="R38" s="4" t="s">
        <v>132</v>
      </c>
      <c r="T38" s="42" t="s">
        <v>132</v>
      </c>
      <c r="U38" s="4" t="s">
        <v>143</v>
      </c>
      <c r="W38" s="3">
        <f t="shared" si="20"/>
        <v>1</v>
      </c>
      <c r="X38" s="3">
        <f t="shared" si="21"/>
        <v>1</v>
      </c>
      <c r="Y38" s="3">
        <f t="shared" si="22"/>
        <v>0</v>
      </c>
      <c r="Z38" s="3">
        <f t="shared" si="23"/>
        <v>1</v>
      </c>
      <c r="AA38" s="3">
        <f t="shared" si="24"/>
        <v>1</v>
      </c>
      <c r="AB38" s="3">
        <f t="shared" si="25"/>
        <v>1</v>
      </c>
      <c r="AC38" s="3">
        <f t="shared" si="26"/>
        <v>0</v>
      </c>
      <c r="AD38" s="3">
        <f t="shared" si="27"/>
        <v>0</v>
      </c>
      <c r="AE38" s="3">
        <f t="shared" si="28"/>
        <v>1</v>
      </c>
      <c r="AF38" s="3">
        <f t="shared" si="29"/>
        <v>0</v>
      </c>
      <c r="AG38" s="3">
        <f t="shared" si="30"/>
        <v>1</v>
      </c>
      <c r="AH38" s="3">
        <f t="shared" si="31"/>
        <v>1</v>
      </c>
      <c r="AI38" s="3">
        <f t="shared" si="32"/>
        <v>0</v>
      </c>
      <c r="AJ38" s="3">
        <f t="shared" si="33"/>
        <v>1</v>
      </c>
      <c r="AK38" s="3">
        <f t="shared" si="34"/>
        <v>0</v>
      </c>
      <c r="AM38" s="3" t="e">
        <f t="shared" si="35"/>
        <v>#N/A</v>
      </c>
      <c r="AN38" s="3">
        <f t="shared" si="36"/>
        <v>1</v>
      </c>
    </row>
    <row r="39" spans="1:40" x14ac:dyDescent="0.25">
      <c r="A39" s="8" t="s">
        <v>102</v>
      </c>
      <c r="B39" s="4">
        <f t="shared" si="19"/>
        <v>9</v>
      </c>
      <c r="C39" s="5">
        <f t="shared" si="1"/>
        <v>2</v>
      </c>
      <c r="D39" s="28" t="s">
        <v>147</v>
      </c>
      <c r="E39" s="4" t="s">
        <v>144</v>
      </c>
      <c r="F39" s="4" t="s">
        <v>137</v>
      </c>
      <c r="G39" s="4" t="s">
        <v>143</v>
      </c>
      <c r="H39" s="4" t="s">
        <v>145</v>
      </c>
      <c r="I39" s="4" t="s">
        <v>146</v>
      </c>
      <c r="J39" s="4" t="s">
        <v>154</v>
      </c>
      <c r="K39" s="4" t="s">
        <v>149</v>
      </c>
      <c r="L39" s="4" t="s">
        <v>133</v>
      </c>
      <c r="M39" s="4" t="s">
        <v>139</v>
      </c>
      <c r="N39" s="4" t="s">
        <v>138</v>
      </c>
      <c r="O39" s="4" t="s">
        <v>131</v>
      </c>
      <c r="P39" s="4" t="s">
        <v>155</v>
      </c>
      <c r="Q39" s="4" t="s">
        <v>127</v>
      </c>
      <c r="R39" s="4" t="s">
        <v>132</v>
      </c>
      <c r="T39" s="4" t="s">
        <v>127</v>
      </c>
      <c r="U39" s="4" t="s">
        <v>143</v>
      </c>
      <c r="W39" s="3">
        <f t="shared" si="20"/>
        <v>0</v>
      </c>
      <c r="X39" s="3">
        <f t="shared" si="21"/>
        <v>1</v>
      </c>
      <c r="Y39" s="3">
        <f t="shared" si="22"/>
        <v>0</v>
      </c>
      <c r="Z39" s="3">
        <f t="shared" si="23"/>
        <v>1</v>
      </c>
      <c r="AA39" s="3">
        <f t="shared" si="24"/>
        <v>1</v>
      </c>
      <c r="AB39" s="3">
        <f t="shared" si="25"/>
        <v>1</v>
      </c>
      <c r="AC39" s="3">
        <f t="shared" si="26"/>
        <v>0</v>
      </c>
      <c r="AD39" s="3">
        <f t="shared" si="27"/>
        <v>0</v>
      </c>
      <c r="AE39" s="3">
        <f t="shared" si="28"/>
        <v>1</v>
      </c>
      <c r="AF39" s="3">
        <f t="shared" si="29"/>
        <v>1</v>
      </c>
      <c r="AG39" s="3">
        <f t="shared" si="30"/>
        <v>0</v>
      </c>
      <c r="AH39" s="3">
        <f t="shared" si="31"/>
        <v>1</v>
      </c>
      <c r="AI39" s="3">
        <f t="shared" si="32"/>
        <v>1</v>
      </c>
      <c r="AJ39" s="3">
        <f t="shared" si="33"/>
        <v>1</v>
      </c>
      <c r="AK39" s="3">
        <f t="shared" si="34"/>
        <v>0</v>
      </c>
      <c r="AM39" s="3">
        <f t="shared" si="35"/>
        <v>1</v>
      </c>
      <c r="AN39" s="3">
        <f t="shared" si="36"/>
        <v>1</v>
      </c>
    </row>
    <row r="40" spans="1:40" x14ac:dyDescent="0.25">
      <c r="A40" s="8" t="s">
        <v>103</v>
      </c>
      <c r="B40" s="4">
        <f t="shared" si="19"/>
        <v>11</v>
      </c>
      <c r="C40" s="5">
        <f t="shared" si="1"/>
        <v>2</v>
      </c>
      <c r="D40" s="28" t="s">
        <v>135</v>
      </c>
      <c r="E40" s="4" t="s">
        <v>144</v>
      </c>
      <c r="F40" s="4" t="s">
        <v>148</v>
      </c>
      <c r="G40" s="4" t="s">
        <v>143</v>
      </c>
      <c r="H40" s="4" t="s">
        <v>145</v>
      </c>
      <c r="I40" s="4" t="s">
        <v>146</v>
      </c>
      <c r="J40" s="4" t="s">
        <v>154</v>
      </c>
      <c r="K40" s="4" t="s">
        <v>149</v>
      </c>
      <c r="L40" s="4" t="s">
        <v>133</v>
      </c>
      <c r="M40" s="4" t="s">
        <v>139</v>
      </c>
      <c r="N40" s="4" t="s">
        <v>138</v>
      </c>
      <c r="O40" s="4" t="s">
        <v>131</v>
      </c>
      <c r="P40" s="4" t="s">
        <v>153</v>
      </c>
      <c r="Q40" s="4" t="s">
        <v>127</v>
      </c>
      <c r="R40" s="4" t="s">
        <v>151</v>
      </c>
      <c r="T40" s="4" t="s">
        <v>133</v>
      </c>
      <c r="U40" s="4" t="s">
        <v>145</v>
      </c>
      <c r="W40" s="3">
        <f t="shared" si="20"/>
        <v>1</v>
      </c>
      <c r="X40" s="3">
        <f t="shared" si="21"/>
        <v>1</v>
      </c>
      <c r="Y40" s="3">
        <f t="shared" si="22"/>
        <v>1</v>
      </c>
      <c r="Z40" s="3">
        <f t="shared" si="23"/>
        <v>1</v>
      </c>
      <c r="AA40" s="3">
        <f t="shared" si="24"/>
        <v>1</v>
      </c>
      <c r="AB40" s="3">
        <f t="shared" si="25"/>
        <v>1</v>
      </c>
      <c r="AC40" s="3">
        <f t="shared" si="26"/>
        <v>0</v>
      </c>
      <c r="AD40" s="3">
        <f t="shared" si="27"/>
        <v>0</v>
      </c>
      <c r="AE40" s="3">
        <f t="shared" si="28"/>
        <v>1</v>
      </c>
      <c r="AF40" s="3">
        <f t="shared" si="29"/>
        <v>1</v>
      </c>
      <c r="AG40" s="3">
        <f t="shared" si="30"/>
        <v>0</v>
      </c>
      <c r="AH40" s="3">
        <f t="shared" si="31"/>
        <v>1</v>
      </c>
      <c r="AI40" s="3">
        <f t="shared" si="32"/>
        <v>0</v>
      </c>
      <c r="AJ40" s="3">
        <f t="shared" si="33"/>
        <v>1</v>
      </c>
      <c r="AK40" s="3">
        <f t="shared" si="34"/>
        <v>1</v>
      </c>
      <c r="AM40" s="3">
        <f t="shared" si="35"/>
        <v>1</v>
      </c>
      <c r="AN40" s="3">
        <f t="shared" si="36"/>
        <v>1</v>
      </c>
    </row>
    <row r="41" spans="1:40" x14ac:dyDescent="0.25">
      <c r="A41" s="8" t="s">
        <v>104</v>
      </c>
      <c r="B41" s="4">
        <f t="shared" si="19"/>
        <v>7</v>
      </c>
      <c r="C41" s="5">
        <f t="shared" si="1"/>
        <v>2</v>
      </c>
      <c r="D41" s="28" t="s">
        <v>135</v>
      </c>
      <c r="E41" s="4" t="s">
        <v>150</v>
      </c>
      <c r="F41" s="4" t="s">
        <v>137</v>
      </c>
      <c r="G41" s="4" t="s">
        <v>143</v>
      </c>
      <c r="H41" s="4" t="s">
        <v>145</v>
      </c>
      <c r="I41" s="4" t="s">
        <v>157</v>
      </c>
      <c r="J41" s="4" t="s">
        <v>154</v>
      </c>
      <c r="K41" s="4" t="s">
        <v>149</v>
      </c>
      <c r="L41" s="4" t="s">
        <v>133</v>
      </c>
      <c r="M41" s="4" t="s">
        <v>139</v>
      </c>
      <c r="N41" s="4" t="s">
        <v>136</v>
      </c>
      <c r="O41" s="4" t="s">
        <v>129</v>
      </c>
      <c r="P41" s="4" t="s">
        <v>153</v>
      </c>
      <c r="Q41" s="4" t="s">
        <v>127</v>
      </c>
      <c r="R41" s="4" t="s">
        <v>132</v>
      </c>
      <c r="T41" s="4" t="s">
        <v>145</v>
      </c>
      <c r="U41" s="4" t="s">
        <v>133</v>
      </c>
      <c r="W41" s="3">
        <f t="shared" si="20"/>
        <v>1</v>
      </c>
      <c r="X41" s="3">
        <f t="shared" si="21"/>
        <v>0</v>
      </c>
      <c r="Y41" s="3">
        <f t="shared" si="22"/>
        <v>0</v>
      </c>
      <c r="Z41" s="3">
        <f t="shared" si="23"/>
        <v>1</v>
      </c>
      <c r="AA41" s="3">
        <f t="shared" si="24"/>
        <v>1</v>
      </c>
      <c r="AB41" s="3">
        <f t="shared" si="25"/>
        <v>0</v>
      </c>
      <c r="AC41" s="3">
        <f t="shared" si="26"/>
        <v>0</v>
      </c>
      <c r="AD41" s="3">
        <f t="shared" si="27"/>
        <v>0</v>
      </c>
      <c r="AE41" s="3">
        <f t="shared" si="28"/>
        <v>1</v>
      </c>
      <c r="AF41" s="3">
        <f t="shared" si="29"/>
        <v>1</v>
      </c>
      <c r="AG41" s="3">
        <f t="shared" si="30"/>
        <v>1</v>
      </c>
      <c r="AH41" s="3">
        <f t="shared" si="31"/>
        <v>0</v>
      </c>
      <c r="AI41" s="3">
        <f t="shared" si="32"/>
        <v>0</v>
      </c>
      <c r="AJ41" s="3">
        <f t="shared" si="33"/>
        <v>1</v>
      </c>
      <c r="AK41" s="3">
        <f t="shared" si="34"/>
        <v>0</v>
      </c>
      <c r="AM41" s="3">
        <f t="shared" si="35"/>
        <v>1</v>
      </c>
      <c r="AN41" s="3">
        <f t="shared" si="36"/>
        <v>1</v>
      </c>
    </row>
    <row r="42" spans="1:40" x14ac:dyDescent="0.25">
      <c r="A42" s="8" t="s">
        <v>105</v>
      </c>
      <c r="B42" s="4">
        <f t="shared" si="19"/>
        <v>7</v>
      </c>
      <c r="C42" s="5">
        <f t="shared" si="1"/>
        <v>1</v>
      </c>
      <c r="D42" s="28" t="s">
        <v>135</v>
      </c>
      <c r="E42" s="4" t="s">
        <v>150</v>
      </c>
      <c r="F42" s="4" t="s">
        <v>137</v>
      </c>
      <c r="G42" s="4" t="s">
        <v>143</v>
      </c>
      <c r="H42" s="4" t="s">
        <v>145</v>
      </c>
      <c r="I42" s="4" t="s">
        <v>157</v>
      </c>
      <c r="J42" s="4" t="s">
        <v>130</v>
      </c>
      <c r="K42" s="4" t="s">
        <v>149</v>
      </c>
      <c r="L42" s="4" t="s">
        <v>133</v>
      </c>
      <c r="M42" s="4" t="s">
        <v>139</v>
      </c>
      <c r="N42" s="4" t="s">
        <v>138</v>
      </c>
      <c r="O42" s="4" t="s">
        <v>129</v>
      </c>
      <c r="P42" s="4" t="s">
        <v>153</v>
      </c>
      <c r="Q42" s="4" t="s">
        <v>127</v>
      </c>
      <c r="R42" s="4" t="s">
        <v>132</v>
      </c>
      <c r="T42" s="4" t="s">
        <v>127</v>
      </c>
      <c r="U42" s="42" t="s">
        <v>132</v>
      </c>
      <c r="W42" s="3">
        <f t="shared" si="20"/>
        <v>1</v>
      </c>
      <c r="X42" s="3">
        <f t="shared" si="21"/>
        <v>0</v>
      </c>
      <c r="Y42" s="3">
        <f t="shared" si="22"/>
        <v>0</v>
      </c>
      <c r="Z42" s="3">
        <f t="shared" si="23"/>
        <v>1</v>
      </c>
      <c r="AA42" s="3">
        <f t="shared" si="24"/>
        <v>1</v>
      </c>
      <c r="AB42" s="3">
        <f t="shared" si="25"/>
        <v>0</v>
      </c>
      <c r="AC42" s="3">
        <f t="shared" si="26"/>
        <v>1</v>
      </c>
      <c r="AD42" s="3">
        <f t="shared" si="27"/>
        <v>0</v>
      </c>
      <c r="AE42" s="3">
        <f t="shared" si="28"/>
        <v>1</v>
      </c>
      <c r="AF42" s="3">
        <f t="shared" si="29"/>
        <v>1</v>
      </c>
      <c r="AG42" s="3">
        <f t="shared" si="30"/>
        <v>0</v>
      </c>
      <c r="AH42" s="3">
        <f t="shared" si="31"/>
        <v>0</v>
      </c>
      <c r="AI42" s="3">
        <f t="shared" si="32"/>
        <v>0</v>
      </c>
      <c r="AJ42" s="3">
        <f t="shared" si="33"/>
        <v>1</v>
      </c>
      <c r="AK42" s="3">
        <f t="shared" si="34"/>
        <v>0</v>
      </c>
      <c r="AM42" s="3">
        <f t="shared" si="35"/>
        <v>1</v>
      </c>
      <c r="AN42" s="3" t="e">
        <f t="shared" si="36"/>
        <v>#N/A</v>
      </c>
    </row>
    <row r="43" spans="1:40" x14ac:dyDescent="0.25">
      <c r="A43" s="8" t="s">
        <v>169</v>
      </c>
      <c r="B43" s="4">
        <f t="shared" si="19"/>
        <v>8</v>
      </c>
      <c r="C43" s="5">
        <f t="shared" si="1"/>
        <v>2</v>
      </c>
      <c r="D43" s="28" t="s">
        <v>135</v>
      </c>
      <c r="E43" s="4" t="s">
        <v>150</v>
      </c>
      <c r="F43" s="4" t="s">
        <v>137</v>
      </c>
      <c r="G43" s="4" t="s">
        <v>158</v>
      </c>
      <c r="H43" s="4" t="s">
        <v>145</v>
      </c>
      <c r="I43" s="4" t="s">
        <v>146</v>
      </c>
      <c r="J43" s="4" t="s">
        <v>130</v>
      </c>
      <c r="K43" s="4" t="s">
        <v>134</v>
      </c>
      <c r="L43" s="4" t="s">
        <v>133</v>
      </c>
      <c r="M43" s="4" t="s">
        <v>139</v>
      </c>
      <c r="N43" s="4" t="s">
        <v>138</v>
      </c>
      <c r="O43" s="4" t="s">
        <v>129</v>
      </c>
      <c r="P43" s="4" t="s">
        <v>153</v>
      </c>
      <c r="Q43" s="4" t="s">
        <v>127</v>
      </c>
      <c r="R43" s="4" t="s">
        <v>132</v>
      </c>
      <c r="T43" s="4" t="s">
        <v>127</v>
      </c>
      <c r="U43" s="4" t="s">
        <v>139</v>
      </c>
      <c r="W43" s="3">
        <f t="shared" si="20"/>
        <v>1</v>
      </c>
      <c r="X43" s="3">
        <f t="shared" si="21"/>
        <v>0</v>
      </c>
      <c r="Y43" s="3">
        <f t="shared" si="22"/>
        <v>0</v>
      </c>
      <c r="Z43" s="3">
        <f t="shared" si="23"/>
        <v>0</v>
      </c>
      <c r="AA43" s="3">
        <f t="shared" si="24"/>
        <v>1</v>
      </c>
      <c r="AB43" s="3">
        <f t="shared" si="25"/>
        <v>1</v>
      </c>
      <c r="AC43" s="3">
        <f t="shared" si="26"/>
        <v>1</v>
      </c>
      <c r="AD43" s="3">
        <f t="shared" si="27"/>
        <v>1</v>
      </c>
      <c r="AE43" s="3">
        <f t="shared" si="28"/>
        <v>1</v>
      </c>
      <c r="AF43" s="3">
        <f t="shared" si="29"/>
        <v>1</v>
      </c>
      <c r="AG43" s="3">
        <f t="shared" si="30"/>
        <v>0</v>
      </c>
      <c r="AH43" s="3">
        <f t="shared" si="31"/>
        <v>0</v>
      </c>
      <c r="AI43" s="3">
        <f t="shared" si="32"/>
        <v>0</v>
      </c>
      <c r="AJ43" s="3">
        <f t="shared" si="33"/>
        <v>1</v>
      </c>
      <c r="AK43" s="3">
        <f t="shared" si="34"/>
        <v>0</v>
      </c>
      <c r="AM43" s="3">
        <f t="shared" si="35"/>
        <v>1</v>
      </c>
      <c r="AN43" s="3">
        <f t="shared" si="36"/>
        <v>1</v>
      </c>
    </row>
    <row r="44" spans="1:40" x14ac:dyDescent="0.25">
      <c r="A44" s="8" t="s">
        <v>106</v>
      </c>
      <c r="B44" s="4">
        <f t="shared" si="19"/>
        <v>9</v>
      </c>
      <c r="C44" s="5">
        <f t="shared" si="1"/>
        <v>2</v>
      </c>
      <c r="D44" s="28" t="s">
        <v>135</v>
      </c>
      <c r="E44" s="4" t="s">
        <v>150</v>
      </c>
      <c r="F44" s="4" t="s">
        <v>148</v>
      </c>
      <c r="G44" s="4" t="s">
        <v>143</v>
      </c>
      <c r="H44" s="4" t="s">
        <v>145</v>
      </c>
      <c r="I44" s="4" t="s">
        <v>146</v>
      </c>
      <c r="J44" s="4" t="s">
        <v>154</v>
      </c>
      <c r="K44" s="4" t="s">
        <v>134</v>
      </c>
      <c r="L44" s="4" t="s">
        <v>133</v>
      </c>
      <c r="M44" s="4" t="s">
        <v>139</v>
      </c>
      <c r="N44" s="4" t="s">
        <v>138</v>
      </c>
      <c r="O44" s="4" t="s">
        <v>129</v>
      </c>
      <c r="P44" s="4" t="s">
        <v>153</v>
      </c>
      <c r="Q44" s="4" t="s">
        <v>127</v>
      </c>
      <c r="R44" s="4" t="s">
        <v>132</v>
      </c>
      <c r="T44" s="4" t="s">
        <v>127</v>
      </c>
      <c r="U44" s="4" t="s">
        <v>133</v>
      </c>
      <c r="W44" s="3">
        <f t="shared" si="20"/>
        <v>1</v>
      </c>
      <c r="X44" s="3">
        <f t="shared" si="21"/>
        <v>0</v>
      </c>
      <c r="Y44" s="3">
        <f t="shared" si="22"/>
        <v>1</v>
      </c>
      <c r="Z44" s="3">
        <f t="shared" si="23"/>
        <v>1</v>
      </c>
      <c r="AA44" s="3">
        <f t="shared" si="24"/>
        <v>1</v>
      </c>
      <c r="AB44" s="3">
        <f t="shared" si="25"/>
        <v>1</v>
      </c>
      <c r="AC44" s="3">
        <f t="shared" si="26"/>
        <v>0</v>
      </c>
      <c r="AD44" s="3">
        <f t="shared" si="27"/>
        <v>1</v>
      </c>
      <c r="AE44" s="3">
        <f t="shared" si="28"/>
        <v>1</v>
      </c>
      <c r="AF44" s="3">
        <f t="shared" si="29"/>
        <v>1</v>
      </c>
      <c r="AG44" s="3">
        <f t="shared" si="30"/>
        <v>0</v>
      </c>
      <c r="AH44" s="3">
        <f t="shared" si="31"/>
        <v>0</v>
      </c>
      <c r="AI44" s="3">
        <f t="shared" si="32"/>
        <v>0</v>
      </c>
      <c r="AJ44" s="3">
        <f t="shared" si="33"/>
        <v>1</v>
      </c>
      <c r="AK44" s="3">
        <f t="shared" si="34"/>
        <v>0</v>
      </c>
      <c r="AM44" s="3">
        <f t="shared" si="35"/>
        <v>1</v>
      </c>
      <c r="AN44" s="3">
        <f t="shared" si="36"/>
        <v>1</v>
      </c>
    </row>
    <row r="45" spans="1:40" x14ac:dyDescent="0.25">
      <c r="A45" s="8" t="s">
        <v>107</v>
      </c>
      <c r="B45" s="4">
        <f t="shared" si="19"/>
        <v>11</v>
      </c>
      <c r="C45" s="5">
        <f t="shared" si="1"/>
        <v>1</v>
      </c>
      <c r="D45" s="28" t="s">
        <v>147</v>
      </c>
      <c r="E45" s="4" t="s">
        <v>144</v>
      </c>
      <c r="F45" s="4" t="s">
        <v>148</v>
      </c>
      <c r="G45" s="4" t="s">
        <v>143</v>
      </c>
      <c r="H45" s="4" t="s">
        <v>145</v>
      </c>
      <c r="I45" s="4" t="s">
        <v>146</v>
      </c>
      <c r="J45" s="4" t="s">
        <v>154</v>
      </c>
      <c r="K45" s="4" t="s">
        <v>149</v>
      </c>
      <c r="L45" s="4" t="s">
        <v>133</v>
      </c>
      <c r="M45" s="4" t="s">
        <v>139</v>
      </c>
      <c r="N45" s="4" t="s">
        <v>138</v>
      </c>
      <c r="O45" s="4" t="s">
        <v>131</v>
      </c>
      <c r="P45" s="4" t="s">
        <v>155</v>
      </c>
      <c r="Q45" s="4" t="s">
        <v>127</v>
      </c>
      <c r="R45" s="4" t="s">
        <v>151</v>
      </c>
      <c r="T45" s="42" t="s">
        <v>147</v>
      </c>
      <c r="U45" s="4" t="s">
        <v>143</v>
      </c>
      <c r="W45" s="3">
        <f t="shared" si="20"/>
        <v>0</v>
      </c>
      <c r="X45" s="3">
        <f t="shared" si="21"/>
        <v>1</v>
      </c>
      <c r="Y45" s="3">
        <f t="shared" si="22"/>
        <v>1</v>
      </c>
      <c r="Z45" s="3">
        <f t="shared" si="23"/>
        <v>1</v>
      </c>
      <c r="AA45" s="3">
        <f t="shared" si="24"/>
        <v>1</v>
      </c>
      <c r="AB45" s="3">
        <f t="shared" si="25"/>
        <v>1</v>
      </c>
      <c r="AC45" s="3">
        <f t="shared" si="26"/>
        <v>0</v>
      </c>
      <c r="AD45" s="3">
        <f t="shared" si="27"/>
        <v>0</v>
      </c>
      <c r="AE45" s="3">
        <f t="shared" si="28"/>
        <v>1</v>
      </c>
      <c r="AF45" s="3">
        <f t="shared" si="29"/>
        <v>1</v>
      </c>
      <c r="AG45" s="3">
        <f t="shared" si="30"/>
        <v>0</v>
      </c>
      <c r="AH45" s="3">
        <f t="shared" si="31"/>
        <v>1</v>
      </c>
      <c r="AI45" s="3">
        <f t="shared" si="32"/>
        <v>1</v>
      </c>
      <c r="AJ45" s="3">
        <f t="shared" si="33"/>
        <v>1</v>
      </c>
      <c r="AK45" s="3">
        <f t="shared" si="34"/>
        <v>1</v>
      </c>
      <c r="AM45" s="3" t="e">
        <f t="shared" si="35"/>
        <v>#N/A</v>
      </c>
      <c r="AN45" s="3">
        <f t="shared" si="36"/>
        <v>1</v>
      </c>
    </row>
    <row r="46" spans="1:40" x14ac:dyDescent="0.25">
      <c r="A46" s="8" t="s">
        <v>108</v>
      </c>
      <c r="B46" s="4">
        <f t="shared" si="19"/>
        <v>10</v>
      </c>
      <c r="C46" s="5">
        <f t="shared" si="1"/>
        <v>2</v>
      </c>
      <c r="D46" s="28" t="s">
        <v>147</v>
      </c>
      <c r="E46" s="4" t="s">
        <v>150</v>
      </c>
      <c r="F46" s="4" t="s">
        <v>148</v>
      </c>
      <c r="G46" s="4" t="s">
        <v>143</v>
      </c>
      <c r="H46" s="4" t="s">
        <v>156</v>
      </c>
      <c r="I46" s="4" t="s">
        <v>146</v>
      </c>
      <c r="J46" s="4" t="s">
        <v>130</v>
      </c>
      <c r="K46" s="4" t="s">
        <v>134</v>
      </c>
      <c r="L46" s="4" t="s">
        <v>133</v>
      </c>
      <c r="M46" s="4" t="s">
        <v>139</v>
      </c>
      <c r="N46" s="4" t="s">
        <v>136</v>
      </c>
      <c r="O46" s="4" t="s">
        <v>129</v>
      </c>
      <c r="P46" s="4" t="s">
        <v>155</v>
      </c>
      <c r="Q46" s="4" t="s">
        <v>127</v>
      </c>
      <c r="R46" s="4" t="s">
        <v>132</v>
      </c>
      <c r="T46" s="4" t="s">
        <v>127</v>
      </c>
      <c r="U46" s="4" t="s">
        <v>143</v>
      </c>
      <c r="W46" s="3">
        <f t="shared" si="20"/>
        <v>0</v>
      </c>
      <c r="X46" s="3">
        <f t="shared" si="21"/>
        <v>0</v>
      </c>
      <c r="Y46" s="3">
        <f t="shared" si="22"/>
        <v>1</v>
      </c>
      <c r="Z46" s="3">
        <f t="shared" si="23"/>
        <v>1</v>
      </c>
      <c r="AA46" s="3">
        <f t="shared" si="24"/>
        <v>0</v>
      </c>
      <c r="AB46" s="3">
        <f t="shared" si="25"/>
        <v>1</v>
      </c>
      <c r="AC46" s="3">
        <f t="shared" si="26"/>
        <v>1</v>
      </c>
      <c r="AD46" s="3">
        <f t="shared" si="27"/>
        <v>1</v>
      </c>
      <c r="AE46" s="3">
        <f t="shared" si="28"/>
        <v>1</v>
      </c>
      <c r="AF46" s="3">
        <f t="shared" si="29"/>
        <v>1</v>
      </c>
      <c r="AG46" s="3">
        <f t="shared" si="30"/>
        <v>1</v>
      </c>
      <c r="AH46" s="3">
        <f t="shared" si="31"/>
        <v>0</v>
      </c>
      <c r="AI46" s="3">
        <f t="shared" si="32"/>
        <v>1</v>
      </c>
      <c r="AJ46" s="3">
        <f t="shared" si="33"/>
        <v>1</v>
      </c>
      <c r="AK46" s="3">
        <f t="shared" si="34"/>
        <v>0</v>
      </c>
      <c r="AM46" s="3">
        <f t="shared" si="35"/>
        <v>1</v>
      </c>
      <c r="AN46" s="3">
        <f t="shared" si="36"/>
        <v>1</v>
      </c>
    </row>
    <row r="47" spans="1:40" x14ac:dyDescent="0.25">
      <c r="A47" s="8" t="s">
        <v>109</v>
      </c>
      <c r="B47" s="4">
        <f t="shared" si="19"/>
        <v>11</v>
      </c>
      <c r="C47" s="5">
        <f t="shared" si="1"/>
        <v>2</v>
      </c>
      <c r="D47" s="28" t="s">
        <v>147</v>
      </c>
      <c r="E47" s="4" t="s">
        <v>150</v>
      </c>
      <c r="F47" s="4" t="s">
        <v>148</v>
      </c>
      <c r="G47" s="4" t="s">
        <v>143</v>
      </c>
      <c r="H47" s="4" t="s">
        <v>145</v>
      </c>
      <c r="I47" s="4" t="s">
        <v>146</v>
      </c>
      <c r="J47" s="4" t="s">
        <v>130</v>
      </c>
      <c r="K47" s="4" t="s">
        <v>149</v>
      </c>
      <c r="L47" s="4" t="s">
        <v>133</v>
      </c>
      <c r="M47" s="4" t="s">
        <v>139</v>
      </c>
      <c r="N47" s="4" t="s">
        <v>136</v>
      </c>
      <c r="O47" s="4" t="s">
        <v>131</v>
      </c>
      <c r="P47" s="4" t="s">
        <v>155</v>
      </c>
      <c r="Q47" s="4" t="s">
        <v>127</v>
      </c>
      <c r="R47" s="4" t="s">
        <v>132</v>
      </c>
      <c r="T47" s="4" t="s">
        <v>133</v>
      </c>
      <c r="U47" s="4" t="s">
        <v>127</v>
      </c>
      <c r="W47" s="3">
        <f t="shared" si="20"/>
        <v>0</v>
      </c>
      <c r="X47" s="3">
        <f t="shared" si="21"/>
        <v>0</v>
      </c>
      <c r="Y47" s="3">
        <f t="shared" si="22"/>
        <v>1</v>
      </c>
      <c r="Z47" s="3">
        <f t="shared" si="23"/>
        <v>1</v>
      </c>
      <c r="AA47" s="3">
        <f t="shared" si="24"/>
        <v>1</v>
      </c>
      <c r="AB47" s="3">
        <f t="shared" si="25"/>
        <v>1</v>
      </c>
      <c r="AC47" s="3">
        <f t="shared" si="26"/>
        <v>1</v>
      </c>
      <c r="AD47" s="3">
        <f t="shared" si="27"/>
        <v>0</v>
      </c>
      <c r="AE47" s="3">
        <f t="shared" si="28"/>
        <v>1</v>
      </c>
      <c r="AF47" s="3">
        <f t="shared" si="29"/>
        <v>1</v>
      </c>
      <c r="AG47" s="3">
        <f t="shared" si="30"/>
        <v>1</v>
      </c>
      <c r="AH47" s="3">
        <f t="shared" si="31"/>
        <v>1</v>
      </c>
      <c r="AI47" s="3">
        <f t="shared" si="32"/>
        <v>1</v>
      </c>
      <c r="AJ47" s="3">
        <f t="shared" si="33"/>
        <v>1</v>
      </c>
      <c r="AK47" s="3">
        <f t="shared" si="34"/>
        <v>0</v>
      </c>
      <c r="AM47" s="3">
        <f t="shared" si="35"/>
        <v>1</v>
      </c>
      <c r="AN47" s="3">
        <f t="shared" si="36"/>
        <v>1</v>
      </c>
    </row>
    <row r="48" spans="1:40" x14ac:dyDescent="0.25">
      <c r="A48" s="8" t="s">
        <v>128</v>
      </c>
      <c r="B48" s="4">
        <f t="shared" si="19"/>
        <v>8</v>
      </c>
      <c r="C48" s="5">
        <f t="shared" si="1"/>
        <v>2</v>
      </c>
      <c r="D48" s="28" t="s">
        <v>147</v>
      </c>
      <c r="E48" s="4" t="s">
        <v>144</v>
      </c>
      <c r="F48" s="4" t="s">
        <v>137</v>
      </c>
      <c r="G48" s="4" t="s">
        <v>143</v>
      </c>
      <c r="H48" s="4" t="s">
        <v>145</v>
      </c>
      <c r="I48" s="4" t="s">
        <v>157</v>
      </c>
      <c r="J48" s="4" t="s">
        <v>154</v>
      </c>
      <c r="K48" s="4" t="s">
        <v>134</v>
      </c>
      <c r="L48" s="4" t="s">
        <v>133</v>
      </c>
      <c r="M48" s="4" t="s">
        <v>139</v>
      </c>
      <c r="N48" s="4" t="s">
        <v>138</v>
      </c>
      <c r="O48" s="4" t="s">
        <v>131</v>
      </c>
      <c r="P48" s="4" t="s">
        <v>153</v>
      </c>
      <c r="Q48" s="4" t="s">
        <v>127</v>
      </c>
      <c r="R48" s="4" t="s">
        <v>132</v>
      </c>
      <c r="T48" s="4" t="s">
        <v>127</v>
      </c>
      <c r="U48" s="4" t="s">
        <v>143</v>
      </c>
      <c r="W48" s="3">
        <f t="shared" si="20"/>
        <v>0</v>
      </c>
      <c r="X48" s="3">
        <f t="shared" si="21"/>
        <v>1</v>
      </c>
      <c r="Y48" s="3">
        <f t="shared" si="22"/>
        <v>0</v>
      </c>
      <c r="Z48" s="3">
        <f t="shared" si="23"/>
        <v>1</v>
      </c>
      <c r="AA48" s="3">
        <f t="shared" si="24"/>
        <v>1</v>
      </c>
      <c r="AB48" s="3">
        <f t="shared" si="25"/>
        <v>0</v>
      </c>
      <c r="AC48" s="3">
        <f t="shared" si="26"/>
        <v>0</v>
      </c>
      <c r="AD48" s="3">
        <f t="shared" si="27"/>
        <v>1</v>
      </c>
      <c r="AE48" s="3">
        <f t="shared" si="28"/>
        <v>1</v>
      </c>
      <c r="AF48" s="3">
        <f t="shared" si="29"/>
        <v>1</v>
      </c>
      <c r="AG48" s="3">
        <f t="shared" si="30"/>
        <v>0</v>
      </c>
      <c r="AH48" s="3">
        <f t="shared" si="31"/>
        <v>1</v>
      </c>
      <c r="AI48" s="3">
        <f t="shared" si="32"/>
        <v>0</v>
      </c>
      <c r="AJ48" s="3">
        <f t="shared" si="33"/>
        <v>1</v>
      </c>
      <c r="AK48" s="3">
        <f t="shared" si="34"/>
        <v>0</v>
      </c>
      <c r="AM48" s="3">
        <f t="shared" si="35"/>
        <v>1</v>
      </c>
      <c r="AN48" s="3">
        <f t="shared" si="36"/>
        <v>1</v>
      </c>
    </row>
    <row r="49" spans="1:40" x14ac:dyDescent="0.25">
      <c r="A49" s="8" t="s">
        <v>110</v>
      </c>
      <c r="B49" s="4">
        <f t="shared" si="19"/>
        <v>8</v>
      </c>
      <c r="C49" s="5">
        <f t="shared" si="1"/>
        <v>2</v>
      </c>
      <c r="D49" s="28" t="s">
        <v>147</v>
      </c>
      <c r="E49" s="4" t="s">
        <v>150</v>
      </c>
      <c r="F49" s="4" t="s">
        <v>148</v>
      </c>
      <c r="G49" s="4" t="s">
        <v>143</v>
      </c>
      <c r="H49" s="4" t="s">
        <v>156</v>
      </c>
      <c r="I49" s="4" t="s">
        <v>146</v>
      </c>
      <c r="J49" s="4" t="s">
        <v>154</v>
      </c>
      <c r="K49" s="4" t="s">
        <v>149</v>
      </c>
      <c r="L49" s="4" t="s">
        <v>133</v>
      </c>
      <c r="M49" s="4" t="s">
        <v>139</v>
      </c>
      <c r="N49" s="4" t="s">
        <v>136</v>
      </c>
      <c r="O49" s="4" t="s">
        <v>131</v>
      </c>
      <c r="P49" s="4" t="s">
        <v>153</v>
      </c>
      <c r="Q49" s="4" t="s">
        <v>127</v>
      </c>
      <c r="R49" s="4" t="s">
        <v>132</v>
      </c>
      <c r="T49" s="4" t="s">
        <v>133</v>
      </c>
      <c r="U49" s="4" t="s">
        <v>143</v>
      </c>
      <c r="W49" s="3">
        <f t="shared" si="20"/>
        <v>0</v>
      </c>
      <c r="X49" s="3">
        <f t="shared" si="21"/>
        <v>0</v>
      </c>
      <c r="Y49" s="3">
        <f t="shared" si="22"/>
        <v>1</v>
      </c>
      <c r="Z49" s="3">
        <f t="shared" si="23"/>
        <v>1</v>
      </c>
      <c r="AA49" s="3">
        <f t="shared" si="24"/>
        <v>0</v>
      </c>
      <c r="AB49" s="3">
        <f t="shared" si="25"/>
        <v>1</v>
      </c>
      <c r="AC49" s="3">
        <f t="shared" si="26"/>
        <v>0</v>
      </c>
      <c r="AD49" s="3">
        <f t="shared" si="27"/>
        <v>0</v>
      </c>
      <c r="AE49" s="3">
        <f t="shared" si="28"/>
        <v>1</v>
      </c>
      <c r="AF49" s="3">
        <f t="shared" si="29"/>
        <v>1</v>
      </c>
      <c r="AG49" s="3">
        <f t="shared" si="30"/>
        <v>1</v>
      </c>
      <c r="AH49" s="3">
        <f t="shared" si="31"/>
        <v>1</v>
      </c>
      <c r="AI49" s="3">
        <f t="shared" si="32"/>
        <v>0</v>
      </c>
      <c r="AJ49" s="3">
        <f t="shared" si="33"/>
        <v>1</v>
      </c>
      <c r="AK49" s="3">
        <f t="shared" si="34"/>
        <v>0</v>
      </c>
      <c r="AM49" s="3">
        <f t="shared" si="35"/>
        <v>1</v>
      </c>
      <c r="AN49" s="3">
        <f t="shared" si="36"/>
        <v>1</v>
      </c>
    </row>
    <row r="50" spans="1:40" x14ac:dyDescent="0.25">
      <c r="A50" s="8" t="s">
        <v>111</v>
      </c>
      <c r="B50" s="4">
        <f t="shared" si="19"/>
        <v>10</v>
      </c>
      <c r="C50" s="5">
        <f t="shared" si="1"/>
        <v>2</v>
      </c>
      <c r="D50" s="28" t="s">
        <v>135</v>
      </c>
      <c r="E50" s="4" t="s">
        <v>150</v>
      </c>
      <c r="F50" s="4" t="s">
        <v>148</v>
      </c>
      <c r="G50" s="4" t="s">
        <v>143</v>
      </c>
      <c r="H50" s="4" t="s">
        <v>145</v>
      </c>
      <c r="I50" s="4" t="s">
        <v>146</v>
      </c>
      <c r="J50" s="4" t="s">
        <v>154</v>
      </c>
      <c r="K50" s="4" t="s">
        <v>134</v>
      </c>
      <c r="L50" s="4" t="s">
        <v>133</v>
      </c>
      <c r="M50" s="4" t="s">
        <v>139</v>
      </c>
      <c r="N50" s="4" t="s">
        <v>136</v>
      </c>
      <c r="O50" s="4" t="s">
        <v>129</v>
      </c>
      <c r="P50" s="4" t="s">
        <v>153</v>
      </c>
      <c r="Q50" s="4" t="s">
        <v>140</v>
      </c>
      <c r="R50" s="4" t="s">
        <v>151</v>
      </c>
      <c r="T50" s="4" t="s">
        <v>133</v>
      </c>
      <c r="U50" s="4" t="s">
        <v>143</v>
      </c>
      <c r="W50" s="3">
        <f t="shared" si="20"/>
        <v>1</v>
      </c>
      <c r="X50" s="3">
        <f t="shared" si="21"/>
        <v>0</v>
      </c>
      <c r="Y50" s="3">
        <f t="shared" si="22"/>
        <v>1</v>
      </c>
      <c r="Z50" s="3">
        <f t="shared" si="23"/>
        <v>1</v>
      </c>
      <c r="AA50" s="3">
        <f t="shared" si="24"/>
        <v>1</v>
      </c>
      <c r="AB50" s="3">
        <f t="shared" si="25"/>
        <v>1</v>
      </c>
      <c r="AC50" s="3">
        <f t="shared" si="26"/>
        <v>0</v>
      </c>
      <c r="AD50" s="3">
        <f t="shared" si="27"/>
        <v>1</v>
      </c>
      <c r="AE50" s="3">
        <f t="shared" si="28"/>
        <v>1</v>
      </c>
      <c r="AF50" s="3">
        <f t="shared" si="29"/>
        <v>1</v>
      </c>
      <c r="AG50" s="3">
        <f t="shared" si="30"/>
        <v>1</v>
      </c>
      <c r="AH50" s="3">
        <f t="shared" si="31"/>
        <v>0</v>
      </c>
      <c r="AI50" s="3">
        <f t="shared" si="32"/>
        <v>0</v>
      </c>
      <c r="AJ50" s="3">
        <f t="shared" si="33"/>
        <v>0</v>
      </c>
      <c r="AK50" s="3">
        <f t="shared" si="34"/>
        <v>1</v>
      </c>
      <c r="AM50" s="3">
        <f t="shared" si="35"/>
        <v>1</v>
      </c>
      <c r="AN50" s="3">
        <f t="shared" si="36"/>
        <v>1</v>
      </c>
    </row>
    <row r="51" spans="1:40" x14ac:dyDescent="0.25">
      <c r="A51" s="8" t="s">
        <v>112</v>
      </c>
      <c r="B51" s="4">
        <f t="shared" si="19"/>
        <v>12</v>
      </c>
      <c r="C51" s="5">
        <f t="shared" si="1"/>
        <v>2</v>
      </c>
      <c r="D51" s="28" t="s">
        <v>135</v>
      </c>
      <c r="E51" s="4" t="s">
        <v>150</v>
      </c>
      <c r="F51" s="4" t="s">
        <v>148</v>
      </c>
      <c r="G51" s="4" t="s">
        <v>143</v>
      </c>
      <c r="H51" s="4" t="s">
        <v>145</v>
      </c>
      <c r="I51" s="4" t="s">
        <v>146</v>
      </c>
      <c r="J51" s="4" t="s">
        <v>154</v>
      </c>
      <c r="K51" s="4" t="s">
        <v>134</v>
      </c>
      <c r="L51" s="4" t="s">
        <v>133</v>
      </c>
      <c r="M51" s="4" t="s">
        <v>139</v>
      </c>
      <c r="N51" s="4" t="s">
        <v>136</v>
      </c>
      <c r="O51" s="4" t="s">
        <v>131</v>
      </c>
      <c r="P51" s="4" t="s">
        <v>153</v>
      </c>
      <c r="Q51" s="4" t="s">
        <v>127</v>
      </c>
      <c r="R51" s="4" t="s">
        <v>151</v>
      </c>
      <c r="T51" s="4" t="s">
        <v>145</v>
      </c>
      <c r="U51" s="4" t="s">
        <v>133</v>
      </c>
      <c r="W51" s="3">
        <f t="shared" si="20"/>
        <v>1</v>
      </c>
      <c r="X51" s="3">
        <f t="shared" si="21"/>
        <v>0</v>
      </c>
      <c r="Y51" s="3">
        <f t="shared" si="22"/>
        <v>1</v>
      </c>
      <c r="Z51" s="3">
        <f t="shared" si="23"/>
        <v>1</v>
      </c>
      <c r="AA51" s="3">
        <f t="shared" si="24"/>
        <v>1</v>
      </c>
      <c r="AB51" s="3">
        <f t="shared" si="25"/>
        <v>1</v>
      </c>
      <c r="AC51" s="3">
        <f t="shared" si="26"/>
        <v>0</v>
      </c>
      <c r="AD51" s="3">
        <f t="shared" si="27"/>
        <v>1</v>
      </c>
      <c r="AE51" s="3">
        <f t="shared" si="28"/>
        <v>1</v>
      </c>
      <c r="AF51" s="3">
        <f t="shared" si="29"/>
        <v>1</v>
      </c>
      <c r="AG51" s="3">
        <f t="shared" si="30"/>
        <v>1</v>
      </c>
      <c r="AH51" s="3">
        <f t="shared" si="31"/>
        <v>1</v>
      </c>
      <c r="AI51" s="3">
        <f t="shared" si="32"/>
        <v>0</v>
      </c>
      <c r="AJ51" s="3">
        <f t="shared" si="33"/>
        <v>1</v>
      </c>
      <c r="AK51" s="3">
        <f t="shared" si="34"/>
        <v>1</v>
      </c>
      <c r="AM51" s="3">
        <f t="shared" si="35"/>
        <v>1</v>
      </c>
      <c r="AN51" s="3">
        <f t="shared" si="36"/>
        <v>1</v>
      </c>
    </row>
    <row r="52" spans="1:40" x14ac:dyDescent="0.25">
      <c r="A52" s="8" t="s">
        <v>113</v>
      </c>
      <c r="B52" s="4">
        <f t="shared" si="19"/>
        <v>6</v>
      </c>
      <c r="C52" s="5">
        <f t="shared" si="1"/>
        <v>2</v>
      </c>
      <c r="D52" s="28" t="s">
        <v>135</v>
      </c>
      <c r="E52" s="4" t="s">
        <v>150</v>
      </c>
      <c r="F52" s="4" t="s">
        <v>137</v>
      </c>
      <c r="G52" s="4" t="s">
        <v>143</v>
      </c>
      <c r="H52" s="4" t="s">
        <v>145</v>
      </c>
      <c r="I52" s="4" t="s">
        <v>157</v>
      </c>
      <c r="J52" s="4" t="s">
        <v>154</v>
      </c>
      <c r="K52" s="4" t="s">
        <v>149</v>
      </c>
      <c r="L52" s="4" t="s">
        <v>133</v>
      </c>
      <c r="M52" s="4" t="s">
        <v>139</v>
      </c>
      <c r="N52" s="4" t="s">
        <v>138</v>
      </c>
      <c r="O52" s="4" t="s">
        <v>129</v>
      </c>
      <c r="P52" s="4" t="s">
        <v>153</v>
      </c>
      <c r="Q52" s="4" t="s">
        <v>127</v>
      </c>
      <c r="R52" s="4" t="s">
        <v>132</v>
      </c>
      <c r="T52" s="4" t="s">
        <v>127</v>
      </c>
      <c r="U52" s="4" t="s">
        <v>145</v>
      </c>
      <c r="W52" s="3">
        <f t="shared" si="20"/>
        <v>1</v>
      </c>
      <c r="X52" s="3">
        <f t="shared" si="21"/>
        <v>0</v>
      </c>
      <c r="Y52" s="3">
        <f t="shared" si="22"/>
        <v>0</v>
      </c>
      <c r="Z52" s="3">
        <f t="shared" si="23"/>
        <v>1</v>
      </c>
      <c r="AA52" s="3">
        <f t="shared" si="24"/>
        <v>1</v>
      </c>
      <c r="AB52" s="3">
        <f t="shared" si="25"/>
        <v>0</v>
      </c>
      <c r="AC52" s="3">
        <f t="shared" si="26"/>
        <v>0</v>
      </c>
      <c r="AD52" s="3">
        <f t="shared" si="27"/>
        <v>0</v>
      </c>
      <c r="AE52" s="3">
        <f t="shared" si="28"/>
        <v>1</v>
      </c>
      <c r="AF52" s="3">
        <f t="shared" si="29"/>
        <v>1</v>
      </c>
      <c r="AG52" s="3">
        <f t="shared" si="30"/>
        <v>0</v>
      </c>
      <c r="AH52" s="3">
        <f t="shared" si="31"/>
        <v>0</v>
      </c>
      <c r="AI52" s="3">
        <f t="shared" si="32"/>
        <v>0</v>
      </c>
      <c r="AJ52" s="3">
        <f t="shared" si="33"/>
        <v>1</v>
      </c>
      <c r="AK52" s="3">
        <f t="shared" si="34"/>
        <v>0</v>
      </c>
      <c r="AM52" s="3">
        <f t="shared" si="35"/>
        <v>1</v>
      </c>
      <c r="AN52" s="3">
        <f t="shared" si="36"/>
        <v>1</v>
      </c>
    </row>
    <row r="53" spans="1:40" x14ac:dyDescent="0.25">
      <c r="A53" s="8" t="s">
        <v>114</v>
      </c>
      <c r="B53" s="4">
        <f t="shared" si="19"/>
        <v>7</v>
      </c>
      <c r="C53" s="5">
        <f t="shared" si="1"/>
        <v>2</v>
      </c>
      <c r="D53" s="28" t="s">
        <v>147</v>
      </c>
      <c r="E53" s="4" t="s">
        <v>160</v>
      </c>
      <c r="F53" s="4" t="s">
        <v>137</v>
      </c>
      <c r="G53" s="4" t="s">
        <v>143</v>
      </c>
      <c r="H53" s="4" t="s">
        <v>145</v>
      </c>
      <c r="I53" s="4" t="s">
        <v>146</v>
      </c>
      <c r="J53" s="4" t="s">
        <v>154</v>
      </c>
      <c r="K53" s="4" t="s">
        <v>149</v>
      </c>
      <c r="L53" s="4" t="s">
        <v>133</v>
      </c>
      <c r="M53" s="4" t="s">
        <v>139</v>
      </c>
      <c r="N53" s="4" t="s">
        <v>136</v>
      </c>
      <c r="O53" s="4" t="s">
        <v>129</v>
      </c>
      <c r="P53" s="4" t="s">
        <v>153</v>
      </c>
      <c r="Q53" s="4" t="s">
        <v>127</v>
      </c>
      <c r="R53" s="4" t="s">
        <v>132</v>
      </c>
      <c r="T53" s="4" t="s">
        <v>127</v>
      </c>
      <c r="U53" s="4" t="s">
        <v>145</v>
      </c>
      <c r="W53" s="3">
        <f t="shared" si="20"/>
        <v>0</v>
      </c>
      <c r="X53" s="3">
        <f t="shared" si="21"/>
        <v>0</v>
      </c>
      <c r="Y53" s="3">
        <f t="shared" si="22"/>
        <v>0</v>
      </c>
      <c r="Z53" s="3">
        <f t="shared" si="23"/>
        <v>1</v>
      </c>
      <c r="AA53" s="3">
        <f t="shared" si="24"/>
        <v>1</v>
      </c>
      <c r="AB53" s="3">
        <f t="shared" si="25"/>
        <v>1</v>
      </c>
      <c r="AC53" s="3">
        <f t="shared" si="26"/>
        <v>0</v>
      </c>
      <c r="AD53" s="3">
        <f t="shared" si="27"/>
        <v>0</v>
      </c>
      <c r="AE53" s="3">
        <f t="shared" si="28"/>
        <v>1</v>
      </c>
      <c r="AF53" s="3">
        <f t="shared" si="29"/>
        <v>1</v>
      </c>
      <c r="AG53" s="3">
        <f t="shared" si="30"/>
        <v>1</v>
      </c>
      <c r="AH53" s="3">
        <f t="shared" si="31"/>
        <v>0</v>
      </c>
      <c r="AI53" s="3">
        <f t="shared" si="32"/>
        <v>0</v>
      </c>
      <c r="AJ53" s="3">
        <f t="shared" si="33"/>
        <v>1</v>
      </c>
      <c r="AK53" s="3">
        <f t="shared" si="34"/>
        <v>0</v>
      </c>
      <c r="AM53" s="3">
        <f t="shared" si="35"/>
        <v>1</v>
      </c>
      <c r="AN53" s="3">
        <f t="shared" si="36"/>
        <v>1</v>
      </c>
    </row>
    <row r="54" spans="1:40" x14ac:dyDescent="0.25">
      <c r="A54" s="8" t="s">
        <v>115</v>
      </c>
      <c r="B54" s="4">
        <f t="shared" si="19"/>
        <v>11</v>
      </c>
      <c r="C54" s="5">
        <f t="shared" si="1"/>
        <v>2</v>
      </c>
      <c r="D54" s="28" t="s">
        <v>135</v>
      </c>
      <c r="E54" s="4" t="s">
        <v>150</v>
      </c>
      <c r="F54" s="4" t="s">
        <v>148</v>
      </c>
      <c r="G54" s="4" t="s">
        <v>143</v>
      </c>
      <c r="H54" s="4" t="s">
        <v>145</v>
      </c>
      <c r="I54" s="4" t="s">
        <v>146</v>
      </c>
      <c r="J54" s="4" t="s">
        <v>154</v>
      </c>
      <c r="K54" s="4" t="s">
        <v>134</v>
      </c>
      <c r="L54" s="4" t="s">
        <v>133</v>
      </c>
      <c r="M54" s="4" t="s">
        <v>139</v>
      </c>
      <c r="N54" s="4" t="s">
        <v>138</v>
      </c>
      <c r="O54" s="4" t="s">
        <v>131</v>
      </c>
      <c r="P54" s="4" t="s">
        <v>155</v>
      </c>
      <c r="Q54" s="4" t="s">
        <v>127</v>
      </c>
      <c r="R54" s="4" t="s">
        <v>132</v>
      </c>
      <c r="T54" s="4" t="s">
        <v>133</v>
      </c>
      <c r="U54" s="4" t="s">
        <v>143</v>
      </c>
      <c r="W54" s="3">
        <f t="shared" si="20"/>
        <v>1</v>
      </c>
      <c r="X54" s="3">
        <f t="shared" si="21"/>
        <v>0</v>
      </c>
      <c r="Y54" s="3">
        <f t="shared" si="22"/>
        <v>1</v>
      </c>
      <c r="Z54" s="3">
        <f t="shared" si="23"/>
        <v>1</v>
      </c>
      <c r="AA54" s="3">
        <f t="shared" si="24"/>
        <v>1</v>
      </c>
      <c r="AB54" s="3">
        <f t="shared" si="25"/>
        <v>1</v>
      </c>
      <c r="AC54" s="3">
        <f t="shared" si="26"/>
        <v>0</v>
      </c>
      <c r="AD54" s="3">
        <f t="shared" si="27"/>
        <v>1</v>
      </c>
      <c r="AE54" s="3">
        <f t="shared" si="28"/>
        <v>1</v>
      </c>
      <c r="AF54" s="3">
        <f t="shared" si="29"/>
        <v>1</v>
      </c>
      <c r="AG54" s="3">
        <f t="shared" si="30"/>
        <v>0</v>
      </c>
      <c r="AH54" s="3">
        <f t="shared" si="31"/>
        <v>1</v>
      </c>
      <c r="AI54" s="3">
        <f t="shared" si="32"/>
        <v>1</v>
      </c>
      <c r="AJ54" s="3">
        <f t="shared" si="33"/>
        <v>1</v>
      </c>
      <c r="AK54" s="3">
        <f t="shared" si="34"/>
        <v>0</v>
      </c>
      <c r="AM54" s="3">
        <f t="shared" si="35"/>
        <v>1</v>
      </c>
      <c r="AN54" s="3">
        <f t="shared" si="36"/>
        <v>1</v>
      </c>
    </row>
    <row r="55" spans="1:40" x14ac:dyDescent="0.25">
      <c r="A55" s="8" t="s">
        <v>116</v>
      </c>
      <c r="B55" s="4">
        <f t="shared" si="19"/>
        <v>10</v>
      </c>
      <c r="C55" s="5">
        <f t="shared" si="1"/>
        <v>2</v>
      </c>
      <c r="D55" s="28" t="s">
        <v>135</v>
      </c>
      <c r="E55" s="4" t="s">
        <v>150</v>
      </c>
      <c r="F55" s="4" t="s">
        <v>148</v>
      </c>
      <c r="G55" s="4" t="s">
        <v>143</v>
      </c>
      <c r="H55" s="4" t="s">
        <v>145</v>
      </c>
      <c r="I55" s="4" t="s">
        <v>146</v>
      </c>
      <c r="J55" s="4" t="s">
        <v>154</v>
      </c>
      <c r="K55" s="4" t="s">
        <v>134</v>
      </c>
      <c r="L55" s="4" t="s">
        <v>133</v>
      </c>
      <c r="M55" s="4" t="s">
        <v>139</v>
      </c>
      <c r="N55" s="4" t="s">
        <v>138</v>
      </c>
      <c r="O55" s="4" t="s">
        <v>131</v>
      </c>
      <c r="P55" s="4" t="s">
        <v>153</v>
      </c>
      <c r="Q55" s="4" t="s">
        <v>127</v>
      </c>
      <c r="R55" s="4" t="s">
        <v>132</v>
      </c>
      <c r="T55" s="4" t="s">
        <v>133</v>
      </c>
      <c r="U55" s="4" t="s">
        <v>127</v>
      </c>
      <c r="W55" s="3">
        <f t="shared" si="20"/>
        <v>1</v>
      </c>
      <c r="X55" s="3">
        <f t="shared" si="21"/>
        <v>0</v>
      </c>
      <c r="Y55" s="3">
        <f t="shared" si="22"/>
        <v>1</v>
      </c>
      <c r="Z55" s="3">
        <f t="shared" si="23"/>
        <v>1</v>
      </c>
      <c r="AA55" s="3">
        <f t="shared" si="24"/>
        <v>1</v>
      </c>
      <c r="AB55" s="3">
        <f t="shared" si="25"/>
        <v>1</v>
      </c>
      <c r="AC55" s="3">
        <f t="shared" si="26"/>
        <v>0</v>
      </c>
      <c r="AD55" s="3">
        <f t="shared" si="27"/>
        <v>1</v>
      </c>
      <c r="AE55" s="3">
        <f t="shared" si="28"/>
        <v>1</v>
      </c>
      <c r="AF55" s="3">
        <f t="shared" si="29"/>
        <v>1</v>
      </c>
      <c r="AG55" s="3">
        <f t="shared" si="30"/>
        <v>0</v>
      </c>
      <c r="AH55" s="3">
        <f t="shared" si="31"/>
        <v>1</v>
      </c>
      <c r="AI55" s="3">
        <f t="shared" si="32"/>
        <v>0</v>
      </c>
      <c r="AJ55" s="3">
        <f t="shared" si="33"/>
        <v>1</v>
      </c>
      <c r="AK55" s="3">
        <f t="shared" si="34"/>
        <v>0</v>
      </c>
      <c r="AM55" s="3">
        <f t="shared" si="35"/>
        <v>1</v>
      </c>
      <c r="AN55" s="3">
        <f t="shared" si="36"/>
        <v>1</v>
      </c>
    </row>
    <row r="56" spans="1:40" x14ac:dyDescent="0.25">
      <c r="A56" s="8" t="s">
        <v>117</v>
      </c>
      <c r="B56" s="4">
        <f t="shared" si="19"/>
        <v>9</v>
      </c>
      <c r="C56" s="5">
        <f t="shared" si="1"/>
        <v>2</v>
      </c>
      <c r="D56" s="28" t="s">
        <v>147</v>
      </c>
      <c r="E56" s="4" t="s">
        <v>150</v>
      </c>
      <c r="F56" s="4" t="s">
        <v>137</v>
      </c>
      <c r="G56" s="4" t="s">
        <v>143</v>
      </c>
      <c r="H56" s="4" t="s">
        <v>145</v>
      </c>
      <c r="I56" s="4" t="s">
        <v>146</v>
      </c>
      <c r="J56" s="4" t="s">
        <v>154</v>
      </c>
      <c r="K56" s="4" t="s">
        <v>149</v>
      </c>
      <c r="L56" s="4" t="s">
        <v>133</v>
      </c>
      <c r="M56" s="4" t="s">
        <v>139</v>
      </c>
      <c r="N56" s="4" t="s">
        <v>138</v>
      </c>
      <c r="O56" s="4" t="s">
        <v>131</v>
      </c>
      <c r="P56" s="4" t="s">
        <v>155</v>
      </c>
      <c r="Q56" s="4" t="s">
        <v>127</v>
      </c>
      <c r="R56" s="4" t="s">
        <v>151</v>
      </c>
      <c r="T56" s="4" t="s">
        <v>133</v>
      </c>
      <c r="U56" s="4" t="s">
        <v>143</v>
      </c>
      <c r="W56" s="3">
        <f t="shared" si="20"/>
        <v>0</v>
      </c>
      <c r="X56" s="3">
        <f t="shared" si="21"/>
        <v>0</v>
      </c>
      <c r="Y56" s="3">
        <f t="shared" si="22"/>
        <v>0</v>
      </c>
      <c r="Z56" s="3">
        <f t="shared" si="23"/>
        <v>1</v>
      </c>
      <c r="AA56" s="3">
        <f t="shared" si="24"/>
        <v>1</v>
      </c>
      <c r="AB56" s="3">
        <f t="shared" si="25"/>
        <v>1</v>
      </c>
      <c r="AC56" s="3">
        <f t="shared" si="26"/>
        <v>0</v>
      </c>
      <c r="AD56" s="3">
        <f t="shared" si="27"/>
        <v>0</v>
      </c>
      <c r="AE56" s="3">
        <f t="shared" si="28"/>
        <v>1</v>
      </c>
      <c r="AF56" s="3">
        <f t="shared" si="29"/>
        <v>1</v>
      </c>
      <c r="AG56" s="3">
        <f t="shared" si="30"/>
        <v>0</v>
      </c>
      <c r="AH56" s="3">
        <f t="shared" si="31"/>
        <v>1</v>
      </c>
      <c r="AI56" s="3">
        <f t="shared" si="32"/>
        <v>1</v>
      </c>
      <c r="AJ56" s="3">
        <f t="shared" si="33"/>
        <v>1</v>
      </c>
      <c r="AK56" s="3">
        <f t="shared" si="34"/>
        <v>1</v>
      </c>
      <c r="AM56" s="3">
        <f t="shared" si="35"/>
        <v>1</v>
      </c>
      <c r="AN56" s="3">
        <f t="shared" si="36"/>
        <v>1</v>
      </c>
    </row>
    <row r="57" spans="1:40" x14ac:dyDescent="0.25">
      <c r="A57" s="8" t="s">
        <v>118</v>
      </c>
      <c r="B57" s="4">
        <f t="shared" si="19"/>
        <v>9</v>
      </c>
      <c r="C57" s="5">
        <f t="shared" si="1"/>
        <v>2</v>
      </c>
      <c r="D57" s="28" t="s">
        <v>135</v>
      </c>
      <c r="E57" s="4" t="s">
        <v>150</v>
      </c>
      <c r="F57" s="4" t="s">
        <v>148</v>
      </c>
      <c r="G57" s="4" t="s">
        <v>143</v>
      </c>
      <c r="H57" s="4" t="s">
        <v>145</v>
      </c>
      <c r="I57" s="4" t="s">
        <v>146</v>
      </c>
      <c r="J57" s="4" t="s">
        <v>154</v>
      </c>
      <c r="K57" s="4" t="s">
        <v>149</v>
      </c>
      <c r="L57" s="4" t="s">
        <v>133</v>
      </c>
      <c r="M57" s="4" t="s">
        <v>139</v>
      </c>
      <c r="N57" s="4" t="s">
        <v>138</v>
      </c>
      <c r="O57" s="4" t="s">
        <v>131</v>
      </c>
      <c r="P57" s="4" t="s">
        <v>153</v>
      </c>
      <c r="Q57" s="4" t="s">
        <v>127</v>
      </c>
      <c r="R57" s="4" t="s">
        <v>132</v>
      </c>
      <c r="T57" s="4" t="s">
        <v>143</v>
      </c>
      <c r="U57" s="4" t="s">
        <v>127</v>
      </c>
      <c r="W57" s="3">
        <f t="shared" si="20"/>
        <v>1</v>
      </c>
      <c r="X57" s="3">
        <f t="shared" si="21"/>
        <v>0</v>
      </c>
      <c r="Y57" s="3">
        <f t="shared" si="22"/>
        <v>1</v>
      </c>
      <c r="Z57" s="3">
        <f t="shared" si="23"/>
        <v>1</v>
      </c>
      <c r="AA57" s="3">
        <f t="shared" si="24"/>
        <v>1</v>
      </c>
      <c r="AB57" s="3">
        <f t="shared" si="25"/>
        <v>1</v>
      </c>
      <c r="AC57" s="3">
        <f t="shared" si="26"/>
        <v>0</v>
      </c>
      <c r="AD57" s="3">
        <f t="shared" si="27"/>
        <v>0</v>
      </c>
      <c r="AE57" s="3">
        <f t="shared" si="28"/>
        <v>1</v>
      </c>
      <c r="AF57" s="3">
        <f t="shared" si="29"/>
        <v>1</v>
      </c>
      <c r="AG57" s="3">
        <f t="shared" si="30"/>
        <v>0</v>
      </c>
      <c r="AH57" s="3">
        <f t="shared" si="31"/>
        <v>1</v>
      </c>
      <c r="AI57" s="3">
        <f t="shared" si="32"/>
        <v>0</v>
      </c>
      <c r="AJ57" s="3">
        <f t="shared" si="33"/>
        <v>1</v>
      </c>
      <c r="AK57" s="3">
        <f t="shared" si="34"/>
        <v>0</v>
      </c>
      <c r="AM57" s="3">
        <f t="shared" si="35"/>
        <v>1</v>
      </c>
      <c r="AN57" s="3">
        <f t="shared" si="36"/>
        <v>1</v>
      </c>
    </row>
    <row r="58" spans="1:40" x14ac:dyDescent="0.25">
      <c r="A58" s="8" t="s">
        <v>247</v>
      </c>
      <c r="B58" s="4">
        <f t="shared" si="19"/>
        <v>9</v>
      </c>
      <c r="C58" s="5">
        <f t="shared" si="1"/>
        <v>2</v>
      </c>
      <c r="D58" s="28" t="s">
        <v>135</v>
      </c>
      <c r="E58" s="4" t="s">
        <v>150</v>
      </c>
      <c r="F58" s="4" t="s">
        <v>148</v>
      </c>
      <c r="G58" s="4" t="s">
        <v>143</v>
      </c>
      <c r="H58" s="4" t="s">
        <v>145</v>
      </c>
      <c r="I58" s="4" t="s">
        <v>146</v>
      </c>
      <c r="J58" s="4" t="s">
        <v>154</v>
      </c>
      <c r="K58" s="4" t="s">
        <v>149</v>
      </c>
      <c r="L58" s="4" t="s">
        <v>133</v>
      </c>
      <c r="M58" s="4" t="s">
        <v>139</v>
      </c>
      <c r="N58" s="4" t="s">
        <v>138</v>
      </c>
      <c r="O58" s="4" t="s">
        <v>131</v>
      </c>
      <c r="P58" s="4" t="s">
        <v>153</v>
      </c>
      <c r="Q58" s="4" t="s">
        <v>127</v>
      </c>
      <c r="R58" s="4" t="s">
        <v>132</v>
      </c>
      <c r="T58" s="4" t="s">
        <v>127</v>
      </c>
      <c r="U58" s="4" t="s">
        <v>143</v>
      </c>
      <c r="W58" s="3">
        <f t="shared" si="20"/>
        <v>1</v>
      </c>
      <c r="X58" s="3">
        <f t="shared" si="21"/>
        <v>0</v>
      </c>
      <c r="Y58" s="3">
        <f t="shared" si="22"/>
        <v>1</v>
      </c>
      <c r="Z58" s="3">
        <f t="shared" si="23"/>
        <v>1</v>
      </c>
      <c r="AA58" s="3">
        <f t="shared" si="24"/>
        <v>1</v>
      </c>
      <c r="AB58" s="3">
        <f t="shared" si="25"/>
        <v>1</v>
      </c>
      <c r="AC58" s="3">
        <f t="shared" si="26"/>
        <v>0</v>
      </c>
      <c r="AD58" s="3">
        <f t="shared" si="27"/>
        <v>0</v>
      </c>
      <c r="AE58" s="3">
        <f t="shared" si="28"/>
        <v>1</v>
      </c>
      <c r="AF58" s="3">
        <f t="shared" si="29"/>
        <v>1</v>
      </c>
      <c r="AG58" s="3">
        <f t="shared" si="30"/>
        <v>0</v>
      </c>
      <c r="AH58" s="3">
        <f t="shared" si="31"/>
        <v>1</v>
      </c>
      <c r="AI58" s="3">
        <f t="shared" si="32"/>
        <v>0</v>
      </c>
      <c r="AJ58" s="3">
        <f t="shared" si="33"/>
        <v>1</v>
      </c>
      <c r="AK58" s="3">
        <f t="shared" si="34"/>
        <v>0</v>
      </c>
      <c r="AM58" s="3">
        <f t="shared" si="35"/>
        <v>1</v>
      </c>
      <c r="AN58" s="3">
        <f t="shared" si="36"/>
        <v>1</v>
      </c>
    </row>
    <row r="59" spans="1:40" x14ac:dyDescent="0.25">
      <c r="A59" s="8" t="s">
        <v>200</v>
      </c>
      <c r="B59" s="4">
        <f t="shared" si="19"/>
        <v>9</v>
      </c>
      <c r="C59" s="5">
        <f t="shared" si="1"/>
        <v>2</v>
      </c>
      <c r="D59" s="28" t="s">
        <v>135</v>
      </c>
      <c r="E59" s="4" t="s">
        <v>150</v>
      </c>
      <c r="F59" s="4" t="s">
        <v>137</v>
      </c>
      <c r="G59" s="4" t="s">
        <v>143</v>
      </c>
      <c r="H59" s="4" t="s">
        <v>145</v>
      </c>
      <c r="I59" s="4" t="s">
        <v>146</v>
      </c>
      <c r="J59" s="4" t="s">
        <v>154</v>
      </c>
      <c r="K59" s="4" t="s">
        <v>149</v>
      </c>
      <c r="L59" s="4" t="s">
        <v>133</v>
      </c>
      <c r="M59" s="4" t="s">
        <v>139</v>
      </c>
      <c r="N59" s="4" t="s">
        <v>136</v>
      </c>
      <c r="O59" s="4" t="s">
        <v>131</v>
      </c>
      <c r="P59" s="4" t="s">
        <v>153</v>
      </c>
      <c r="Q59" s="4" t="s">
        <v>127</v>
      </c>
      <c r="R59" s="4" t="s">
        <v>132</v>
      </c>
      <c r="T59" s="4" t="s">
        <v>133</v>
      </c>
      <c r="U59" s="4" t="s">
        <v>127</v>
      </c>
      <c r="W59" s="3">
        <f t="shared" si="20"/>
        <v>1</v>
      </c>
      <c r="X59" s="3">
        <f t="shared" si="21"/>
        <v>0</v>
      </c>
      <c r="Y59" s="3">
        <f t="shared" si="22"/>
        <v>0</v>
      </c>
      <c r="Z59" s="3">
        <f t="shared" si="23"/>
        <v>1</v>
      </c>
      <c r="AA59" s="3">
        <f t="shared" si="24"/>
        <v>1</v>
      </c>
      <c r="AB59" s="3">
        <f t="shared" si="25"/>
        <v>1</v>
      </c>
      <c r="AC59" s="3">
        <f t="shared" si="26"/>
        <v>0</v>
      </c>
      <c r="AD59" s="3">
        <f t="shared" si="27"/>
        <v>0</v>
      </c>
      <c r="AE59" s="3">
        <f t="shared" si="28"/>
        <v>1</v>
      </c>
      <c r="AF59" s="3">
        <f t="shared" si="29"/>
        <v>1</v>
      </c>
      <c r="AG59" s="3">
        <f t="shared" si="30"/>
        <v>1</v>
      </c>
      <c r="AH59" s="3">
        <f t="shared" si="31"/>
        <v>1</v>
      </c>
      <c r="AI59" s="3">
        <f t="shared" si="32"/>
        <v>0</v>
      </c>
      <c r="AJ59" s="3">
        <f t="shared" si="33"/>
        <v>1</v>
      </c>
      <c r="AK59" s="3">
        <f t="shared" si="34"/>
        <v>0</v>
      </c>
      <c r="AM59" s="3">
        <f t="shared" si="35"/>
        <v>1</v>
      </c>
      <c r="AN59" s="3">
        <f t="shared" si="36"/>
        <v>1</v>
      </c>
    </row>
    <row r="60" spans="1:40" x14ac:dyDescent="0.25">
      <c r="A60" s="8" t="s">
        <v>119</v>
      </c>
      <c r="B60" s="4">
        <f t="shared" si="19"/>
        <v>6</v>
      </c>
      <c r="C60" s="5">
        <f t="shared" si="1"/>
        <v>0</v>
      </c>
      <c r="D60" s="28" t="s">
        <v>135</v>
      </c>
      <c r="E60" s="4" t="s">
        <v>150</v>
      </c>
      <c r="F60" s="4" t="s">
        <v>148</v>
      </c>
      <c r="G60" s="4" t="s">
        <v>143</v>
      </c>
      <c r="H60" s="4" t="s">
        <v>156</v>
      </c>
      <c r="I60" s="4" t="s">
        <v>157</v>
      </c>
      <c r="J60" s="4" t="s">
        <v>154</v>
      </c>
      <c r="K60" s="4" t="s">
        <v>149</v>
      </c>
      <c r="L60" s="4" t="s">
        <v>133</v>
      </c>
      <c r="M60" s="4" t="s">
        <v>139</v>
      </c>
      <c r="N60" s="4" t="s">
        <v>138</v>
      </c>
      <c r="O60" s="4" t="s">
        <v>129</v>
      </c>
      <c r="P60" s="4" t="s">
        <v>153</v>
      </c>
      <c r="Q60" s="4" t="s">
        <v>127</v>
      </c>
      <c r="R60" s="4" t="s">
        <v>132</v>
      </c>
      <c r="T60" s="42" t="s">
        <v>149</v>
      </c>
      <c r="U60" s="42" t="s">
        <v>157</v>
      </c>
      <c r="W60" s="3">
        <f t="shared" si="20"/>
        <v>1</v>
      </c>
      <c r="X60" s="3">
        <f t="shared" si="21"/>
        <v>0</v>
      </c>
      <c r="Y60" s="3">
        <f t="shared" si="22"/>
        <v>1</v>
      </c>
      <c r="Z60" s="3">
        <f t="shared" si="23"/>
        <v>1</v>
      </c>
      <c r="AA60" s="3">
        <f t="shared" si="24"/>
        <v>0</v>
      </c>
      <c r="AB60" s="3">
        <f t="shared" si="25"/>
        <v>0</v>
      </c>
      <c r="AC60" s="3">
        <f t="shared" si="26"/>
        <v>0</v>
      </c>
      <c r="AD60" s="3">
        <f t="shared" si="27"/>
        <v>0</v>
      </c>
      <c r="AE60" s="3">
        <f t="shared" si="28"/>
        <v>1</v>
      </c>
      <c r="AF60" s="3">
        <f t="shared" si="29"/>
        <v>1</v>
      </c>
      <c r="AG60" s="3">
        <f t="shared" si="30"/>
        <v>0</v>
      </c>
      <c r="AH60" s="3">
        <f t="shared" si="31"/>
        <v>0</v>
      </c>
      <c r="AI60" s="3">
        <f t="shared" si="32"/>
        <v>0</v>
      </c>
      <c r="AJ60" s="3">
        <f t="shared" si="33"/>
        <v>1</v>
      </c>
      <c r="AK60" s="3">
        <f t="shared" si="34"/>
        <v>0</v>
      </c>
      <c r="AM60" s="3" t="e">
        <f t="shared" si="35"/>
        <v>#N/A</v>
      </c>
      <c r="AN60" s="3" t="e">
        <f t="shared" si="36"/>
        <v>#N/A</v>
      </c>
    </row>
    <row r="61" spans="1:40" x14ac:dyDescent="0.25">
      <c r="A61" s="8" t="s">
        <v>120</v>
      </c>
      <c r="B61" s="4">
        <f t="shared" si="19"/>
        <v>7</v>
      </c>
      <c r="C61" s="5">
        <f t="shared" si="1"/>
        <v>2</v>
      </c>
      <c r="D61" s="28" t="s">
        <v>135</v>
      </c>
      <c r="E61" s="4" t="s">
        <v>150</v>
      </c>
      <c r="F61" s="4" t="s">
        <v>137</v>
      </c>
      <c r="G61" s="4" t="s">
        <v>143</v>
      </c>
      <c r="H61" s="4" t="s">
        <v>145</v>
      </c>
      <c r="I61" s="4" t="s">
        <v>146</v>
      </c>
      <c r="J61" s="4" t="s">
        <v>154</v>
      </c>
      <c r="K61" s="4" t="s">
        <v>149</v>
      </c>
      <c r="L61" s="4" t="s">
        <v>133</v>
      </c>
      <c r="M61" s="4" t="s">
        <v>139</v>
      </c>
      <c r="N61" s="4" t="s">
        <v>138</v>
      </c>
      <c r="O61" s="4" t="s">
        <v>129</v>
      </c>
      <c r="P61" s="4" t="s">
        <v>153</v>
      </c>
      <c r="Q61" s="4" t="s">
        <v>127</v>
      </c>
      <c r="R61" s="4" t="s">
        <v>132</v>
      </c>
      <c r="T61" s="4" t="s">
        <v>143</v>
      </c>
      <c r="U61" s="4" t="s">
        <v>133</v>
      </c>
      <c r="W61" s="3">
        <f t="shared" si="20"/>
        <v>1</v>
      </c>
      <c r="X61" s="3">
        <f t="shared" si="21"/>
        <v>0</v>
      </c>
      <c r="Y61" s="3">
        <f t="shared" si="22"/>
        <v>0</v>
      </c>
      <c r="Z61" s="3">
        <f t="shared" si="23"/>
        <v>1</v>
      </c>
      <c r="AA61" s="3">
        <f t="shared" si="24"/>
        <v>1</v>
      </c>
      <c r="AB61" s="3">
        <f t="shared" si="25"/>
        <v>1</v>
      </c>
      <c r="AC61" s="3">
        <f t="shared" si="26"/>
        <v>0</v>
      </c>
      <c r="AD61" s="3">
        <f t="shared" si="27"/>
        <v>0</v>
      </c>
      <c r="AE61" s="3">
        <f t="shared" si="28"/>
        <v>1</v>
      </c>
      <c r="AF61" s="3">
        <f t="shared" si="29"/>
        <v>1</v>
      </c>
      <c r="AG61" s="3">
        <f t="shared" si="30"/>
        <v>0</v>
      </c>
      <c r="AH61" s="3">
        <f t="shared" si="31"/>
        <v>0</v>
      </c>
      <c r="AI61" s="3">
        <f t="shared" si="32"/>
        <v>0</v>
      </c>
      <c r="AJ61" s="3">
        <f t="shared" si="33"/>
        <v>1</v>
      </c>
      <c r="AK61" s="3">
        <f t="shared" si="34"/>
        <v>0</v>
      </c>
      <c r="AM61" s="3">
        <f t="shared" si="35"/>
        <v>1</v>
      </c>
      <c r="AN61" s="3">
        <f t="shared" si="36"/>
        <v>1</v>
      </c>
    </row>
    <row r="62" spans="1:40" x14ac:dyDescent="0.25">
      <c r="A62" s="8" t="s">
        <v>121</v>
      </c>
      <c r="B62" s="4">
        <f t="shared" si="19"/>
        <v>11</v>
      </c>
      <c r="C62" s="5">
        <f t="shared" si="1"/>
        <v>2</v>
      </c>
      <c r="D62" s="28" t="s">
        <v>135</v>
      </c>
      <c r="E62" s="4" t="s">
        <v>150</v>
      </c>
      <c r="F62" s="4" t="s">
        <v>148</v>
      </c>
      <c r="G62" s="4" t="s">
        <v>143</v>
      </c>
      <c r="H62" s="4" t="s">
        <v>145</v>
      </c>
      <c r="I62" s="4" t="s">
        <v>146</v>
      </c>
      <c r="J62" s="4" t="s">
        <v>130</v>
      </c>
      <c r="K62" s="4" t="s">
        <v>149</v>
      </c>
      <c r="L62" s="4" t="s">
        <v>133</v>
      </c>
      <c r="M62" s="4" t="s">
        <v>139</v>
      </c>
      <c r="N62" s="4" t="s">
        <v>138</v>
      </c>
      <c r="O62" s="4" t="s">
        <v>131</v>
      </c>
      <c r="P62" s="4" t="s">
        <v>155</v>
      </c>
      <c r="Q62" s="4" t="s">
        <v>127</v>
      </c>
      <c r="R62" s="4" t="s">
        <v>132</v>
      </c>
      <c r="T62" s="4" t="s">
        <v>139</v>
      </c>
      <c r="U62" s="4" t="s">
        <v>133</v>
      </c>
      <c r="W62" s="3">
        <f t="shared" si="20"/>
        <v>1</v>
      </c>
      <c r="X62" s="3">
        <f t="shared" si="21"/>
        <v>0</v>
      </c>
      <c r="Y62" s="3">
        <f t="shared" si="22"/>
        <v>1</v>
      </c>
      <c r="Z62" s="3">
        <f t="shared" si="23"/>
        <v>1</v>
      </c>
      <c r="AA62" s="3">
        <f t="shared" si="24"/>
        <v>1</v>
      </c>
      <c r="AB62" s="3">
        <f t="shared" si="25"/>
        <v>1</v>
      </c>
      <c r="AC62" s="3">
        <f t="shared" si="26"/>
        <v>1</v>
      </c>
      <c r="AD62" s="3">
        <f t="shared" si="27"/>
        <v>0</v>
      </c>
      <c r="AE62" s="3">
        <f t="shared" si="28"/>
        <v>1</v>
      </c>
      <c r="AF62" s="3">
        <f t="shared" si="29"/>
        <v>1</v>
      </c>
      <c r="AG62" s="3">
        <f t="shared" si="30"/>
        <v>0</v>
      </c>
      <c r="AH62" s="3">
        <f t="shared" si="31"/>
        <v>1</v>
      </c>
      <c r="AI62" s="3">
        <f t="shared" si="32"/>
        <v>1</v>
      </c>
      <c r="AJ62" s="3">
        <f t="shared" si="33"/>
        <v>1</v>
      </c>
      <c r="AK62" s="3">
        <f t="shared" si="34"/>
        <v>0</v>
      </c>
      <c r="AM62" s="3">
        <f t="shared" si="35"/>
        <v>1</v>
      </c>
      <c r="AN62" s="3">
        <f t="shared" si="36"/>
        <v>1</v>
      </c>
    </row>
    <row r="63" spans="1:40" x14ac:dyDescent="0.25">
      <c r="A63" s="8" t="s">
        <v>122</v>
      </c>
      <c r="B63" s="4">
        <f t="shared" si="19"/>
        <v>12</v>
      </c>
      <c r="C63" s="5">
        <f t="shared" si="1"/>
        <v>2</v>
      </c>
      <c r="D63" s="28" t="s">
        <v>135</v>
      </c>
      <c r="E63" s="4" t="s">
        <v>144</v>
      </c>
      <c r="F63" s="4" t="s">
        <v>148</v>
      </c>
      <c r="G63" s="4" t="s">
        <v>143</v>
      </c>
      <c r="H63" s="4" t="s">
        <v>145</v>
      </c>
      <c r="I63" s="4" t="s">
        <v>146</v>
      </c>
      <c r="J63" s="4" t="s">
        <v>154</v>
      </c>
      <c r="K63" s="4" t="s">
        <v>149</v>
      </c>
      <c r="L63" s="4" t="s">
        <v>133</v>
      </c>
      <c r="M63" s="4" t="s">
        <v>139</v>
      </c>
      <c r="N63" s="4" t="s">
        <v>136</v>
      </c>
      <c r="O63" s="4" t="s">
        <v>131</v>
      </c>
      <c r="P63" s="4" t="s">
        <v>155</v>
      </c>
      <c r="Q63" s="4" t="s">
        <v>127</v>
      </c>
      <c r="R63" s="4" t="s">
        <v>132</v>
      </c>
      <c r="T63" s="4" t="s">
        <v>139</v>
      </c>
      <c r="U63" s="4" t="s">
        <v>143</v>
      </c>
      <c r="W63" s="3">
        <f t="shared" si="20"/>
        <v>1</v>
      </c>
      <c r="X63" s="3">
        <f t="shared" si="21"/>
        <v>1</v>
      </c>
      <c r="Y63" s="3">
        <f t="shared" si="22"/>
        <v>1</v>
      </c>
      <c r="Z63" s="3">
        <f t="shared" si="23"/>
        <v>1</v>
      </c>
      <c r="AA63" s="3">
        <f t="shared" si="24"/>
        <v>1</v>
      </c>
      <c r="AB63" s="3">
        <f t="shared" si="25"/>
        <v>1</v>
      </c>
      <c r="AC63" s="3">
        <f t="shared" si="26"/>
        <v>0</v>
      </c>
      <c r="AD63" s="3">
        <f t="shared" si="27"/>
        <v>0</v>
      </c>
      <c r="AE63" s="3">
        <f t="shared" si="28"/>
        <v>1</v>
      </c>
      <c r="AF63" s="3">
        <f t="shared" si="29"/>
        <v>1</v>
      </c>
      <c r="AG63" s="3">
        <f t="shared" si="30"/>
        <v>1</v>
      </c>
      <c r="AH63" s="3">
        <f t="shared" si="31"/>
        <v>1</v>
      </c>
      <c r="AI63" s="3">
        <f t="shared" si="32"/>
        <v>1</v>
      </c>
      <c r="AJ63" s="3">
        <f t="shared" si="33"/>
        <v>1</v>
      </c>
      <c r="AK63" s="3">
        <f t="shared" si="34"/>
        <v>0</v>
      </c>
      <c r="AM63" s="3">
        <f t="shared" si="35"/>
        <v>1</v>
      </c>
      <c r="AN63" s="3">
        <f t="shared" si="36"/>
        <v>1</v>
      </c>
    </row>
    <row r="64" spans="1:40" x14ac:dyDescent="0.25">
      <c r="A64" s="8" t="s">
        <v>123</v>
      </c>
      <c r="B64" s="4">
        <f t="shared" si="19"/>
        <v>9</v>
      </c>
      <c r="C64" s="5">
        <f t="shared" si="1"/>
        <v>2</v>
      </c>
      <c r="D64" s="28" t="s">
        <v>135</v>
      </c>
      <c r="E64" s="4" t="s">
        <v>150</v>
      </c>
      <c r="F64" s="4" t="s">
        <v>148</v>
      </c>
      <c r="G64" s="4" t="s">
        <v>143</v>
      </c>
      <c r="H64" s="4" t="s">
        <v>145</v>
      </c>
      <c r="I64" s="4" t="s">
        <v>146</v>
      </c>
      <c r="J64" s="4" t="s">
        <v>154</v>
      </c>
      <c r="K64" s="4" t="s">
        <v>149</v>
      </c>
      <c r="L64" s="4" t="s">
        <v>133</v>
      </c>
      <c r="M64" s="4" t="s">
        <v>139</v>
      </c>
      <c r="N64" s="4" t="s">
        <v>138</v>
      </c>
      <c r="O64" s="4" t="s">
        <v>131</v>
      </c>
      <c r="P64" s="4" t="s">
        <v>153</v>
      </c>
      <c r="Q64" s="4" t="s">
        <v>127</v>
      </c>
      <c r="R64" s="4" t="s">
        <v>132</v>
      </c>
      <c r="T64" s="4" t="s">
        <v>143</v>
      </c>
      <c r="U64" s="4" t="s">
        <v>133</v>
      </c>
      <c r="W64" s="3">
        <f t="shared" si="20"/>
        <v>1</v>
      </c>
      <c r="X64" s="3">
        <f t="shared" si="21"/>
        <v>0</v>
      </c>
      <c r="Y64" s="3">
        <f t="shared" si="22"/>
        <v>1</v>
      </c>
      <c r="Z64" s="3">
        <f t="shared" si="23"/>
        <v>1</v>
      </c>
      <c r="AA64" s="3">
        <f t="shared" si="24"/>
        <v>1</v>
      </c>
      <c r="AB64" s="3">
        <f t="shared" si="25"/>
        <v>1</v>
      </c>
      <c r="AC64" s="3">
        <f t="shared" si="26"/>
        <v>0</v>
      </c>
      <c r="AD64" s="3">
        <f t="shared" si="27"/>
        <v>0</v>
      </c>
      <c r="AE64" s="3">
        <f t="shared" si="28"/>
        <v>1</v>
      </c>
      <c r="AF64" s="3">
        <f t="shared" si="29"/>
        <v>1</v>
      </c>
      <c r="AG64" s="3">
        <f t="shared" si="30"/>
        <v>0</v>
      </c>
      <c r="AH64" s="3">
        <f t="shared" si="31"/>
        <v>1</v>
      </c>
      <c r="AI64" s="3">
        <f t="shared" si="32"/>
        <v>0</v>
      </c>
      <c r="AJ64" s="3">
        <f t="shared" si="33"/>
        <v>1</v>
      </c>
      <c r="AK64" s="3">
        <f t="shared" si="34"/>
        <v>0</v>
      </c>
      <c r="AM64" s="3">
        <f t="shared" si="35"/>
        <v>1</v>
      </c>
      <c r="AN64" s="3">
        <f t="shared" si="36"/>
        <v>1</v>
      </c>
    </row>
    <row r="65" spans="1:40" x14ac:dyDescent="0.25">
      <c r="A65" s="8" t="s">
        <v>124</v>
      </c>
      <c r="B65" s="4">
        <f t="shared" si="19"/>
        <v>10</v>
      </c>
      <c r="C65" s="5">
        <f t="shared" si="1"/>
        <v>2</v>
      </c>
      <c r="D65" s="28" t="s">
        <v>160</v>
      </c>
      <c r="E65" s="4" t="s">
        <v>150</v>
      </c>
      <c r="F65" s="4" t="s">
        <v>148</v>
      </c>
      <c r="G65" s="4" t="s">
        <v>143</v>
      </c>
      <c r="H65" s="4" t="s">
        <v>156</v>
      </c>
      <c r="I65" s="4" t="s">
        <v>146</v>
      </c>
      <c r="J65" s="4" t="s">
        <v>130</v>
      </c>
      <c r="K65" s="4" t="s">
        <v>149</v>
      </c>
      <c r="L65" s="4" t="s">
        <v>133</v>
      </c>
      <c r="M65" s="4" t="s">
        <v>139</v>
      </c>
      <c r="N65" s="4" t="s">
        <v>136</v>
      </c>
      <c r="O65" s="4" t="s">
        <v>131</v>
      </c>
      <c r="P65" s="4" t="s">
        <v>155</v>
      </c>
      <c r="Q65" s="4" t="s">
        <v>127</v>
      </c>
      <c r="R65" s="4" t="s">
        <v>132</v>
      </c>
      <c r="T65" s="4" t="s">
        <v>143</v>
      </c>
      <c r="U65" s="4" t="s">
        <v>127</v>
      </c>
      <c r="W65" s="3">
        <f t="shared" si="20"/>
        <v>0</v>
      </c>
      <c r="X65" s="3">
        <f t="shared" si="21"/>
        <v>0</v>
      </c>
      <c r="Y65" s="3">
        <f t="shared" si="22"/>
        <v>1</v>
      </c>
      <c r="Z65" s="3">
        <f t="shared" si="23"/>
        <v>1</v>
      </c>
      <c r="AA65" s="3">
        <f t="shared" si="24"/>
        <v>0</v>
      </c>
      <c r="AB65" s="3">
        <f t="shared" si="25"/>
        <v>1</v>
      </c>
      <c r="AC65" s="3">
        <f t="shared" si="26"/>
        <v>1</v>
      </c>
      <c r="AD65" s="3">
        <f t="shared" si="27"/>
        <v>0</v>
      </c>
      <c r="AE65" s="3">
        <f t="shared" si="28"/>
        <v>1</v>
      </c>
      <c r="AF65" s="3">
        <f t="shared" si="29"/>
        <v>1</v>
      </c>
      <c r="AG65" s="3">
        <f t="shared" si="30"/>
        <v>1</v>
      </c>
      <c r="AH65" s="3">
        <f t="shared" si="31"/>
        <v>1</v>
      </c>
      <c r="AI65" s="3">
        <f t="shared" si="32"/>
        <v>1</v>
      </c>
      <c r="AJ65" s="3">
        <f t="shared" si="33"/>
        <v>1</v>
      </c>
      <c r="AK65" s="3">
        <f t="shared" si="34"/>
        <v>0</v>
      </c>
      <c r="AM65" s="3">
        <f t="shared" si="35"/>
        <v>1</v>
      </c>
      <c r="AN65" s="3">
        <f t="shared" si="36"/>
        <v>1</v>
      </c>
    </row>
    <row r="66" spans="1:40" x14ac:dyDescent="0.25">
      <c r="A66" s="8" t="s">
        <v>125</v>
      </c>
      <c r="B66" s="4">
        <f t="shared" si="19"/>
        <v>12</v>
      </c>
      <c r="C66" s="5">
        <f t="shared" si="1"/>
        <v>2</v>
      </c>
      <c r="D66" s="28" t="s">
        <v>135</v>
      </c>
      <c r="E66" s="4" t="s">
        <v>150</v>
      </c>
      <c r="F66" s="4" t="s">
        <v>148</v>
      </c>
      <c r="G66" s="4" t="s">
        <v>143</v>
      </c>
      <c r="H66" s="4" t="s">
        <v>145</v>
      </c>
      <c r="I66" s="4" t="s">
        <v>146</v>
      </c>
      <c r="J66" s="4" t="s">
        <v>154</v>
      </c>
      <c r="K66" s="4" t="s">
        <v>134</v>
      </c>
      <c r="L66" s="4" t="s">
        <v>133</v>
      </c>
      <c r="M66" s="4" t="s">
        <v>139</v>
      </c>
      <c r="N66" s="4" t="s">
        <v>136</v>
      </c>
      <c r="O66" s="4" t="s">
        <v>131</v>
      </c>
      <c r="P66" s="4" t="s">
        <v>155</v>
      </c>
      <c r="Q66" s="4" t="s">
        <v>127</v>
      </c>
      <c r="R66" s="4" t="s">
        <v>132</v>
      </c>
      <c r="T66" s="4" t="s">
        <v>143</v>
      </c>
      <c r="U66" s="4" t="s">
        <v>133</v>
      </c>
      <c r="W66" s="3">
        <f t="shared" si="20"/>
        <v>1</v>
      </c>
      <c r="X66" s="3">
        <f t="shared" si="21"/>
        <v>0</v>
      </c>
      <c r="Y66" s="3">
        <f t="shared" si="22"/>
        <v>1</v>
      </c>
      <c r="Z66" s="3">
        <f t="shared" si="23"/>
        <v>1</v>
      </c>
      <c r="AA66" s="3">
        <f t="shared" si="24"/>
        <v>1</v>
      </c>
      <c r="AB66" s="3">
        <f t="shared" si="25"/>
        <v>1</v>
      </c>
      <c r="AC66" s="3">
        <f t="shared" si="26"/>
        <v>0</v>
      </c>
      <c r="AD66" s="3">
        <f t="shared" si="27"/>
        <v>1</v>
      </c>
      <c r="AE66" s="3">
        <f t="shared" si="28"/>
        <v>1</v>
      </c>
      <c r="AF66" s="3">
        <f t="shared" si="29"/>
        <v>1</v>
      </c>
      <c r="AG66" s="3">
        <f t="shared" si="30"/>
        <v>1</v>
      </c>
      <c r="AH66" s="3">
        <f t="shared" si="31"/>
        <v>1</v>
      </c>
      <c r="AI66" s="3">
        <f t="shared" si="32"/>
        <v>1</v>
      </c>
      <c r="AJ66" s="3">
        <f t="shared" si="33"/>
        <v>1</v>
      </c>
      <c r="AK66" s="3">
        <f t="shared" si="34"/>
        <v>0</v>
      </c>
      <c r="AM66" s="3">
        <f t="shared" si="35"/>
        <v>1</v>
      </c>
      <c r="AN66" s="3">
        <f t="shared" si="36"/>
        <v>1</v>
      </c>
    </row>
    <row r="67" spans="1:40" ht="15.75" thickBot="1" x14ac:dyDescent="0.3">
      <c r="A67" s="29" t="s">
        <v>126</v>
      </c>
      <c r="B67" s="6">
        <f t="shared" si="19"/>
        <v>10</v>
      </c>
      <c r="C67" s="7">
        <f t="shared" si="1"/>
        <v>2</v>
      </c>
      <c r="D67" s="28" t="s">
        <v>135</v>
      </c>
      <c r="E67" s="4" t="s">
        <v>150</v>
      </c>
      <c r="F67" s="4" t="s">
        <v>148</v>
      </c>
      <c r="G67" s="4" t="s">
        <v>143</v>
      </c>
      <c r="H67" s="4" t="s">
        <v>145</v>
      </c>
      <c r="I67" s="4" t="s">
        <v>146</v>
      </c>
      <c r="J67" s="4" t="s">
        <v>154</v>
      </c>
      <c r="K67" s="4" t="s">
        <v>149</v>
      </c>
      <c r="L67" s="4" t="s">
        <v>133</v>
      </c>
      <c r="M67" s="4" t="s">
        <v>139</v>
      </c>
      <c r="N67" s="4" t="s">
        <v>138</v>
      </c>
      <c r="O67" s="4" t="s">
        <v>131</v>
      </c>
      <c r="P67" s="4" t="s">
        <v>155</v>
      </c>
      <c r="Q67" s="4" t="s">
        <v>127</v>
      </c>
      <c r="R67" s="4" t="s">
        <v>132</v>
      </c>
      <c r="T67" s="4" t="s">
        <v>133</v>
      </c>
      <c r="U67" s="53" t="s">
        <v>127</v>
      </c>
      <c r="W67" s="3">
        <f t="shared" si="20"/>
        <v>1</v>
      </c>
      <c r="X67" s="3">
        <f t="shared" si="21"/>
        <v>0</v>
      </c>
      <c r="Y67" s="3">
        <f t="shared" si="22"/>
        <v>1</v>
      </c>
      <c r="Z67" s="3">
        <f t="shared" si="23"/>
        <v>1</v>
      </c>
      <c r="AA67" s="3">
        <f t="shared" si="24"/>
        <v>1</v>
      </c>
      <c r="AB67" s="3">
        <f t="shared" si="25"/>
        <v>1</v>
      </c>
      <c r="AC67" s="3">
        <f t="shared" si="26"/>
        <v>0</v>
      </c>
      <c r="AD67" s="3">
        <f t="shared" si="27"/>
        <v>0</v>
      </c>
      <c r="AE67" s="3">
        <f t="shared" si="28"/>
        <v>1</v>
      </c>
      <c r="AF67" s="3">
        <f t="shared" si="29"/>
        <v>1</v>
      </c>
      <c r="AG67" s="3">
        <f t="shared" si="30"/>
        <v>0</v>
      </c>
      <c r="AH67" s="3">
        <f t="shared" si="31"/>
        <v>1</v>
      </c>
      <c r="AI67" s="3">
        <f t="shared" si="32"/>
        <v>1</v>
      </c>
      <c r="AJ67" s="3">
        <f t="shared" si="33"/>
        <v>1</v>
      </c>
      <c r="AK67" s="3">
        <f t="shared" si="34"/>
        <v>0</v>
      </c>
      <c r="AM67" s="3">
        <f t="shared" si="35"/>
        <v>1</v>
      </c>
      <c r="AN67" s="3">
        <f t="shared" si="36"/>
        <v>1</v>
      </c>
    </row>
    <row r="68" spans="1:40" x14ac:dyDescent="0.25">
      <c r="A68" s="3" t="s">
        <v>251</v>
      </c>
    </row>
    <row r="69" spans="1:40" x14ac:dyDescent="0.25">
      <c r="A69" s="46" t="s">
        <v>220</v>
      </c>
      <c r="D69" s="4" t="s">
        <v>135</v>
      </c>
      <c r="E69" s="4" t="s">
        <v>144</v>
      </c>
      <c r="F69" s="4" t="s">
        <v>148</v>
      </c>
      <c r="G69" s="4" t="s">
        <v>143</v>
      </c>
      <c r="H69" s="4" t="s">
        <v>145</v>
      </c>
      <c r="I69" s="4" t="s">
        <v>146</v>
      </c>
      <c r="J69" s="4" t="s">
        <v>130</v>
      </c>
      <c r="K69" s="4" t="s">
        <v>134</v>
      </c>
      <c r="L69" s="4" t="s">
        <v>133</v>
      </c>
      <c r="M69" s="4" t="s">
        <v>139</v>
      </c>
      <c r="N69" s="4" t="s">
        <v>136</v>
      </c>
      <c r="O69" s="4" t="s">
        <v>131</v>
      </c>
      <c r="P69" s="4" t="s">
        <v>155</v>
      </c>
      <c r="Q69" s="4" t="s">
        <v>127</v>
      </c>
      <c r="R69" s="4" t="s">
        <v>151</v>
      </c>
    </row>
    <row r="70" spans="1:40" x14ac:dyDescent="0.25">
      <c r="A70"/>
      <c r="D70" s="3">
        <v>1</v>
      </c>
      <c r="E70" s="3">
        <v>1</v>
      </c>
      <c r="F70" s="3">
        <v>1</v>
      </c>
      <c r="G70" s="3">
        <v>1</v>
      </c>
      <c r="H70" s="3">
        <v>1</v>
      </c>
      <c r="I70" s="3">
        <v>1</v>
      </c>
      <c r="J70" s="3">
        <v>1</v>
      </c>
      <c r="K70" s="3">
        <v>1</v>
      </c>
      <c r="L70" s="3">
        <v>1</v>
      </c>
      <c r="M70" s="3">
        <v>1</v>
      </c>
      <c r="N70" s="3">
        <v>1</v>
      </c>
      <c r="O70" s="3">
        <v>1</v>
      </c>
      <c r="P70" s="3">
        <v>1</v>
      </c>
      <c r="Q70" s="3">
        <v>1</v>
      </c>
      <c r="R70" s="3">
        <v>1</v>
      </c>
    </row>
  </sheetData>
  <conditionalFormatting sqref="D3:D67">
    <cfRule type="cellIs" dxfId="175" priority="1" operator="notEqual">
      <formula>$D$69</formula>
    </cfRule>
  </conditionalFormatting>
  <conditionalFormatting sqref="E3:E67">
    <cfRule type="cellIs" dxfId="174" priority="2" operator="notEqual">
      <formula>$E$69</formula>
    </cfRule>
  </conditionalFormatting>
  <conditionalFormatting sqref="F3:F67">
    <cfRule type="cellIs" dxfId="173" priority="3" operator="notEqual">
      <formula>$F$69</formula>
    </cfRule>
  </conditionalFormatting>
  <conditionalFormatting sqref="G3:G67">
    <cfRule type="cellIs" dxfId="172" priority="4" operator="notEqual">
      <formula>$G$69</formula>
    </cfRule>
  </conditionalFormatting>
  <conditionalFormatting sqref="H3:H67">
    <cfRule type="cellIs" dxfId="171" priority="5" operator="notEqual">
      <formula>$H$69</formula>
    </cfRule>
  </conditionalFormatting>
  <conditionalFormatting sqref="I3:I67">
    <cfRule type="cellIs" dxfId="170" priority="6" operator="notEqual">
      <formula>$I$69</formula>
    </cfRule>
  </conditionalFormatting>
  <conditionalFormatting sqref="J3:J67">
    <cfRule type="cellIs" dxfId="169" priority="7" operator="notEqual">
      <formula>$J$69</formula>
    </cfRule>
  </conditionalFormatting>
  <conditionalFormatting sqref="K3:K67">
    <cfRule type="cellIs" dxfId="168" priority="8" operator="notEqual">
      <formula>$K$69</formula>
    </cfRule>
  </conditionalFormatting>
  <conditionalFormatting sqref="L3:L67">
    <cfRule type="cellIs" dxfId="167" priority="9" operator="notEqual">
      <formula>$L$69</formula>
    </cfRule>
  </conditionalFormatting>
  <conditionalFormatting sqref="M3:M67">
    <cfRule type="cellIs" dxfId="166" priority="10" operator="notEqual">
      <formula>$M$69</formula>
    </cfRule>
  </conditionalFormatting>
  <conditionalFormatting sqref="N3:N67">
    <cfRule type="cellIs" dxfId="165" priority="11" operator="notEqual">
      <formula>$N$69</formula>
    </cfRule>
  </conditionalFormatting>
  <conditionalFormatting sqref="O3:O67">
    <cfRule type="cellIs" dxfId="164" priority="12" operator="notEqual">
      <formula>$O$69</formula>
    </cfRule>
  </conditionalFormatting>
  <conditionalFormatting sqref="P3:P67">
    <cfRule type="cellIs" dxfId="163" priority="13" operator="notEqual">
      <formula>$P$69</formula>
    </cfRule>
  </conditionalFormatting>
  <conditionalFormatting sqref="Q3:Q67">
    <cfRule type="cellIs" dxfId="162" priority="14" operator="notEqual">
      <formula>$Q$69</formula>
    </cfRule>
  </conditionalFormatting>
  <conditionalFormatting sqref="R3:R67">
    <cfRule type="cellIs" dxfId="161" priority="15" operator="notEqual">
      <formula>$R$69</formula>
    </cfRule>
  </conditionalFormatting>
  <pageMargins left="0.7" right="0.7" top="0.75" bottom="0.75" header="0.3" footer="0.3"/>
  <pageSetup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9"/>
  <sheetViews>
    <sheetView workbookViewId="0">
      <selection activeCell="F1" sqref="F1"/>
    </sheetView>
  </sheetViews>
  <sheetFormatPr defaultColWidth="8.85546875" defaultRowHeight="15" x14ac:dyDescent="0.25"/>
  <cols>
    <col min="1" max="1" width="19.7109375" style="1" customWidth="1"/>
    <col min="2" max="2" width="7.42578125" style="3" bestFit="1" customWidth="1"/>
    <col min="3" max="3" width="5.85546875" style="3" customWidth="1"/>
    <col min="4" max="4" width="6.140625" style="3" bestFit="1" customWidth="1"/>
    <col min="5" max="5" width="4.28515625" style="3" bestFit="1" customWidth="1"/>
    <col min="6" max="6" width="6.5703125" style="3" bestFit="1" customWidth="1"/>
    <col min="7" max="7" width="5.7109375" style="3" bestFit="1" customWidth="1"/>
    <col min="8" max="8" width="4.140625" style="3" bestFit="1" customWidth="1"/>
    <col min="9" max="9" width="4.85546875" style="3" bestFit="1" customWidth="1"/>
    <col min="10" max="10" width="4.7109375" style="3" bestFit="1" customWidth="1"/>
    <col min="11" max="11" width="5.85546875" style="3" bestFit="1" customWidth="1"/>
    <col min="12" max="12" width="3.7109375" style="3" bestFit="1" customWidth="1"/>
    <col min="13" max="13" width="4.85546875" style="3" bestFit="1" customWidth="1"/>
    <col min="14" max="14" width="4.28515625" style="3" bestFit="1" customWidth="1"/>
    <col min="15" max="15" width="5.42578125" style="3" bestFit="1" customWidth="1"/>
    <col min="16" max="16" width="4.42578125" style="3" bestFit="1" customWidth="1"/>
    <col min="17" max="17" width="2.7109375" style="3" customWidth="1"/>
    <col min="18" max="19" width="6.5703125" style="3" bestFit="1" customWidth="1"/>
    <col min="20" max="20" width="2.7109375" style="3" customWidth="1"/>
    <col min="21" max="33" width="2" style="3" bestFit="1" customWidth="1"/>
    <col min="34" max="34" width="2.7109375" style="3" customWidth="1"/>
    <col min="35" max="36" width="5.42578125" style="3" bestFit="1" customWidth="1"/>
  </cols>
  <sheetData>
    <row r="1" spans="1:36" ht="15.75" x14ac:dyDescent="0.25">
      <c r="A1" s="24" t="s">
        <v>261</v>
      </c>
      <c r="B1" s="25"/>
    </row>
    <row r="2" spans="1:36" ht="15.75" thickBot="1" x14ac:dyDescent="0.3">
      <c r="A2" s="2"/>
      <c r="B2" s="2" t="s">
        <v>0</v>
      </c>
      <c r="C2" s="2" t="s">
        <v>1</v>
      </c>
      <c r="R2" s="2" t="s">
        <v>1</v>
      </c>
    </row>
    <row r="3" spans="1:36" x14ac:dyDescent="0.25">
      <c r="A3" s="23" t="s">
        <v>166</v>
      </c>
      <c r="B3" s="26">
        <f t="shared" ref="B3:B34" si="0">SUM(U3:AG3)</f>
        <v>10</v>
      </c>
      <c r="C3" s="27">
        <f t="shared" ref="C3:C66" si="1">COUNT(AI3:AJ3)</f>
        <v>1</v>
      </c>
      <c r="D3" s="28" t="s">
        <v>133</v>
      </c>
      <c r="E3" s="4" t="s">
        <v>142</v>
      </c>
      <c r="F3" s="4" t="s">
        <v>145</v>
      </c>
      <c r="G3" s="4" t="s">
        <v>132</v>
      </c>
      <c r="H3" s="4" t="s">
        <v>140</v>
      </c>
      <c r="I3" s="4" t="s">
        <v>134</v>
      </c>
      <c r="J3" s="4" t="s">
        <v>127</v>
      </c>
      <c r="K3" s="4" t="s">
        <v>146</v>
      </c>
      <c r="L3" s="4" t="s">
        <v>150</v>
      </c>
      <c r="M3" s="4" t="s">
        <v>157</v>
      </c>
      <c r="N3" s="4" t="s">
        <v>147</v>
      </c>
      <c r="O3" s="4" t="s">
        <v>141</v>
      </c>
      <c r="P3" s="4" t="s">
        <v>135</v>
      </c>
      <c r="R3" s="4" t="s">
        <v>141</v>
      </c>
      <c r="S3" s="42" t="s">
        <v>140</v>
      </c>
      <c r="U3" s="3">
        <f t="shared" ref="U3:U34" si="2">IF(D3=$D$68,1,0)</f>
        <v>1</v>
      </c>
      <c r="V3" s="3">
        <f t="shared" ref="V3:V34" si="3">IF(E3=$E$68,1,0)</f>
        <v>1</v>
      </c>
      <c r="W3" s="3">
        <f t="shared" ref="W3:W34" si="4">IF(F3=$F$68,1,0)</f>
        <v>1</v>
      </c>
      <c r="X3" s="3">
        <f t="shared" ref="X3:X34" si="5">IF(G3=$G$68,1,0)</f>
        <v>1</v>
      </c>
      <c r="Y3" s="3">
        <f t="shared" ref="Y3:Y34" si="6">IF(H3=$H$68,1,0)</f>
        <v>0</v>
      </c>
      <c r="Z3" s="3">
        <f t="shared" ref="Z3:Z34" si="7">IF(I3=$I$68,1,0)</f>
        <v>1</v>
      </c>
      <c r="AA3" s="3">
        <f t="shared" ref="AA3:AA34" si="8">IF(J3=$J$68,1,0)</f>
        <v>0</v>
      </c>
      <c r="AB3" s="3">
        <f t="shared" ref="AB3:AB34" si="9">IF(K3=$K$68,1,0)</f>
        <v>1</v>
      </c>
      <c r="AC3" s="3">
        <f t="shared" ref="AC3:AC34" si="10">IF(L3=$L$68,1,0)</f>
        <v>1</v>
      </c>
      <c r="AD3" s="3">
        <f t="shared" ref="AD3:AD34" si="11">IF(M3=$M$68,1,0)</f>
        <v>0</v>
      </c>
      <c r="AE3" s="3">
        <f t="shared" ref="AE3:AE34" si="12">IF(N3=$N$68,1,0)</f>
        <v>1</v>
      </c>
      <c r="AF3" s="3">
        <f t="shared" ref="AF3:AF34" si="13">IF(O3=$O$68,1,0)</f>
        <v>1</v>
      </c>
      <c r="AG3" s="3">
        <f t="shared" ref="AG3:AG34" si="14">IF(P3=$P$68,1,0)</f>
        <v>1</v>
      </c>
      <c r="AI3" s="3">
        <f t="shared" ref="AI3:AI34" si="15">HLOOKUP(R3,$D$68:$P$69,2,FALSE)</f>
        <v>1</v>
      </c>
      <c r="AJ3" s="3" t="e">
        <f t="shared" ref="AJ3:AJ34" si="16">HLOOKUP(S3,$D$68:$P$69,2,FALSE)</f>
        <v>#N/A</v>
      </c>
    </row>
    <row r="4" spans="1:36" x14ac:dyDescent="0.25">
      <c r="A4" s="44" t="s">
        <v>70</v>
      </c>
      <c r="B4" s="4">
        <f t="shared" si="0"/>
        <v>10</v>
      </c>
      <c r="C4" s="5">
        <f t="shared" si="1"/>
        <v>1</v>
      </c>
      <c r="D4" s="28" t="s">
        <v>133</v>
      </c>
      <c r="E4" s="4" t="s">
        <v>142</v>
      </c>
      <c r="F4" s="4" t="s">
        <v>145</v>
      </c>
      <c r="G4" s="4" t="s">
        <v>132</v>
      </c>
      <c r="H4" s="4" t="s">
        <v>140</v>
      </c>
      <c r="I4" s="4" t="s">
        <v>134</v>
      </c>
      <c r="J4" s="4" t="s">
        <v>127</v>
      </c>
      <c r="K4" s="4" t="s">
        <v>146</v>
      </c>
      <c r="L4" s="4" t="s">
        <v>150</v>
      </c>
      <c r="M4" s="4" t="s">
        <v>157</v>
      </c>
      <c r="N4" s="4" t="s">
        <v>147</v>
      </c>
      <c r="O4" s="4" t="s">
        <v>141</v>
      </c>
      <c r="P4" s="4" t="s">
        <v>135</v>
      </c>
      <c r="R4" s="42" t="s">
        <v>127</v>
      </c>
      <c r="S4" s="4" t="s">
        <v>141</v>
      </c>
      <c r="U4" s="3">
        <f t="shared" si="2"/>
        <v>1</v>
      </c>
      <c r="V4" s="3">
        <f t="shared" si="3"/>
        <v>1</v>
      </c>
      <c r="W4" s="3">
        <f t="shared" si="4"/>
        <v>1</v>
      </c>
      <c r="X4" s="3">
        <f t="shared" si="5"/>
        <v>1</v>
      </c>
      <c r="Y4" s="3">
        <f t="shared" si="6"/>
        <v>0</v>
      </c>
      <c r="Z4" s="3">
        <f t="shared" si="7"/>
        <v>1</v>
      </c>
      <c r="AA4" s="3">
        <f t="shared" si="8"/>
        <v>0</v>
      </c>
      <c r="AB4" s="3">
        <f t="shared" si="9"/>
        <v>1</v>
      </c>
      <c r="AC4" s="3">
        <f t="shared" si="10"/>
        <v>1</v>
      </c>
      <c r="AD4" s="3">
        <f t="shared" si="11"/>
        <v>0</v>
      </c>
      <c r="AE4" s="3">
        <f t="shared" si="12"/>
        <v>1</v>
      </c>
      <c r="AF4" s="3">
        <f t="shared" si="13"/>
        <v>1</v>
      </c>
      <c r="AG4" s="3">
        <f t="shared" si="14"/>
        <v>1</v>
      </c>
      <c r="AI4" s="3" t="e">
        <f t="shared" si="15"/>
        <v>#N/A</v>
      </c>
      <c r="AJ4" s="3">
        <f t="shared" si="16"/>
        <v>1</v>
      </c>
    </row>
    <row r="5" spans="1:36" x14ac:dyDescent="0.25">
      <c r="A5" s="44" t="s">
        <v>71</v>
      </c>
      <c r="B5" s="4">
        <f t="shared" si="0"/>
        <v>9</v>
      </c>
      <c r="C5" s="5">
        <f t="shared" si="1"/>
        <v>1</v>
      </c>
      <c r="D5" s="28" t="s">
        <v>133</v>
      </c>
      <c r="E5" s="4" t="s">
        <v>142</v>
      </c>
      <c r="F5" s="4" t="s">
        <v>145</v>
      </c>
      <c r="G5" s="4" t="s">
        <v>132</v>
      </c>
      <c r="H5" s="4" t="s">
        <v>140</v>
      </c>
      <c r="I5" s="4" t="s">
        <v>134</v>
      </c>
      <c r="J5" s="4" t="s">
        <v>127</v>
      </c>
      <c r="K5" s="4" t="s">
        <v>146</v>
      </c>
      <c r="L5" s="4" t="s">
        <v>154</v>
      </c>
      <c r="M5" s="4" t="s">
        <v>157</v>
      </c>
      <c r="N5" s="4" t="s">
        <v>147</v>
      </c>
      <c r="O5" s="4" t="s">
        <v>141</v>
      </c>
      <c r="P5" s="4" t="s">
        <v>135</v>
      </c>
      <c r="R5" s="42" t="s">
        <v>127</v>
      </c>
      <c r="S5" s="4" t="s">
        <v>141</v>
      </c>
      <c r="U5" s="3">
        <f t="shared" si="2"/>
        <v>1</v>
      </c>
      <c r="V5" s="3">
        <f t="shared" si="3"/>
        <v>1</v>
      </c>
      <c r="W5" s="3">
        <f t="shared" si="4"/>
        <v>1</v>
      </c>
      <c r="X5" s="3">
        <f t="shared" si="5"/>
        <v>1</v>
      </c>
      <c r="Y5" s="3">
        <f t="shared" si="6"/>
        <v>0</v>
      </c>
      <c r="Z5" s="3">
        <f t="shared" si="7"/>
        <v>1</v>
      </c>
      <c r="AA5" s="3">
        <f t="shared" si="8"/>
        <v>0</v>
      </c>
      <c r="AB5" s="3">
        <f t="shared" si="9"/>
        <v>1</v>
      </c>
      <c r="AC5" s="3">
        <f t="shared" si="10"/>
        <v>0</v>
      </c>
      <c r="AD5" s="3">
        <f t="shared" si="11"/>
        <v>0</v>
      </c>
      <c r="AE5" s="3">
        <f t="shared" si="12"/>
        <v>1</v>
      </c>
      <c r="AF5" s="3">
        <f t="shared" si="13"/>
        <v>1</v>
      </c>
      <c r="AG5" s="3">
        <f t="shared" si="14"/>
        <v>1</v>
      </c>
      <c r="AI5" s="3" t="e">
        <f t="shared" si="15"/>
        <v>#N/A</v>
      </c>
      <c r="AJ5" s="3">
        <f t="shared" si="16"/>
        <v>1</v>
      </c>
    </row>
    <row r="6" spans="1:36" x14ac:dyDescent="0.25">
      <c r="A6" s="8" t="s">
        <v>72</v>
      </c>
      <c r="B6" s="4">
        <f t="shared" si="0"/>
        <v>9</v>
      </c>
      <c r="C6" s="5">
        <f t="shared" si="1"/>
        <v>2</v>
      </c>
      <c r="D6" s="28" t="s">
        <v>133</v>
      </c>
      <c r="E6" s="4" t="s">
        <v>142</v>
      </c>
      <c r="F6" s="4" t="s">
        <v>145</v>
      </c>
      <c r="G6" s="4" t="s">
        <v>132</v>
      </c>
      <c r="H6" s="4" t="s">
        <v>140</v>
      </c>
      <c r="I6" s="4" t="s">
        <v>134</v>
      </c>
      <c r="J6" s="4" t="s">
        <v>127</v>
      </c>
      <c r="K6" s="4" t="s">
        <v>136</v>
      </c>
      <c r="L6" s="4" t="s">
        <v>150</v>
      </c>
      <c r="M6" s="4" t="s">
        <v>155</v>
      </c>
      <c r="N6" s="4" t="s">
        <v>147</v>
      </c>
      <c r="O6" s="4" t="s">
        <v>141</v>
      </c>
      <c r="P6" s="4" t="s">
        <v>130</v>
      </c>
      <c r="R6" s="4" t="s">
        <v>141</v>
      </c>
      <c r="S6" s="4" t="s">
        <v>133</v>
      </c>
      <c r="U6" s="3">
        <f t="shared" si="2"/>
        <v>1</v>
      </c>
      <c r="V6" s="3">
        <f t="shared" si="3"/>
        <v>1</v>
      </c>
      <c r="W6" s="3">
        <f t="shared" si="4"/>
        <v>1</v>
      </c>
      <c r="X6" s="3">
        <f t="shared" si="5"/>
        <v>1</v>
      </c>
      <c r="Y6" s="3">
        <f t="shared" si="6"/>
        <v>0</v>
      </c>
      <c r="Z6" s="3">
        <f t="shared" si="7"/>
        <v>1</v>
      </c>
      <c r="AA6" s="3">
        <f t="shared" si="8"/>
        <v>0</v>
      </c>
      <c r="AB6" s="3">
        <f t="shared" si="9"/>
        <v>0</v>
      </c>
      <c r="AC6" s="3">
        <f t="shared" si="10"/>
        <v>1</v>
      </c>
      <c r="AD6" s="3">
        <f t="shared" si="11"/>
        <v>1</v>
      </c>
      <c r="AE6" s="3">
        <f t="shared" si="12"/>
        <v>1</v>
      </c>
      <c r="AF6" s="3">
        <f t="shared" si="13"/>
        <v>1</v>
      </c>
      <c r="AG6" s="3">
        <f t="shared" si="14"/>
        <v>0</v>
      </c>
      <c r="AI6" s="3">
        <f t="shared" si="15"/>
        <v>1</v>
      </c>
      <c r="AJ6" s="3">
        <f t="shared" si="16"/>
        <v>1</v>
      </c>
    </row>
    <row r="7" spans="1:36" x14ac:dyDescent="0.25">
      <c r="A7" s="8" t="s">
        <v>73</v>
      </c>
      <c r="B7" s="4">
        <f t="shared" si="0"/>
        <v>6</v>
      </c>
      <c r="C7" s="5">
        <f t="shared" si="1"/>
        <v>2</v>
      </c>
      <c r="D7" s="28" t="s">
        <v>152</v>
      </c>
      <c r="E7" s="4" t="s">
        <v>148</v>
      </c>
      <c r="F7" s="4" t="s">
        <v>158</v>
      </c>
      <c r="G7" s="4" t="s">
        <v>132</v>
      </c>
      <c r="H7" s="4" t="s">
        <v>140</v>
      </c>
      <c r="I7" s="4" t="s">
        <v>134</v>
      </c>
      <c r="J7" s="4" t="s">
        <v>149</v>
      </c>
      <c r="K7" s="4" t="s">
        <v>136</v>
      </c>
      <c r="L7" s="4" t="s">
        <v>154</v>
      </c>
      <c r="M7" s="4" t="s">
        <v>157</v>
      </c>
      <c r="N7" s="4" t="s">
        <v>147</v>
      </c>
      <c r="O7" s="4" t="s">
        <v>141</v>
      </c>
      <c r="P7" s="4" t="s">
        <v>135</v>
      </c>
      <c r="R7" s="4" t="s">
        <v>134</v>
      </c>
      <c r="S7" s="4" t="s">
        <v>141</v>
      </c>
      <c r="U7" s="3">
        <f t="shared" si="2"/>
        <v>0</v>
      </c>
      <c r="V7" s="3">
        <f t="shared" si="3"/>
        <v>0</v>
      </c>
      <c r="W7" s="3">
        <f t="shared" si="4"/>
        <v>0</v>
      </c>
      <c r="X7" s="3">
        <f t="shared" si="5"/>
        <v>1</v>
      </c>
      <c r="Y7" s="3">
        <f t="shared" si="6"/>
        <v>0</v>
      </c>
      <c r="Z7" s="3">
        <f t="shared" si="7"/>
        <v>1</v>
      </c>
      <c r="AA7" s="3">
        <f t="shared" si="8"/>
        <v>1</v>
      </c>
      <c r="AB7" s="3">
        <f t="shared" si="9"/>
        <v>0</v>
      </c>
      <c r="AC7" s="3">
        <f t="shared" si="10"/>
        <v>0</v>
      </c>
      <c r="AD7" s="3">
        <f t="shared" si="11"/>
        <v>0</v>
      </c>
      <c r="AE7" s="3">
        <f t="shared" si="12"/>
        <v>1</v>
      </c>
      <c r="AF7" s="3">
        <f t="shared" si="13"/>
        <v>1</v>
      </c>
      <c r="AG7" s="3">
        <f t="shared" si="14"/>
        <v>1</v>
      </c>
      <c r="AI7" s="3">
        <f t="shared" si="15"/>
        <v>1</v>
      </c>
      <c r="AJ7" s="3">
        <f t="shared" si="16"/>
        <v>1</v>
      </c>
    </row>
    <row r="8" spans="1:36" x14ac:dyDescent="0.25">
      <c r="A8" s="8" t="s">
        <v>74</v>
      </c>
      <c r="B8" s="4">
        <f t="shared" si="0"/>
        <v>10</v>
      </c>
      <c r="C8" s="5">
        <f t="shared" si="1"/>
        <v>2</v>
      </c>
      <c r="D8" s="28" t="s">
        <v>133</v>
      </c>
      <c r="E8" s="4" t="s">
        <v>142</v>
      </c>
      <c r="F8" s="4" t="s">
        <v>145</v>
      </c>
      <c r="G8" s="4" t="s">
        <v>132</v>
      </c>
      <c r="H8" s="4" t="s">
        <v>140</v>
      </c>
      <c r="I8" s="4" t="s">
        <v>134</v>
      </c>
      <c r="J8" s="4" t="s">
        <v>127</v>
      </c>
      <c r="K8" s="4" t="s">
        <v>146</v>
      </c>
      <c r="L8" s="4" t="s">
        <v>150</v>
      </c>
      <c r="M8" s="4" t="s">
        <v>155</v>
      </c>
      <c r="N8" s="4" t="s">
        <v>147</v>
      </c>
      <c r="O8" s="4" t="s">
        <v>141</v>
      </c>
      <c r="P8" s="4" t="s">
        <v>130</v>
      </c>
      <c r="R8" s="4" t="s">
        <v>133</v>
      </c>
      <c r="S8" s="4" t="s">
        <v>141</v>
      </c>
      <c r="U8" s="3">
        <f t="shared" si="2"/>
        <v>1</v>
      </c>
      <c r="V8" s="3">
        <f t="shared" si="3"/>
        <v>1</v>
      </c>
      <c r="W8" s="3">
        <f t="shared" si="4"/>
        <v>1</v>
      </c>
      <c r="X8" s="3">
        <f t="shared" si="5"/>
        <v>1</v>
      </c>
      <c r="Y8" s="3">
        <f t="shared" si="6"/>
        <v>0</v>
      </c>
      <c r="Z8" s="3">
        <f t="shared" si="7"/>
        <v>1</v>
      </c>
      <c r="AA8" s="3">
        <f t="shared" si="8"/>
        <v>0</v>
      </c>
      <c r="AB8" s="3">
        <f t="shared" si="9"/>
        <v>1</v>
      </c>
      <c r="AC8" s="3">
        <f t="shared" si="10"/>
        <v>1</v>
      </c>
      <c r="AD8" s="3">
        <f t="shared" si="11"/>
        <v>1</v>
      </c>
      <c r="AE8" s="3">
        <f t="shared" si="12"/>
        <v>1</v>
      </c>
      <c r="AF8" s="3">
        <f t="shared" si="13"/>
        <v>1</v>
      </c>
      <c r="AG8" s="3">
        <f t="shared" si="14"/>
        <v>0</v>
      </c>
      <c r="AI8" s="3">
        <f t="shared" si="15"/>
        <v>1</v>
      </c>
      <c r="AJ8" s="3">
        <f t="shared" si="16"/>
        <v>1</v>
      </c>
    </row>
    <row r="9" spans="1:36" x14ac:dyDescent="0.25">
      <c r="A9" s="8" t="s">
        <v>161</v>
      </c>
      <c r="B9" s="4">
        <f t="shared" si="0"/>
        <v>9</v>
      </c>
      <c r="C9" s="5">
        <f t="shared" si="1"/>
        <v>1</v>
      </c>
      <c r="D9" s="28" t="s">
        <v>133</v>
      </c>
      <c r="E9" s="4" t="s">
        <v>142</v>
      </c>
      <c r="F9" s="4" t="s">
        <v>145</v>
      </c>
      <c r="G9" s="4" t="s">
        <v>132</v>
      </c>
      <c r="H9" s="4" t="s">
        <v>140</v>
      </c>
      <c r="I9" s="4" t="s">
        <v>134</v>
      </c>
      <c r="J9" s="4" t="s">
        <v>127</v>
      </c>
      <c r="K9" s="4" t="s">
        <v>146</v>
      </c>
      <c r="L9" s="4" t="s">
        <v>150</v>
      </c>
      <c r="M9" s="4" t="s">
        <v>157</v>
      </c>
      <c r="N9" s="4" t="s">
        <v>147</v>
      </c>
      <c r="O9" s="4" t="s">
        <v>139</v>
      </c>
      <c r="P9" s="4" t="s">
        <v>135</v>
      </c>
      <c r="R9" s="42" t="s">
        <v>127</v>
      </c>
      <c r="S9" s="4" t="s">
        <v>145</v>
      </c>
      <c r="U9" s="3">
        <f t="shared" si="2"/>
        <v>1</v>
      </c>
      <c r="V9" s="3">
        <f t="shared" si="3"/>
        <v>1</v>
      </c>
      <c r="W9" s="3">
        <f t="shared" si="4"/>
        <v>1</v>
      </c>
      <c r="X9" s="3">
        <f t="shared" si="5"/>
        <v>1</v>
      </c>
      <c r="Y9" s="3">
        <f t="shared" si="6"/>
        <v>0</v>
      </c>
      <c r="Z9" s="3">
        <f t="shared" si="7"/>
        <v>1</v>
      </c>
      <c r="AA9" s="3">
        <f t="shared" si="8"/>
        <v>0</v>
      </c>
      <c r="AB9" s="3">
        <f t="shared" si="9"/>
        <v>1</v>
      </c>
      <c r="AC9" s="3">
        <f t="shared" si="10"/>
        <v>1</v>
      </c>
      <c r="AD9" s="3">
        <f t="shared" si="11"/>
        <v>0</v>
      </c>
      <c r="AE9" s="3">
        <f t="shared" si="12"/>
        <v>1</v>
      </c>
      <c r="AF9" s="3">
        <f t="shared" si="13"/>
        <v>0</v>
      </c>
      <c r="AG9" s="3">
        <f t="shared" si="14"/>
        <v>1</v>
      </c>
      <c r="AI9" s="3" t="e">
        <f t="shared" si="15"/>
        <v>#N/A</v>
      </c>
      <c r="AJ9" s="3">
        <f t="shared" si="16"/>
        <v>1</v>
      </c>
    </row>
    <row r="10" spans="1:36" x14ac:dyDescent="0.25">
      <c r="A10" s="8" t="s">
        <v>75</v>
      </c>
      <c r="B10" s="4">
        <f t="shared" si="0"/>
        <v>8</v>
      </c>
      <c r="C10" s="5">
        <f t="shared" si="1"/>
        <v>1</v>
      </c>
      <c r="D10" s="28" t="s">
        <v>133</v>
      </c>
      <c r="E10" s="4" t="s">
        <v>148</v>
      </c>
      <c r="F10" s="4" t="s">
        <v>145</v>
      </c>
      <c r="G10" s="4" t="s">
        <v>132</v>
      </c>
      <c r="H10" s="4" t="s">
        <v>140</v>
      </c>
      <c r="I10" s="4" t="s">
        <v>134</v>
      </c>
      <c r="J10" s="4" t="s">
        <v>127</v>
      </c>
      <c r="K10" s="4" t="s">
        <v>146</v>
      </c>
      <c r="L10" s="4" t="s">
        <v>154</v>
      </c>
      <c r="M10" s="4" t="s">
        <v>155</v>
      </c>
      <c r="N10" s="4" t="s">
        <v>129</v>
      </c>
      <c r="O10" s="4" t="s">
        <v>141</v>
      </c>
      <c r="P10" s="4" t="s">
        <v>135</v>
      </c>
      <c r="R10" s="4" t="s">
        <v>133</v>
      </c>
      <c r="S10" s="42" t="s">
        <v>152</v>
      </c>
      <c r="U10" s="3">
        <f t="shared" si="2"/>
        <v>1</v>
      </c>
      <c r="V10" s="3">
        <f t="shared" si="3"/>
        <v>0</v>
      </c>
      <c r="W10" s="3">
        <f t="shared" si="4"/>
        <v>1</v>
      </c>
      <c r="X10" s="3">
        <f t="shared" si="5"/>
        <v>1</v>
      </c>
      <c r="Y10" s="3">
        <f t="shared" si="6"/>
        <v>0</v>
      </c>
      <c r="Z10" s="3">
        <f t="shared" si="7"/>
        <v>1</v>
      </c>
      <c r="AA10" s="3">
        <f t="shared" si="8"/>
        <v>0</v>
      </c>
      <c r="AB10" s="3">
        <f t="shared" si="9"/>
        <v>1</v>
      </c>
      <c r="AC10" s="3">
        <f t="shared" si="10"/>
        <v>0</v>
      </c>
      <c r="AD10" s="3">
        <f t="shared" si="11"/>
        <v>1</v>
      </c>
      <c r="AE10" s="3">
        <f t="shared" si="12"/>
        <v>0</v>
      </c>
      <c r="AF10" s="3">
        <f t="shared" si="13"/>
        <v>1</v>
      </c>
      <c r="AG10" s="3">
        <f t="shared" si="14"/>
        <v>1</v>
      </c>
      <c r="AI10" s="3">
        <f t="shared" si="15"/>
        <v>1</v>
      </c>
      <c r="AJ10" s="3" t="e">
        <f t="shared" si="16"/>
        <v>#N/A</v>
      </c>
    </row>
    <row r="11" spans="1:36" x14ac:dyDescent="0.25">
      <c r="A11" s="8" t="s">
        <v>76</v>
      </c>
      <c r="B11" s="4">
        <f t="shared" si="0"/>
        <v>7</v>
      </c>
      <c r="C11" s="5">
        <f t="shared" si="1"/>
        <v>2</v>
      </c>
      <c r="D11" s="28" t="s">
        <v>133</v>
      </c>
      <c r="E11" s="4" t="s">
        <v>148</v>
      </c>
      <c r="F11" s="4" t="s">
        <v>145</v>
      </c>
      <c r="G11" s="4" t="s">
        <v>132</v>
      </c>
      <c r="H11" s="4" t="s">
        <v>156</v>
      </c>
      <c r="I11" s="4" t="s">
        <v>134</v>
      </c>
      <c r="J11" s="4" t="s">
        <v>127</v>
      </c>
      <c r="K11" s="4" t="s">
        <v>146</v>
      </c>
      <c r="L11" s="4" t="s">
        <v>154</v>
      </c>
      <c r="M11" s="4" t="s">
        <v>157</v>
      </c>
      <c r="N11" s="4" t="s">
        <v>129</v>
      </c>
      <c r="O11" s="4" t="s">
        <v>139</v>
      </c>
      <c r="P11" s="4" t="s">
        <v>135</v>
      </c>
      <c r="R11" s="4" t="s">
        <v>145</v>
      </c>
      <c r="S11" s="4" t="s">
        <v>133</v>
      </c>
      <c r="U11" s="3">
        <f t="shared" si="2"/>
        <v>1</v>
      </c>
      <c r="V11" s="3">
        <f t="shared" si="3"/>
        <v>0</v>
      </c>
      <c r="W11" s="3">
        <f t="shared" si="4"/>
        <v>1</v>
      </c>
      <c r="X11" s="3">
        <f t="shared" si="5"/>
        <v>1</v>
      </c>
      <c r="Y11" s="3">
        <f t="shared" si="6"/>
        <v>1</v>
      </c>
      <c r="Z11" s="3">
        <f t="shared" si="7"/>
        <v>1</v>
      </c>
      <c r="AA11" s="3">
        <f t="shared" si="8"/>
        <v>0</v>
      </c>
      <c r="AB11" s="3">
        <f t="shared" si="9"/>
        <v>1</v>
      </c>
      <c r="AC11" s="3">
        <f t="shared" si="10"/>
        <v>0</v>
      </c>
      <c r="AD11" s="3">
        <f t="shared" si="11"/>
        <v>0</v>
      </c>
      <c r="AE11" s="3">
        <f t="shared" si="12"/>
        <v>0</v>
      </c>
      <c r="AF11" s="3">
        <f t="shared" si="13"/>
        <v>0</v>
      </c>
      <c r="AG11" s="3">
        <f t="shared" si="14"/>
        <v>1</v>
      </c>
      <c r="AI11" s="3">
        <f t="shared" si="15"/>
        <v>1</v>
      </c>
      <c r="AJ11" s="3">
        <f t="shared" si="16"/>
        <v>1</v>
      </c>
    </row>
    <row r="12" spans="1:36" x14ac:dyDescent="0.25">
      <c r="A12" s="8" t="s">
        <v>77</v>
      </c>
      <c r="B12" s="4">
        <f t="shared" si="0"/>
        <v>8</v>
      </c>
      <c r="C12" s="5">
        <f t="shared" si="1"/>
        <v>2</v>
      </c>
      <c r="D12" s="28" t="s">
        <v>133</v>
      </c>
      <c r="E12" s="4" t="s">
        <v>148</v>
      </c>
      <c r="F12" s="4" t="s">
        <v>145</v>
      </c>
      <c r="G12" s="4" t="s">
        <v>132</v>
      </c>
      <c r="H12" s="4" t="s">
        <v>156</v>
      </c>
      <c r="I12" s="4" t="s">
        <v>134</v>
      </c>
      <c r="J12" s="4" t="s">
        <v>127</v>
      </c>
      <c r="K12" s="4" t="s">
        <v>136</v>
      </c>
      <c r="L12" s="4" t="s">
        <v>154</v>
      </c>
      <c r="M12" s="4" t="s">
        <v>157</v>
      </c>
      <c r="N12" s="4" t="s">
        <v>147</v>
      </c>
      <c r="O12" s="4" t="s">
        <v>141</v>
      </c>
      <c r="P12" s="4" t="s">
        <v>135</v>
      </c>
      <c r="R12" s="4" t="s">
        <v>132</v>
      </c>
      <c r="S12" s="4" t="s">
        <v>141</v>
      </c>
      <c r="U12" s="3">
        <f t="shared" si="2"/>
        <v>1</v>
      </c>
      <c r="V12" s="3">
        <f t="shared" si="3"/>
        <v>0</v>
      </c>
      <c r="W12" s="3">
        <f t="shared" si="4"/>
        <v>1</v>
      </c>
      <c r="X12" s="3">
        <f t="shared" si="5"/>
        <v>1</v>
      </c>
      <c r="Y12" s="3">
        <f t="shared" si="6"/>
        <v>1</v>
      </c>
      <c r="Z12" s="3">
        <f t="shared" si="7"/>
        <v>1</v>
      </c>
      <c r="AA12" s="3">
        <f t="shared" si="8"/>
        <v>0</v>
      </c>
      <c r="AB12" s="3">
        <f t="shared" si="9"/>
        <v>0</v>
      </c>
      <c r="AC12" s="3">
        <f t="shared" si="10"/>
        <v>0</v>
      </c>
      <c r="AD12" s="3">
        <f t="shared" si="11"/>
        <v>0</v>
      </c>
      <c r="AE12" s="3">
        <f t="shared" si="12"/>
        <v>1</v>
      </c>
      <c r="AF12" s="3">
        <f t="shared" si="13"/>
        <v>1</v>
      </c>
      <c r="AG12" s="3">
        <f t="shared" si="14"/>
        <v>1</v>
      </c>
      <c r="AI12" s="3">
        <f t="shared" si="15"/>
        <v>1</v>
      </c>
      <c r="AJ12" s="3">
        <f t="shared" si="16"/>
        <v>1</v>
      </c>
    </row>
    <row r="13" spans="1:36" x14ac:dyDescent="0.25">
      <c r="A13" s="8" t="s">
        <v>78</v>
      </c>
      <c r="B13" s="4">
        <f t="shared" si="0"/>
        <v>5</v>
      </c>
      <c r="C13" s="5">
        <f t="shared" si="1"/>
        <v>1</v>
      </c>
      <c r="D13" s="28" t="s">
        <v>160</v>
      </c>
      <c r="E13" s="4" t="s">
        <v>148</v>
      </c>
      <c r="F13" s="4" t="s">
        <v>158</v>
      </c>
      <c r="G13" s="4" t="s">
        <v>132</v>
      </c>
      <c r="H13" s="4" t="s">
        <v>140</v>
      </c>
      <c r="I13" s="4" t="s">
        <v>134</v>
      </c>
      <c r="J13" s="4" t="s">
        <v>127</v>
      </c>
      <c r="K13" s="4" t="s">
        <v>146</v>
      </c>
      <c r="L13" s="4" t="s">
        <v>150</v>
      </c>
      <c r="M13" s="4" t="s">
        <v>157</v>
      </c>
      <c r="N13" s="4" t="s">
        <v>129</v>
      </c>
      <c r="O13" s="4" t="s">
        <v>141</v>
      </c>
      <c r="P13" s="4" t="s">
        <v>130</v>
      </c>
      <c r="R13" s="4" t="s">
        <v>132</v>
      </c>
      <c r="S13" s="42" t="s">
        <v>148</v>
      </c>
      <c r="U13" s="3">
        <f t="shared" si="2"/>
        <v>0</v>
      </c>
      <c r="V13" s="3">
        <f t="shared" si="3"/>
        <v>0</v>
      </c>
      <c r="W13" s="3">
        <f t="shared" si="4"/>
        <v>0</v>
      </c>
      <c r="X13" s="3">
        <f t="shared" si="5"/>
        <v>1</v>
      </c>
      <c r="Y13" s="3">
        <f t="shared" si="6"/>
        <v>0</v>
      </c>
      <c r="Z13" s="3">
        <f t="shared" si="7"/>
        <v>1</v>
      </c>
      <c r="AA13" s="3">
        <f t="shared" si="8"/>
        <v>0</v>
      </c>
      <c r="AB13" s="3">
        <f t="shared" si="9"/>
        <v>1</v>
      </c>
      <c r="AC13" s="3">
        <f t="shared" si="10"/>
        <v>1</v>
      </c>
      <c r="AD13" s="3">
        <f t="shared" si="11"/>
        <v>0</v>
      </c>
      <c r="AE13" s="3">
        <f t="shared" si="12"/>
        <v>0</v>
      </c>
      <c r="AF13" s="3">
        <f t="shared" si="13"/>
        <v>1</v>
      </c>
      <c r="AG13" s="3">
        <f t="shared" si="14"/>
        <v>0</v>
      </c>
      <c r="AI13" s="3">
        <f t="shared" si="15"/>
        <v>1</v>
      </c>
      <c r="AJ13" s="3" t="e">
        <f t="shared" si="16"/>
        <v>#N/A</v>
      </c>
    </row>
    <row r="14" spans="1:36" x14ac:dyDescent="0.25">
      <c r="A14" s="8" t="s">
        <v>167</v>
      </c>
      <c r="B14" s="4">
        <f t="shared" si="0"/>
        <v>10</v>
      </c>
      <c r="C14" s="5">
        <f t="shared" si="1"/>
        <v>1</v>
      </c>
      <c r="D14" s="28" t="s">
        <v>133</v>
      </c>
      <c r="E14" s="4" t="s">
        <v>142</v>
      </c>
      <c r="F14" s="4" t="s">
        <v>145</v>
      </c>
      <c r="G14" s="4" t="s">
        <v>132</v>
      </c>
      <c r="H14" s="4" t="s">
        <v>140</v>
      </c>
      <c r="I14" s="4" t="s">
        <v>134</v>
      </c>
      <c r="J14" s="4" t="s">
        <v>127</v>
      </c>
      <c r="K14" s="4" t="s">
        <v>146</v>
      </c>
      <c r="L14" s="4" t="s">
        <v>150</v>
      </c>
      <c r="M14" s="4" t="s">
        <v>157</v>
      </c>
      <c r="N14" s="4" t="s">
        <v>147</v>
      </c>
      <c r="O14" s="4" t="s">
        <v>141</v>
      </c>
      <c r="P14" s="4" t="s">
        <v>135</v>
      </c>
      <c r="R14" s="42" t="s">
        <v>127</v>
      </c>
      <c r="S14" s="4" t="s">
        <v>133</v>
      </c>
      <c r="U14" s="3">
        <f t="shared" si="2"/>
        <v>1</v>
      </c>
      <c r="V14" s="3">
        <f t="shared" si="3"/>
        <v>1</v>
      </c>
      <c r="W14" s="3">
        <f t="shared" si="4"/>
        <v>1</v>
      </c>
      <c r="X14" s="3">
        <f t="shared" si="5"/>
        <v>1</v>
      </c>
      <c r="Y14" s="3">
        <f t="shared" si="6"/>
        <v>0</v>
      </c>
      <c r="Z14" s="3">
        <f t="shared" si="7"/>
        <v>1</v>
      </c>
      <c r="AA14" s="3">
        <f t="shared" si="8"/>
        <v>0</v>
      </c>
      <c r="AB14" s="3">
        <f t="shared" si="9"/>
        <v>1</v>
      </c>
      <c r="AC14" s="3">
        <f t="shared" si="10"/>
        <v>1</v>
      </c>
      <c r="AD14" s="3">
        <f t="shared" si="11"/>
        <v>0</v>
      </c>
      <c r="AE14" s="3">
        <f t="shared" si="12"/>
        <v>1</v>
      </c>
      <c r="AF14" s="3">
        <f t="shared" si="13"/>
        <v>1</v>
      </c>
      <c r="AG14" s="3">
        <f t="shared" si="14"/>
        <v>1</v>
      </c>
      <c r="AI14" s="3" t="e">
        <f t="shared" si="15"/>
        <v>#N/A</v>
      </c>
      <c r="AJ14" s="3">
        <f t="shared" si="16"/>
        <v>1</v>
      </c>
    </row>
    <row r="15" spans="1:36" x14ac:dyDescent="0.25">
      <c r="A15" s="8" t="s">
        <v>79</v>
      </c>
      <c r="B15" s="4">
        <f t="shared" si="0"/>
        <v>9</v>
      </c>
      <c r="C15" s="5">
        <f t="shared" si="1"/>
        <v>1</v>
      </c>
      <c r="D15" s="28" t="s">
        <v>133</v>
      </c>
      <c r="E15" s="4" t="s">
        <v>142</v>
      </c>
      <c r="F15" s="4" t="s">
        <v>145</v>
      </c>
      <c r="G15" s="4" t="s">
        <v>132</v>
      </c>
      <c r="H15" s="4" t="s">
        <v>140</v>
      </c>
      <c r="I15" s="4" t="s">
        <v>134</v>
      </c>
      <c r="J15" s="4" t="s">
        <v>127</v>
      </c>
      <c r="K15" s="4" t="s">
        <v>146</v>
      </c>
      <c r="L15" s="4" t="s">
        <v>150</v>
      </c>
      <c r="M15" s="4" t="s">
        <v>157</v>
      </c>
      <c r="N15" s="4" t="s">
        <v>129</v>
      </c>
      <c r="O15" s="4" t="s">
        <v>141</v>
      </c>
      <c r="P15" s="4" t="s">
        <v>135</v>
      </c>
      <c r="R15" s="52" t="s">
        <v>135</v>
      </c>
      <c r="S15" s="42" t="s">
        <v>129</v>
      </c>
      <c r="U15" s="3">
        <f t="shared" si="2"/>
        <v>1</v>
      </c>
      <c r="V15" s="3">
        <f t="shared" si="3"/>
        <v>1</v>
      </c>
      <c r="W15" s="3">
        <f t="shared" si="4"/>
        <v>1</v>
      </c>
      <c r="X15" s="3">
        <f t="shared" si="5"/>
        <v>1</v>
      </c>
      <c r="Y15" s="3">
        <f t="shared" si="6"/>
        <v>0</v>
      </c>
      <c r="Z15" s="3">
        <f t="shared" si="7"/>
        <v>1</v>
      </c>
      <c r="AA15" s="3">
        <f t="shared" si="8"/>
        <v>0</v>
      </c>
      <c r="AB15" s="3">
        <f t="shared" si="9"/>
        <v>1</v>
      </c>
      <c r="AC15" s="3">
        <f t="shared" si="10"/>
        <v>1</v>
      </c>
      <c r="AD15" s="3">
        <f t="shared" si="11"/>
        <v>0</v>
      </c>
      <c r="AE15" s="3">
        <f t="shared" si="12"/>
        <v>0</v>
      </c>
      <c r="AF15" s="3">
        <f t="shared" si="13"/>
        <v>1</v>
      </c>
      <c r="AG15" s="3">
        <f t="shared" si="14"/>
        <v>1</v>
      </c>
      <c r="AI15" s="3">
        <f t="shared" si="15"/>
        <v>1</v>
      </c>
      <c r="AJ15" s="3" t="e">
        <f t="shared" si="16"/>
        <v>#N/A</v>
      </c>
    </row>
    <row r="16" spans="1:36" x14ac:dyDescent="0.25">
      <c r="A16" s="8" t="s">
        <v>168</v>
      </c>
      <c r="B16" s="4">
        <f t="shared" si="0"/>
        <v>8</v>
      </c>
      <c r="C16" s="5">
        <f t="shared" si="1"/>
        <v>1</v>
      </c>
      <c r="D16" s="28" t="s">
        <v>160</v>
      </c>
      <c r="E16" s="4" t="s">
        <v>142</v>
      </c>
      <c r="F16" s="4" t="s">
        <v>145</v>
      </c>
      <c r="G16" s="4" t="s">
        <v>132</v>
      </c>
      <c r="H16" s="4" t="s">
        <v>156</v>
      </c>
      <c r="I16" s="4" t="s">
        <v>134</v>
      </c>
      <c r="J16" s="4" t="s">
        <v>127</v>
      </c>
      <c r="K16" s="4" t="s">
        <v>136</v>
      </c>
      <c r="L16" s="4" t="s">
        <v>154</v>
      </c>
      <c r="M16" s="4" t="s">
        <v>155</v>
      </c>
      <c r="N16" s="4" t="s">
        <v>129</v>
      </c>
      <c r="O16" s="4" t="s">
        <v>141</v>
      </c>
      <c r="P16" s="4" t="s">
        <v>135</v>
      </c>
      <c r="R16" s="4" t="s">
        <v>141</v>
      </c>
      <c r="S16" s="42" t="s">
        <v>127</v>
      </c>
      <c r="U16" s="3">
        <f t="shared" si="2"/>
        <v>0</v>
      </c>
      <c r="V16" s="3">
        <f t="shared" si="3"/>
        <v>1</v>
      </c>
      <c r="W16" s="3">
        <f t="shared" si="4"/>
        <v>1</v>
      </c>
      <c r="X16" s="3">
        <f t="shared" si="5"/>
        <v>1</v>
      </c>
      <c r="Y16" s="3">
        <f t="shared" si="6"/>
        <v>1</v>
      </c>
      <c r="Z16" s="3">
        <f t="shared" si="7"/>
        <v>1</v>
      </c>
      <c r="AA16" s="3">
        <f t="shared" si="8"/>
        <v>0</v>
      </c>
      <c r="AB16" s="3">
        <f t="shared" si="9"/>
        <v>0</v>
      </c>
      <c r="AC16" s="3">
        <f t="shared" si="10"/>
        <v>0</v>
      </c>
      <c r="AD16" s="3">
        <f t="shared" si="11"/>
        <v>1</v>
      </c>
      <c r="AE16" s="3">
        <f t="shared" si="12"/>
        <v>0</v>
      </c>
      <c r="AF16" s="3">
        <f t="shared" si="13"/>
        <v>1</v>
      </c>
      <c r="AG16" s="3">
        <f t="shared" si="14"/>
        <v>1</v>
      </c>
      <c r="AI16" s="3">
        <f t="shared" si="15"/>
        <v>1</v>
      </c>
      <c r="AJ16" s="3" t="e">
        <f t="shared" si="16"/>
        <v>#N/A</v>
      </c>
    </row>
    <row r="17" spans="1:36" x14ac:dyDescent="0.25">
      <c r="A17" s="8" t="s">
        <v>80</v>
      </c>
      <c r="B17" s="4">
        <f t="shared" si="0"/>
        <v>10</v>
      </c>
      <c r="C17" s="5">
        <f t="shared" si="1"/>
        <v>2</v>
      </c>
      <c r="D17" s="28" t="s">
        <v>133</v>
      </c>
      <c r="E17" s="4" t="s">
        <v>142</v>
      </c>
      <c r="F17" s="4" t="s">
        <v>145</v>
      </c>
      <c r="G17" s="4" t="s">
        <v>132</v>
      </c>
      <c r="H17" s="4" t="s">
        <v>140</v>
      </c>
      <c r="I17" s="4" t="s">
        <v>134</v>
      </c>
      <c r="J17" s="4" t="s">
        <v>127</v>
      </c>
      <c r="K17" s="4" t="s">
        <v>146</v>
      </c>
      <c r="L17" s="4" t="s">
        <v>150</v>
      </c>
      <c r="M17" s="4" t="s">
        <v>155</v>
      </c>
      <c r="N17" s="4" t="s">
        <v>129</v>
      </c>
      <c r="O17" s="4" t="s">
        <v>141</v>
      </c>
      <c r="P17" s="4" t="s">
        <v>135</v>
      </c>
      <c r="R17" s="4" t="s">
        <v>133</v>
      </c>
      <c r="S17" s="4" t="s">
        <v>145</v>
      </c>
      <c r="U17" s="3">
        <f t="shared" si="2"/>
        <v>1</v>
      </c>
      <c r="V17" s="3">
        <f t="shared" si="3"/>
        <v>1</v>
      </c>
      <c r="W17" s="3">
        <f t="shared" si="4"/>
        <v>1</v>
      </c>
      <c r="X17" s="3">
        <f t="shared" si="5"/>
        <v>1</v>
      </c>
      <c r="Y17" s="3">
        <f t="shared" si="6"/>
        <v>0</v>
      </c>
      <c r="Z17" s="3">
        <f t="shared" si="7"/>
        <v>1</v>
      </c>
      <c r="AA17" s="3">
        <f t="shared" si="8"/>
        <v>0</v>
      </c>
      <c r="AB17" s="3">
        <f t="shared" si="9"/>
        <v>1</v>
      </c>
      <c r="AC17" s="3">
        <f t="shared" si="10"/>
        <v>1</v>
      </c>
      <c r="AD17" s="3">
        <f t="shared" si="11"/>
        <v>1</v>
      </c>
      <c r="AE17" s="3">
        <f t="shared" si="12"/>
        <v>0</v>
      </c>
      <c r="AF17" s="3">
        <f t="shared" si="13"/>
        <v>1</v>
      </c>
      <c r="AG17" s="3">
        <f t="shared" si="14"/>
        <v>1</v>
      </c>
      <c r="AI17" s="3">
        <f t="shared" si="15"/>
        <v>1</v>
      </c>
      <c r="AJ17" s="3">
        <f t="shared" si="16"/>
        <v>1</v>
      </c>
    </row>
    <row r="18" spans="1:36" x14ac:dyDescent="0.25">
      <c r="A18" s="8" t="s">
        <v>81</v>
      </c>
      <c r="B18" s="4">
        <f t="shared" si="0"/>
        <v>9</v>
      </c>
      <c r="C18" s="5">
        <f t="shared" si="1"/>
        <v>1</v>
      </c>
      <c r="D18" s="28" t="s">
        <v>133</v>
      </c>
      <c r="E18" s="4" t="s">
        <v>148</v>
      </c>
      <c r="F18" s="4" t="s">
        <v>145</v>
      </c>
      <c r="G18" s="4" t="s">
        <v>132</v>
      </c>
      <c r="H18" s="4" t="s">
        <v>140</v>
      </c>
      <c r="I18" s="4" t="s">
        <v>134</v>
      </c>
      <c r="J18" s="4" t="s">
        <v>127</v>
      </c>
      <c r="K18" s="4" t="s">
        <v>146</v>
      </c>
      <c r="L18" s="4" t="s">
        <v>150</v>
      </c>
      <c r="M18" s="4" t="s">
        <v>157</v>
      </c>
      <c r="N18" s="4" t="s">
        <v>147</v>
      </c>
      <c r="O18" s="4" t="s">
        <v>141</v>
      </c>
      <c r="P18" s="4" t="s">
        <v>135</v>
      </c>
      <c r="R18" s="4" t="s">
        <v>133</v>
      </c>
      <c r="S18" s="42" t="s">
        <v>127</v>
      </c>
      <c r="U18" s="3">
        <f t="shared" si="2"/>
        <v>1</v>
      </c>
      <c r="V18" s="3">
        <f t="shared" si="3"/>
        <v>0</v>
      </c>
      <c r="W18" s="3">
        <f t="shared" si="4"/>
        <v>1</v>
      </c>
      <c r="X18" s="3">
        <f t="shared" si="5"/>
        <v>1</v>
      </c>
      <c r="Y18" s="3">
        <f t="shared" si="6"/>
        <v>0</v>
      </c>
      <c r="Z18" s="3">
        <f t="shared" si="7"/>
        <v>1</v>
      </c>
      <c r="AA18" s="3">
        <f t="shared" si="8"/>
        <v>0</v>
      </c>
      <c r="AB18" s="3">
        <f t="shared" si="9"/>
        <v>1</v>
      </c>
      <c r="AC18" s="3">
        <f t="shared" si="10"/>
        <v>1</v>
      </c>
      <c r="AD18" s="3">
        <f t="shared" si="11"/>
        <v>0</v>
      </c>
      <c r="AE18" s="3">
        <f t="shared" si="12"/>
        <v>1</v>
      </c>
      <c r="AF18" s="3">
        <f t="shared" si="13"/>
        <v>1</v>
      </c>
      <c r="AG18" s="3">
        <f t="shared" si="14"/>
        <v>1</v>
      </c>
      <c r="AI18" s="3">
        <f t="shared" si="15"/>
        <v>1</v>
      </c>
      <c r="AJ18" s="3" t="e">
        <f t="shared" si="16"/>
        <v>#N/A</v>
      </c>
    </row>
    <row r="19" spans="1:36" x14ac:dyDescent="0.25">
      <c r="A19" s="8" t="s">
        <v>82</v>
      </c>
      <c r="B19" s="4">
        <f t="shared" si="0"/>
        <v>9</v>
      </c>
      <c r="C19" s="5">
        <f t="shared" si="1"/>
        <v>2</v>
      </c>
      <c r="D19" s="28" t="s">
        <v>133</v>
      </c>
      <c r="E19" s="4" t="s">
        <v>142</v>
      </c>
      <c r="F19" s="4" t="s">
        <v>145</v>
      </c>
      <c r="G19" s="4" t="s">
        <v>137</v>
      </c>
      <c r="H19" s="4" t="s">
        <v>140</v>
      </c>
      <c r="I19" s="4" t="s">
        <v>134</v>
      </c>
      <c r="J19" s="4" t="s">
        <v>127</v>
      </c>
      <c r="K19" s="4" t="s">
        <v>146</v>
      </c>
      <c r="L19" s="4" t="s">
        <v>150</v>
      </c>
      <c r="M19" s="4" t="s">
        <v>155</v>
      </c>
      <c r="N19" s="4" t="s">
        <v>129</v>
      </c>
      <c r="O19" s="4" t="s">
        <v>141</v>
      </c>
      <c r="P19" s="4" t="s">
        <v>135</v>
      </c>
      <c r="R19" s="4" t="s">
        <v>133</v>
      </c>
      <c r="S19" s="4" t="s">
        <v>146</v>
      </c>
      <c r="U19" s="3">
        <f t="shared" si="2"/>
        <v>1</v>
      </c>
      <c r="V19" s="3">
        <f t="shared" si="3"/>
        <v>1</v>
      </c>
      <c r="W19" s="3">
        <f t="shared" si="4"/>
        <v>1</v>
      </c>
      <c r="X19" s="3">
        <f t="shared" si="5"/>
        <v>0</v>
      </c>
      <c r="Y19" s="3">
        <f t="shared" si="6"/>
        <v>0</v>
      </c>
      <c r="Z19" s="3">
        <f t="shared" si="7"/>
        <v>1</v>
      </c>
      <c r="AA19" s="3">
        <f t="shared" si="8"/>
        <v>0</v>
      </c>
      <c r="AB19" s="3">
        <f t="shared" si="9"/>
        <v>1</v>
      </c>
      <c r="AC19" s="3">
        <f t="shared" si="10"/>
        <v>1</v>
      </c>
      <c r="AD19" s="3">
        <f t="shared" si="11"/>
        <v>1</v>
      </c>
      <c r="AE19" s="3">
        <f t="shared" si="12"/>
        <v>0</v>
      </c>
      <c r="AF19" s="3">
        <f t="shared" si="13"/>
        <v>1</v>
      </c>
      <c r="AG19" s="3">
        <f t="shared" si="14"/>
        <v>1</v>
      </c>
      <c r="AI19" s="3">
        <f t="shared" si="15"/>
        <v>1</v>
      </c>
      <c r="AJ19" s="3">
        <f t="shared" si="16"/>
        <v>1</v>
      </c>
    </row>
    <row r="20" spans="1:36" x14ac:dyDescent="0.25">
      <c r="A20" s="8" t="s">
        <v>83</v>
      </c>
      <c r="B20" s="4">
        <f t="shared" si="0"/>
        <v>8</v>
      </c>
      <c r="C20" s="5">
        <f t="shared" si="1"/>
        <v>2</v>
      </c>
      <c r="D20" s="28" t="s">
        <v>133</v>
      </c>
      <c r="E20" s="4" t="s">
        <v>148</v>
      </c>
      <c r="F20" s="4" t="s">
        <v>145</v>
      </c>
      <c r="G20" s="4" t="s">
        <v>132</v>
      </c>
      <c r="H20" s="4" t="s">
        <v>140</v>
      </c>
      <c r="I20" s="4" t="s">
        <v>134</v>
      </c>
      <c r="J20" s="4" t="s">
        <v>127</v>
      </c>
      <c r="K20" s="4" t="s">
        <v>146</v>
      </c>
      <c r="L20" s="4" t="s">
        <v>150</v>
      </c>
      <c r="M20" s="4" t="s">
        <v>157</v>
      </c>
      <c r="N20" s="4" t="s">
        <v>129</v>
      </c>
      <c r="O20" s="4" t="s">
        <v>141</v>
      </c>
      <c r="P20" s="4" t="s">
        <v>135</v>
      </c>
      <c r="R20" s="4" t="s">
        <v>133</v>
      </c>
      <c r="S20" s="4" t="s">
        <v>141</v>
      </c>
      <c r="U20" s="3">
        <f t="shared" si="2"/>
        <v>1</v>
      </c>
      <c r="V20" s="3">
        <f t="shared" si="3"/>
        <v>0</v>
      </c>
      <c r="W20" s="3">
        <f t="shared" si="4"/>
        <v>1</v>
      </c>
      <c r="X20" s="3">
        <f t="shared" si="5"/>
        <v>1</v>
      </c>
      <c r="Y20" s="3">
        <f t="shared" si="6"/>
        <v>0</v>
      </c>
      <c r="Z20" s="3">
        <f t="shared" si="7"/>
        <v>1</v>
      </c>
      <c r="AA20" s="3">
        <f t="shared" si="8"/>
        <v>0</v>
      </c>
      <c r="AB20" s="3">
        <f t="shared" si="9"/>
        <v>1</v>
      </c>
      <c r="AC20" s="3">
        <f t="shared" si="10"/>
        <v>1</v>
      </c>
      <c r="AD20" s="3">
        <f t="shared" si="11"/>
        <v>0</v>
      </c>
      <c r="AE20" s="3">
        <f t="shared" si="12"/>
        <v>0</v>
      </c>
      <c r="AF20" s="3">
        <f t="shared" si="13"/>
        <v>1</v>
      </c>
      <c r="AG20" s="3">
        <f t="shared" si="14"/>
        <v>1</v>
      </c>
      <c r="AI20" s="3">
        <f t="shared" si="15"/>
        <v>1</v>
      </c>
      <c r="AJ20" s="3">
        <f t="shared" si="16"/>
        <v>1</v>
      </c>
    </row>
    <row r="21" spans="1:36" x14ac:dyDescent="0.25">
      <c r="A21" s="8" t="s">
        <v>84</v>
      </c>
      <c r="B21" s="4">
        <f t="shared" si="0"/>
        <v>8</v>
      </c>
      <c r="C21" s="5">
        <f t="shared" si="1"/>
        <v>2</v>
      </c>
      <c r="D21" s="28" t="s">
        <v>133</v>
      </c>
      <c r="E21" s="4" t="s">
        <v>142</v>
      </c>
      <c r="F21" s="4" t="s">
        <v>145</v>
      </c>
      <c r="G21" s="4" t="s">
        <v>132</v>
      </c>
      <c r="H21" s="4" t="s">
        <v>140</v>
      </c>
      <c r="I21" s="4" t="s">
        <v>138</v>
      </c>
      <c r="J21" s="4" t="s">
        <v>127</v>
      </c>
      <c r="K21" s="4" t="s">
        <v>146</v>
      </c>
      <c r="L21" s="4" t="s">
        <v>154</v>
      </c>
      <c r="M21" s="4" t="s">
        <v>155</v>
      </c>
      <c r="N21" s="4" t="s">
        <v>129</v>
      </c>
      <c r="O21" s="4" t="s">
        <v>141</v>
      </c>
      <c r="P21" s="4" t="s">
        <v>135</v>
      </c>
      <c r="R21" s="4" t="s">
        <v>133</v>
      </c>
      <c r="S21" s="4" t="s">
        <v>141</v>
      </c>
      <c r="U21" s="3">
        <f t="shared" si="2"/>
        <v>1</v>
      </c>
      <c r="V21" s="3">
        <f t="shared" si="3"/>
        <v>1</v>
      </c>
      <c r="W21" s="3">
        <f t="shared" si="4"/>
        <v>1</v>
      </c>
      <c r="X21" s="3">
        <f t="shared" si="5"/>
        <v>1</v>
      </c>
      <c r="Y21" s="3">
        <f t="shared" si="6"/>
        <v>0</v>
      </c>
      <c r="Z21" s="3">
        <f t="shared" si="7"/>
        <v>0</v>
      </c>
      <c r="AA21" s="3">
        <f t="shared" si="8"/>
        <v>0</v>
      </c>
      <c r="AB21" s="3">
        <f t="shared" si="9"/>
        <v>1</v>
      </c>
      <c r="AC21" s="3">
        <f t="shared" si="10"/>
        <v>0</v>
      </c>
      <c r="AD21" s="3">
        <f t="shared" si="11"/>
        <v>1</v>
      </c>
      <c r="AE21" s="3">
        <f t="shared" si="12"/>
        <v>0</v>
      </c>
      <c r="AF21" s="3">
        <f t="shared" si="13"/>
        <v>1</v>
      </c>
      <c r="AG21" s="3">
        <f t="shared" si="14"/>
        <v>1</v>
      </c>
      <c r="AI21" s="3">
        <f t="shared" si="15"/>
        <v>1</v>
      </c>
      <c r="AJ21" s="3">
        <f t="shared" si="16"/>
        <v>1</v>
      </c>
    </row>
    <row r="22" spans="1:36" x14ac:dyDescent="0.25">
      <c r="A22" s="8" t="s">
        <v>85</v>
      </c>
      <c r="B22" s="4">
        <f t="shared" si="0"/>
        <v>8</v>
      </c>
      <c r="C22" s="5">
        <f t="shared" si="1"/>
        <v>1</v>
      </c>
      <c r="D22" s="28" t="s">
        <v>133</v>
      </c>
      <c r="E22" s="4" t="s">
        <v>148</v>
      </c>
      <c r="F22" s="4" t="s">
        <v>145</v>
      </c>
      <c r="G22" s="4" t="s">
        <v>132</v>
      </c>
      <c r="H22" s="4" t="s">
        <v>140</v>
      </c>
      <c r="I22" s="4" t="s">
        <v>134</v>
      </c>
      <c r="J22" s="4" t="s">
        <v>127</v>
      </c>
      <c r="K22" s="4" t="s">
        <v>146</v>
      </c>
      <c r="L22" s="4" t="s">
        <v>150</v>
      </c>
      <c r="M22" s="4" t="s">
        <v>157</v>
      </c>
      <c r="N22" s="4" t="s">
        <v>147</v>
      </c>
      <c r="O22" s="4" t="s">
        <v>141</v>
      </c>
      <c r="P22" s="4" t="s">
        <v>130</v>
      </c>
      <c r="R22" s="4" t="s">
        <v>133</v>
      </c>
      <c r="S22" s="42" t="s">
        <v>127</v>
      </c>
      <c r="U22" s="3">
        <f t="shared" si="2"/>
        <v>1</v>
      </c>
      <c r="V22" s="3">
        <f t="shared" si="3"/>
        <v>0</v>
      </c>
      <c r="W22" s="3">
        <f t="shared" si="4"/>
        <v>1</v>
      </c>
      <c r="X22" s="3">
        <f t="shared" si="5"/>
        <v>1</v>
      </c>
      <c r="Y22" s="3">
        <f t="shared" si="6"/>
        <v>0</v>
      </c>
      <c r="Z22" s="3">
        <f t="shared" si="7"/>
        <v>1</v>
      </c>
      <c r="AA22" s="3">
        <f t="shared" si="8"/>
        <v>0</v>
      </c>
      <c r="AB22" s="3">
        <f t="shared" si="9"/>
        <v>1</v>
      </c>
      <c r="AC22" s="3">
        <f t="shared" si="10"/>
        <v>1</v>
      </c>
      <c r="AD22" s="3">
        <f t="shared" si="11"/>
        <v>0</v>
      </c>
      <c r="AE22" s="3">
        <f t="shared" si="12"/>
        <v>1</v>
      </c>
      <c r="AF22" s="3">
        <f t="shared" si="13"/>
        <v>1</v>
      </c>
      <c r="AG22" s="3">
        <f t="shared" si="14"/>
        <v>0</v>
      </c>
      <c r="AI22" s="3">
        <f t="shared" si="15"/>
        <v>1</v>
      </c>
      <c r="AJ22" s="3" t="e">
        <f t="shared" si="16"/>
        <v>#N/A</v>
      </c>
    </row>
    <row r="23" spans="1:36" x14ac:dyDescent="0.25">
      <c r="A23" s="8" t="s">
        <v>86</v>
      </c>
      <c r="B23" s="4">
        <f t="shared" si="0"/>
        <v>10</v>
      </c>
      <c r="C23" s="5">
        <f t="shared" si="1"/>
        <v>2</v>
      </c>
      <c r="D23" s="28" t="s">
        <v>133</v>
      </c>
      <c r="E23" s="4" t="s">
        <v>142</v>
      </c>
      <c r="F23" s="4" t="s">
        <v>145</v>
      </c>
      <c r="G23" s="4" t="s">
        <v>132</v>
      </c>
      <c r="H23" s="4" t="s">
        <v>140</v>
      </c>
      <c r="I23" s="4" t="s">
        <v>134</v>
      </c>
      <c r="J23" s="4" t="s">
        <v>127</v>
      </c>
      <c r="K23" s="4" t="s">
        <v>146</v>
      </c>
      <c r="L23" s="4" t="s">
        <v>150</v>
      </c>
      <c r="M23" s="4" t="s">
        <v>155</v>
      </c>
      <c r="N23" s="4" t="s">
        <v>129</v>
      </c>
      <c r="O23" s="4" t="s">
        <v>141</v>
      </c>
      <c r="P23" s="4" t="s">
        <v>135</v>
      </c>
      <c r="R23" s="4" t="s">
        <v>132</v>
      </c>
      <c r="S23" s="4" t="s">
        <v>133</v>
      </c>
      <c r="U23" s="3">
        <f t="shared" si="2"/>
        <v>1</v>
      </c>
      <c r="V23" s="3">
        <f t="shared" si="3"/>
        <v>1</v>
      </c>
      <c r="W23" s="3">
        <f t="shared" si="4"/>
        <v>1</v>
      </c>
      <c r="X23" s="3">
        <f t="shared" si="5"/>
        <v>1</v>
      </c>
      <c r="Y23" s="3">
        <f t="shared" si="6"/>
        <v>0</v>
      </c>
      <c r="Z23" s="3">
        <f t="shared" si="7"/>
        <v>1</v>
      </c>
      <c r="AA23" s="3">
        <f t="shared" si="8"/>
        <v>0</v>
      </c>
      <c r="AB23" s="3">
        <f t="shared" si="9"/>
        <v>1</v>
      </c>
      <c r="AC23" s="3">
        <f t="shared" si="10"/>
        <v>1</v>
      </c>
      <c r="AD23" s="3">
        <f t="shared" si="11"/>
        <v>1</v>
      </c>
      <c r="AE23" s="3">
        <f t="shared" si="12"/>
        <v>0</v>
      </c>
      <c r="AF23" s="3">
        <f t="shared" si="13"/>
        <v>1</v>
      </c>
      <c r="AG23" s="3">
        <f t="shared" si="14"/>
        <v>1</v>
      </c>
      <c r="AI23" s="3">
        <f t="shared" si="15"/>
        <v>1</v>
      </c>
      <c r="AJ23" s="3">
        <f t="shared" si="16"/>
        <v>1</v>
      </c>
    </row>
    <row r="24" spans="1:36" x14ac:dyDescent="0.25">
      <c r="A24" s="8" t="s">
        <v>87</v>
      </c>
      <c r="B24" s="4">
        <f t="shared" si="0"/>
        <v>5</v>
      </c>
      <c r="C24" s="5">
        <f t="shared" si="1"/>
        <v>1</v>
      </c>
      <c r="D24" s="28" t="s">
        <v>133</v>
      </c>
      <c r="E24" s="4" t="s">
        <v>148</v>
      </c>
      <c r="F24" s="4" t="s">
        <v>158</v>
      </c>
      <c r="G24" s="4" t="s">
        <v>137</v>
      </c>
      <c r="H24" s="4" t="s">
        <v>140</v>
      </c>
      <c r="I24" s="4" t="s">
        <v>134</v>
      </c>
      <c r="J24" s="4" t="s">
        <v>127</v>
      </c>
      <c r="K24" s="4" t="s">
        <v>136</v>
      </c>
      <c r="L24" s="4" t="s">
        <v>150</v>
      </c>
      <c r="M24" s="4" t="s">
        <v>155</v>
      </c>
      <c r="N24" s="4" t="s">
        <v>129</v>
      </c>
      <c r="O24" s="4" t="s">
        <v>139</v>
      </c>
      <c r="P24" s="4" t="s">
        <v>135</v>
      </c>
      <c r="R24" s="4" t="s">
        <v>133</v>
      </c>
      <c r="S24" s="42" t="s">
        <v>143</v>
      </c>
      <c r="U24" s="3">
        <f t="shared" si="2"/>
        <v>1</v>
      </c>
      <c r="V24" s="3">
        <f t="shared" si="3"/>
        <v>0</v>
      </c>
      <c r="W24" s="3">
        <f t="shared" si="4"/>
        <v>0</v>
      </c>
      <c r="X24" s="3">
        <f t="shared" si="5"/>
        <v>0</v>
      </c>
      <c r="Y24" s="3">
        <f t="shared" si="6"/>
        <v>0</v>
      </c>
      <c r="Z24" s="3">
        <f t="shared" si="7"/>
        <v>1</v>
      </c>
      <c r="AA24" s="3">
        <f t="shared" si="8"/>
        <v>0</v>
      </c>
      <c r="AB24" s="3">
        <f t="shared" si="9"/>
        <v>0</v>
      </c>
      <c r="AC24" s="3">
        <f t="shared" si="10"/>
        <v>1</v>
      </c>
      <c r="AD24" s="3">
        <f t="shared" si="11"/>
        <v>1</v>
      </c>
      <c r="AE24" s="3">
        <f t="shared" si="12"/>
        <v>0</v>
      </c>
      <c r="AF24" s="3">
        <f t="shared" si="13"/>
        <v>0</v>
      </c>
      <c r="AG24" s="3">
        <f t="shared" si="14"/>
        <v>1</v>
      </c>
      <c r="AI24" s="3">
        <f t="shared" si="15"/>
        <v>1</v>
      </c>
      <c r="AJ24" s="3" t="e">
        <f t="shared" si="16"/>
        <v>#N/A</v>
      </c>
    </row>
    <row r="25" spans="1:36" x14ac:dyDescent="0.25">
      <c r="A25" s="8" t="s">
        <v>88</v>
      </c>
      <c r="B25" s="4">
        <f t="shared" si="0"/>
        <v>10</v>
      </c>
      <c r="C25" s="5">
        <f t="shared" si="1"/>
        <v>2</v>
      </c>
      <c r="D25" s="28" t="s">
        <v>133</v>
      </c>
      <c r="E25" s="4" t="s">
        <v>142</v>
      </c>
      <c r="F25" s="4" t="s">
        <v>145</v>
      </c>
      <c r="G25" s="4" t="s">
        <v>132</v>
      </c>
      <c r="H25" s="4" t="s">
        <v>156</v>
      </c>
      <c r="I25" s="4" t="s">
        <v>134</v>
      </c>
      <c r="J25" s="4" t="s">
        <v>127</v>
      </c>
      <c r="K25" s="4" t="s">
        <v>146</v>
      </c>
      <c r="L25" s="4" t="s">
        <v>154</v>
      </c>
      <c r="M25" s="4" t="s">
        <v>157</v>
      </c>
      <c r="N25" s="4" t="s">
        <v>147</v>
      </c>
      <c r="O25" s="4" t="s">
        <v>141</v>
      </c>
      <c r="P25" s="4" t="s">
        <v>135</v>
      </c>
      <c r="R25" s="4" t="s">
        <v>133</v>
      </c>
      <c r="S25" s="4" t="s">
        <v>141</v>
      </c>
      <c r="U25" s="3">
        <f t="shared" si="2"/>
        <v>1</v>
      </c>
      <c r="V25" s="3">
        <f t="shared" si="3"/>
        <v>1</v>
      </c>
      <c r="W25" s="3">
        <f t="shared" si="4"/>
        <v>1</v>
      </c>
      <c r="X25" s="3">
        <f t="shared" si="5"/>
        <v>1</v>
      </c>
      <c r="Y25" s="3">
        <f t="shared" si="6"/>
        <v>1</v>
      </c>
      <c r="Z25" s="3">
        <f t="shared" si="7"/>
        <v>1</v>
      </c>
      <c r="AA25" s="3">
        <f t="shared" si="8"/>
        <v>0</v>
      </c>
      <c r="AB25" s="3">
        <f t="shared" si="9"/>
        <v>1</v>
      </c>
      <c r="AC25" s="3">
        <f t="shared" si="10"/>
        <v>0</v>
      </c>
      <c r="AD25" s="3">
        <f t="shared" si="11"/>
        <v>0</v>
      </c>
      <c r="AE25" s="3">
        <f t="shared" si="12"/>
        <v>1</v>
      </c>
      <c r="AF25" s="3">
        <f t="shared" si="13"/>
        <v>1</v>
      </c>
      <c r="AG25" s="3">
        <f t="shared" si="14"/>
        <v>1</v>
      </c>
      <c r="AI25" s="3">
        <f t="shared" si="15"/>
        <v>1</v>
      </c>
      <c r="AJ25" s="3">
        <f t="shared" si="16"/>
        <v>1</v>
      </c>
    </row>
    <row r="26" spans="1:36" x14ac:dyDescent="0.25">
      <c r="A26" s="8" t="s">
        <v>89</v>
      </c>
      <c r="B26" s="4">
        <f t="shared" si="0"/>
        <v>7</v>
      </c>
      <c r="C26" s="5">
        <f t="shared" si="1"/>
        <v>2</v>
      </c>
      <c r="D26" s="28" t="s">
        <v>152</v>
      </c>
      <c r="E26" s="4" t="s">
        <v>142</v>
      </c>
      <c r="F26" s="4" t="s">
        <v>145</v>
      </c>
      <c r="G26" s="4" t="s">
        <v>132</v>
      </c>
      <c r="H26" s="4" t="s">
        <v>140</v>
      </c>
      <c r="I26" s="4" t="s">
        <v>134</v>
      </c>
      <c r="J26" s="4" t="s">
        <v>127</v>
      </c>
      <c r="K26" s="4" t="s">
        <v>146</v>
      </c>
      <c r="L26" s="4" t="s">
        <v>154</v>
      </c>
      <c r="M26" s="4" t="s">
        <v>157</v>
      </c>
      <c r="N26" s="4" t="s">
        <v>129</v>
      </c>
      <c r="O26" s="4" t="s">
        <v>141</v>
      </c>
      <c r="P26" s="4" t="s">
        <v>135</v>
      </c>
      <c r="R26" s="4" t="s">
        <v>146</v>
      </c>
      <c r="S26" s="4" t="s">
        <v>142</v>
      </c>
      <c r="U26" s="3">
        <f t="shared" si="2"/>
        <v>0</v>
      </c>
      <c r="V26" s="3">
        <f t="shared" si="3"/>
        <v>1</v>
      </c>
      <c r="W26" s="3">
        <f t="shared" si="4"/>
        <v>1</v>
      </c>
      <c r="X26" s="3">
        <f t="shared" si="5"/>
        <v>1</v>
      </c>
      <c r="Y26" s="3">
        <f t="shared" si="6"/>
        <v>0</v>
      </c>
      <c r="Z26" s="3">
        <f t="shared" si="7"/>
        <v>1</v>
      </c>
      <c r="AA26" s="3">
        <f t="shared" si="8"/>
        <v>0</v>
      </c>
      <c r="AB26" s="3">
        <f t="shared" si="9"/>
        <v>1</v>
      </c>
      <c r="AC26" s="3">
        <f t="shared" si="10"/>
        <v>0</v>
      </c>
      <c r="AD26" s="3">
        <f t="shared" si="11"/>
        <v>0</v>
      </c>
      <c r="AE26" s="3">
        <f t="shared" si="12"/>
        <v>0</v>
      </c>
      <c r="AF26" s="3">
        <f t="shared" si="13"/>
        <v>1</v>
      </c>
      <c r="AG26" s="3">
        <f t="shared" si="14"/>
        <v>1</v>
      </c>
      <c r="AI26" s="3">
        <f t="shared" si="15"/>
        <v>1</v>
      </c>
      <c r="AJ26" s="3">
        <f t="shared" si="16"/>
        <v>1</v>
      </c>
    </row>
    <row r="27" spans="1:36" x14ac:dyDescent="0.25">
      <c r="A27" s="8" t="s">
        <v>90</v>
      </c>
      <c r="B27" s="4">
        <f t="shared" si="0"/>
        <v>9</v>
      </c>
      <c r="C27" s="5">
        <f t="shared" si="1"/>
        <v>1</v>
      </c>
      <c r="D27" s="28" t="s">
        <v>160</v>
      </c>
      <c r="E27" s="4" t="s">
        <v>142</v>
      </c>
      <c r="F27" s="4" t="s">
        <v>145</v>
      </c>
      <c r="G27" s="4" t="s">
        <v>132</v>
      </c>
      <c r="H27" s="4" t="s">
        <v>140</v>
      </c>
      <c r="I27" s="4" t="s">
        <v>138</v>
      </c>
      <c r="J27" s="4" t="s">
        <v>127</v>
      </c>
      <c r="K27" s="4" t="s">
        <v>146</v>
      </c>
      <c r="L27" s="4" t="s">
        <v>150</v>
      </c>
      <c r="M27" s="4" t="s">
        <v>155</v>
      </c>
      <c r="N27" s="4" t="s">
        <v>147</v>
      </c>
      <c r="O27" s="4" t="s">
        <v>141</v>
      </c>
      <c r="P27" s="4" t="s">
        <v>135</v>
      </c>
      <c r="R27" s="42" t="s">
        <v>127</v>
      </c>
      <c r="S27" s="4" t="s">
        <v>132</v>
      </c>
      <c r="U27" s="3">
        <f t="shared" si="2"/>
        <v>0</v>
      </c>
      <c r="V27" s="3">
        <f t="shared" si="3"/>
        <v>1</v>
      </c>
      <c r="W27" s="3">
        <f t="shared" si="4"/>
        <v>1</v>
      </c>
      <c r="X27" s="3">
        <f t="shared" si="5"/>
        <v>1</v>
      </c>
      <c r="Y27" s="3">
        <f t="shared" si="6"/>
        <v>0</v>
      </c>
      <c r="Z27" s="3">
        <f t="shared" si="7"/>
        <v>0</v>
      </c>
      <c r="AA27" s="3">
        <f t="shared" si="8"/>
        <v>0</v>
      </c>
      <c r="AB27" s="3">
        <f t="shared" si="9"/>
        <v>1</v>
      </c>
      <c r="AC27" s="3">
        <f t="shared" si="10"/>
        <v>1</v>
      </c>
      <c r="AD27" s="3">
        <f t="shared" si="11"/>
        <v>1</v>
      </c>
      <c r="AE27" s="3">
        <f t="shared" si="12"/>
        <v>1</v>
      </c>
      <c r="AF27" s="3">
        <f t="shared" si="13"/>
        <v>1</v>
      </c>
      <c r="AG27" s="3">
        <f t="shared" si="14"/>
        <v>1</v>
      </c>
      <c r="AI27" s="3" t="e">
        <f t="shared" si="15"/>
        <v>#N/A</v>
      </c>
      <c r="AJ27" s="3">
        <f t="shared" si="16"/>
        <v>1</v>
      </c>
    </row>
    <row r="28" spans="1:36" x14ac:dyDescent="0.25">
      <c r="A28" s="8" t="s">
        <v>92</v>
      </c>
      <c r="B28" s="4">
        <f t="shared" si="0"/>
        <v>8</v>
      </c>
      <c r="C28" s="5">
        <f t="shared" si="1"/>
        <v>1</v>
      </c>
      <c r="D28" s="28" t="s">
        <v>133</v>
      </c>
      <c r="E28" s="4" t="s">
        <v>142</v>
      </c>
      <c r="F28" s="4" t="s">
        <v>145</v>
      </c>
      <c r="G28" s="4" t="s">
        <v>132</v>
      </c>
      <c r="H28" s="4" t="s">
        <v>140</v>
      </c>
      <c r="I28" s="4" t="s">
        <v>134</v>
      </c>
      <c r="J28" s="4" t="s">
        <v>127</v>
      </c>
      <c r="K28" s="4" t="s">
        <v>146</v>
      </c>
      <c r="L28" s="4" t="s">
        <v>154</v>
      </c>
      <c r="M28" s="4" t="s">
        <v>157</v>
      </c>
      <c r="N28" s="4" t="s">
        <v>129</v>
      </c>
      <c r="O28" s="4" t="s">
        <v>141</v>
      </c>
      <c r="P28" s="4" t="s">
        <v>135</v>
      </c>
      <c r="R28" s="4" t="s">
        <v>133</v>
      </c>
      <c r="S28" s="42" t="s">
        <v>127</v>
      </c>
      <c r="U28" s="3">
        <f t="shared" si="2"/>
        <v>1</v>
      </c>
      <c r="V28" s="3">
        <f t="shared" si="3"/>
        <v>1</v>
      </c>
      <c r="W28" s="3">
        <f t="shared" si="4"/>
        <v>1</v>
      </c>
      <c r="X28" s="3">
        <f t="shared" si="5"/>
        <v>1</v>
      </c>
      <c r="Y28" s="3">
        <f t="shared" si="6"/>
        <v>0</v>
      </c>
      <c r="Z28" s="3">
        <f t="shared" si="7"/>
        <v>1</v>
      </c>
      <c r="AA28" s="3">
        <f t="shared" si="8"/>
        <v>0</v>
      </c>
      <c r="AB28" s="3">
        <f t="shared" si="9"/>
        <v>1</v>
      </c>
      <c r="AC28" s="3">
        <f t="shared" si="10"/>
        <v>0</v>
      </c>
      <c r="AD28" s="3">
        <f t="shared" si="11"/>
        <v>0</v>
      </c>
      <c r="AE28" s="3">
        <f t="shared" si="12"/>
        <v>0</v>
      </c>
      <c r="AF28" s="3">
        <f t="shared" si="13"/>
        <v>1</v>
      </c>
      <c r="AG28" s="3">
        <f t="shared" si="14"/>
        <v>1</v>
      </c>
      <c r="AI28" s="3">
        <f t="shared" si="15"/>
        <v>1</v>
      </c>
      <c r="AJ28" s="3" t="e">
        <f t="shared" si="16"/>
        <v>#N/A</v>
      </c>
    </row>
    <row r="29" spans="1:36" x14ac:dyDescent="0.25">
      <c r="A29" s="8" t="s">
        <v>93</v>
      </c>
      <c r="B29" s="4">
        <f t="shared" si="0"/>
        <v>11</v>
      </c>
      <c r="C29" s="5">
        <f t="shared" si="1"/>
        <v>2</v>
      </c>
      <c r="D29" s="28" t="s">
        <v>133</v>
      </c>
      <c r="E29" s="4" t="s">
        <v>142</v>
      </c>
      <c r="F29" s="4" t="s">
        <v>145</v>
      </c>
      <c r="G29" s="4" t="s">
        <v>132</v>
      </c>
      <c r="H29" s="4" t="s">
        <v>140</v>
      </c>
      <c r="I29" s="4" t="s">
        <v>134</v>
      </c>
      <c r="J29" s="4" t="s">
        <v>127</v>
      </c>
      <c r="K29" s="4" t="s">
        <v>146</v>
      </c>
      <c r="L29" s="4" t="s">
        <v>150</v>
      </c>
      <c r="M29" s="4" t="s">
        <v>155</v>
      </c>
      <c r="N29" s="4" t="s">
        <v>147</v>
      </c>
      <c r="O29" s="4" t="s">
        <v>141</v>
      </c>
      <c r="P29" s="4" t="s">
        <v>135</v>
      </c>
      <c r="R29" s="4" t="s">
        <v>133</v>
      </c>
      <c r="S29" s="4" t="s">
        <v>141</v>
      </c>
      <c r="U29" s="3">
        <f t="shared" si="2"/>
        <v>1</v>
      </c>
      <c r="V29" s="3">
        <f t="shared" si="3"/>
        <v>1</v>
      </c>
      <c r="W29" s="3">
        <f t="shared" si="4"/>
        <v>1</v>
      </c>
      <c r="X29" s="3">
        <f t="shared" si="5"/>
        <v>1</v>
      </c>
      <c r="Y29" s="3">
        <f t="shared" si="6"/>
        <v>0</v>
      </c>
      <c r="Z29" s="3">
        <f t="shared" si="7"/>
        <v>1</v>
      </c>
      <c r="AA29" s="3">
        <f t="shared" si="8"/>
        <v>0</v>
      </c>
      <c r="AB29" s="3">
        <f t="shared" si="9"/>
        <v>1</v>
      </c>
      <c r="AC29" s="3">
        <f t="shared" si="10"/>
        <v>1</v>
      </c>
      <c r="AD29" s="3">
        <f t="shared" si="11"/>
        <v>1</v>
      </c>
      <c r="AE29" s="3">
        <f t="shared" si="12"/>
        <v>1</v>
      </c>
      <c r="AF29" s="3">
        <f t="shared" si="13"/>
        <v>1</v>
      </c>
      <c r="AG29" s="3">
        <f t="shared" si="14"/>
        <v>1</v>
      </c>
      <c r="AI29" s="3">
        <f t="shared" si="15"/>
        <v>1</v>
      </c>
      <c r="AJ29" s="3">
        <f t="shared" si="16"/>
        <v>1</v>
      </c>
    </row>
    <row r="30" spans="1:36" x14ac:dyDescent="0.25">
      <c r="A30" s="8" t="s">
        <v>94</v>
      </c>
      <c r="B30" s="4">
        <f t="shared" si="0"/>
        <v>9</v>
      </c>
      <c r="C30" s="5">
        <f t="shared" si="1"/>
        <v>2</v>
      </c>
      <c r="D30" s="28" t="s">
        <v>133</v>
      </c>
      <c r="E30" s="4" t="s">
        <v>142</v>
      </c>
      <c r="F30" s="4" t="s">
        <v>145</v>
      </c>
      <c r="G30" s="4" t="s">
        <v>132</v>
      </c>
      <c r="H30" s="4" t="s">
        <v>140</v>
      </c>
      <c r="I30" s="4" t="s">
        <v>134</v>
      </c>
      <c r="J30" s="4" t="s">
        <v>127</v>
      </c>
      <c r="K30" s="4" t="s">
        <v>146</v>
      </c>
      <c r="L30" s="4" t="s">
        <v>154</v>
      </c>
      <c r="M30" s="4" t="s">
        <v>157</v>
      </c>
      <c r="N30" s="4" t="s">
        <v>147</v>
      </c>
      <c r="O30" s="4" t="s">
        <v>141</v>
      </c>
      <c r="P30" s="4" t="s">
        <v>135</v>
      </c>
      <c r="R30" s="4" t="s">
        <v>133</v>
      </c>
      <c r="S30" s="4" t="s">
        <v>134</v>
      </c>
      <c r="U30" s="3">
        <f t="shared" si="2"/>
        <v>1</v>
      </c>
      <c r="V30" s="3">
        <f t="shared" si="3"/>
        <v>1</v>
      </c>
      <c r="W30" s="3">
        <f t="shared" si="4"/>
        <v>1</v>
      </c>
      <c r="X30" s="3">
        <f t="shared" si="5"/>
        <v>1</v>
      </c>
      <c r="Y30" s="3">
        <f t="shared" si="6"/>
        <v>0</v>
      </c>
      <c r="Z30" s="3">
        <f t="shared" si="7"/>
        <v>1</v>
      </c>
      <c r="AA30" s="3">
        <f t="shared" si="8"/>
        <v>0</v>
      </c>
      <c r="AB30" s="3">
        <f t="shared" si="9"/>
        <v>1</v>
      </c>
      <c r="AC30" s="3">
        <f t="shared" si="10"/>
        <v>0</v>
      </c>
      <c r="AD30" s="3">
        <f t="shared" si="11"/>
        <v>0</v>
      </c>
      <c r="AE30" s="3">
        <f t="shared" si="12"/>
        <v>1</v>
      </c>
      <c r="AF30" s="3">
        <f t="shared" si="13"/>
        <v>1</v>
      </c>
      <c r="AG30" s="3">
        <f t="shared" si="14"/>
        <v>1</v>
      </c>
      <c r="AI30" s="3">
        <f t="shared" si="15"/>
        <v>1</v>
      </c>
      <c r="AJ30" s="3">
        <f t="shared" si="16"/>
        <v>1</v>
      </c>
    </row>
    <row r="31" spans="1:36" x14ac:dyDescent="0.25">
      <c r="A31" s="8" t="s">
        <v>95</v>
      </c>
      <c r="B31" s="4">
        <f t="shared" si="0"/>
        <v>9</v>
      </c>
      <c r="C31" s="5">
        <f t="shared" si="1"/>
        <v>1</v>
      </c>
      <c r="D31" s="28" t="s">
        <v>133</v>
      </c>
      <c r="E31" s="4" t="s">
        <v>142</v>
      </c>
      <c r="F31" s="4" t="s">
        <v>145</v>
      </c>
      <c r="G31" s="4" t="s">
        <v>132</v>
      </c>
      <c r="H31" s="4" t="s">
        <v>140</v>
      </c>
      <c r="I31" s="4" t="s">
        <v>134</v>
      </c>
      <c r="J31" s="4" t="s">
        <v>127</v>
      </c>
      <c r="K31" s="4" t="s">
        <v>146</v>
      </c>
      <c r="L31" s="4" t="s">
        <v>154</v>
      </c>
      <c r="M31" s="4" t="s">
        <v>157</v>
      </c>
      <c r="N31" s="4" t="s">
        <v>147</v>
      </c>
      <c r="O31" s="4" t="s">
        <v>141</v>
      </c>
      <c r="P31" s="4" t="s">
        <v>135</v>
      </c>
      <c r="R31" s="4" t="s">
        <v>133</v>
      </c>
      <c r="S31" s="42" t="s">
        <v>127</v>
      </c>
      <c r="U31" s="3">
        <f t="shared" si="2"/>
        <v>1</v>
      </c>
      <c r="V31" s="3">
        <f t="shared" si="3"/>
        <v>1</v>
      </c>
      <c r="W31" s="3">
        <f t="shared" si="4"/>
        <v>1</v>
      </c>
      <c r="X31" s="3">
        <f t="shared" si="5"/>
        <v>1</v>
      </c>
      <c r="Y31" s="3">
        <f t="shared" si="6"/>
        <v>0</v>
      </c>
      <c r="Z31" s="3">
        <f t="shared" si="7"/>
        <v>1</v>
      </c>
      <c r="AA31" s="3">
        <f t="shared" si="8"/>
        <v>0</v>
      </c>
      <c r="AB31" s="3">
        <f t="shared" si="9"/>
        <v>1</v>
      </c>
      <c r="AC31" s="3">
        <f t="shared" si="10"/>
        <v>0</v>
      </c>
      <c r="AD31" s="3">
        <f t="shared" si="11"/>
        <v>0</v>
      </c>
      <c r="AE31" s="3">
        <f t="shared" si="12"/>
        <v>1</v>
      </c>
      <c r="AF31" s="3">
        <f t="shared" si="13"/>
        <v>1</v>
      </c>
      <c r="AG31" s="3">
        <f t="shared" si="14"/>
        <v>1</v>
      </c>
      <c r="AI31" s="3">
        <f t="shared" si="15"/>
        <v>1</v>
      </c>
      <c r="AJ31" s="3" t="e">
        <f t="shared" si="16"/>
        <v>#N/A</v>
      </c>
    </row>
    <row r="32" spans="1:36" x14ac:dyDescent="0.25">
      <c r="A32" s="8" t="s">
        <v>96</v>
      </c>
      <c r="B32" s="4">
        <f t="shared" si="0"/>
        <v>8</v>
      </c>
      <c r="C32" s="5">
        <f t="shared" si="1"/>
        <v>1</v>
      </c>
      <c r="D32" s="28" t="s">
        <v>133</v>
      </c>
      <c r="E32" s="4" t="s">
        <v>148</v>
      </c>
      <c r="F32" s="4" t="s">
        <v>145</v>
      </c>
      <c r="G32" s="4" t="s">
        <v>132</v>
      </c>
      <c r="H32" s="4" t="s">
        <v>140</v>
      </c>
      <c r="I32" s="4" t="s">
        <v>134</v>
      </c>
      <c r="J32" s="4" t="s">
        <v>127</v>
      </c>
      <c r="K32" s="4" t="s">
        <v>146</v>
      </c>
      <c r="L32" s="4" t="s">
        <v>150</v>
      </c>
      <c r="M32" s="4" t="s">
        <v>155</v>
      </c>
      <c r="N32" s="4" t="s">
        <v>129</v>
      </c>
      <c r="O32" s="4" t="s">
        <v>141</v>
      </c>
      <c r="P32" s="4" t="s">
        <v>130</v>
      </c>
      <c r="R32" s="4" t="s">
        <v>134</v>
      </c>
      <c r="S32" s="42" t="s">
        <v>127</v>
      </c>
      <c r="U32" s="3">
        <f t="shared" si="2"/>
        <v>1</v>
      </c>
      <c r="V32" s="3">
        <f t="shared" si="3"/>
        <v>0</v>
      </c>
      <c r="W32" s="3">
        <f t="shared" si="4"/>
        <v>1</v>
      </c>
      <c r="X32" s="3">
        <f t="shared" si="5"/>
        <v>1</v>
      </c>
      <c r="Y32" s="3">
        <f t="shared" si="6"/>
        <v>0</v>
      </c>
      <c r="Z32" s="3">
        <f t="shared" si="7"/>
        <v>1</v>
      </c>
      <c r="AA32" s="3">
        <f t="shared" si="8"/>
        <v>0</v>
      </c>
      <c r="AB32" s="3">
        <f t="shared" si="9"/>
        <v>1</v>
      </c>
      <c r="AC32" s="3">
        <f t="shared" si="10"/>
        <v>1</v>
      </c>
      <c r="AD32" s="3">
        <f t="shared" si="11"/>
        <v>1</v>
      </c>
      <c r="AE32" s="3">
        <f t="shared" si="12"/>
        <v>0</v>
      </c>
      <c r="AF32" s="3">
        <f t="shared" si="13"/>
        <v>1</v>
      </c>
      <c r="AG32" s="3">
        <f t="shared" si="14"/>
        <v>0</v>
      </c>
      <c r="AI32" s="3">
        <f t="shared" si="15"/>
        <v>1</v>
      </c>
      <c r="AJ32" s="3" t="e">
        <f t="shared" si="16"/>
        <v>#N/A</v>
      </c>
    </row>
    <row r="33" spans="1:36" x14ac:dyDescent="0.25">
      <c r="A33" s="8" t="s">
        <v>97</v>
      </c>
      <c r="B33" s="4">
        <f t="shared" si="0"/>
        <v>6</v>
      </c>
      <c r="C33" s="5">
        <f t="shared" si="1"/>
        <v>1</v>
      </c>
      <c r="D33" s="28" t="s">
        <v>133</v>
      </c>
      <c r="E33" s="4" t="s">
        <v>142</v>
      </c>
      <c r="F33" s="4" t="s">
        <v>145</v>
      </c>
      <c r="G33" s="4" t="s">
        <v>132</v>
      </c>
      <c r="H33" s="4" t="s">
        <v>156</v>
      </c>
      <c r="I33" s="4" t="s">
        <v>138</v>
      </c>
      <c r="J33" s="4" t="s">
        <v>127</v>
      </c>
      <c r="K33" s="4" t="s">
        <v>146</v>
      </c>
      <c r="L33" s="4" t="s">
        <v>154</v>
      </c>
      <c r="M33" s="4" t="s">
        <v>157</v>
      </c>
      <c r="N33" s="4" t="s">
        <v>129</v>
      </c>
      <c r="O33" s="4" t="s">
        <v>139</v>
      </c>
      <c r="P33" s="4" t="s">
        <v>130</v>
      </c>
      <c r="R33" s="42" t="s">
        <v>127</v>
      </c>
      <c r="S33" s="4" t="s">
        <v>133</v>
      </c>
      <c r="U33" s="3">
        <f t="shared" si="2"/>
        <v>1</v>
      </c>
      <c r="V33" s="3">
        <f t="shared" si="3"/>
        <v>1</v>
      </c>
      <c r="W33" s="3">
        <f t="shared" si="4"/>
        <v>1</v>
      </c>
      <c r="X33" s="3">
        <f t="shared" si="5"/>
        <v>1</v>
      </c>
      <c r="Y33" s="3">
        <f t="shared" si="6"/>
        <v>1</v>
      </c>
      <c r="Z33" s="3">
        <f t="shared" si="7"/>
        <v>0</v>
      </c>
      <c r="AA33" s="3">
        <f t="shared" si="8"/>
        <v>0</v>
      </c>
      <c r="AB33" s="3">
        <f t="shared" si="9"/>
        <v>1</v>
      </c>
      <c r="AC33" s="3">
        <f t="shared" si="10"/>
        <v>0</v>
      </c>
      <c r="AD33" s="3">
        <f t="shared" si="11"/>
        <v>0</v>
      </c>
      <c r="AE33" s="3">
        <f t="shared" si="12"/>
        <v>0</v>
      </c>
      <c r="AF33" s="3">
        <f t="shared" si="13"/>
        <v>0</v>
      </c>
      <c r="AG33" s="3">
        <f t="shared" si="14"/>
        <v>0</v>
      </c>
      <c r="AI33" s="3" t="e">
        <f t="shared" si="15"/>
        <v>#N/A</v>
      </c>
      <c r="AJ33" s="3">
        <f t="shared" si="16"/>
        <v>1</v>
      </c>
    </row>
    <row r="34" spans="1:36" x14ac:dyDescent="0.25">
      <c r="A34" s="8" t="s">
        <v>98</v>
      </c>
      <c r="B34" s="4">
        <f t="shared" si="0"/>
        <v>9</v>
      </c>
      <c r="C34" s="5">
        <f t="shared" si="1"/>
        <v>2</v>
      </c>
      <c r="D34" s="28" t="s">
        <v>133</v>
      </c>
      <c r="E34" s="4" t="s">
        <v>142</v>
      </c>
      <c r="F34" s="4" t="s">
        <v>145</v>
      </c>
      <c r="G34" s="4" t="s">
        <v>132</v>
      </c>
      <c r="H34" s="4" t="s">
        <v>156</v>
      </c>
      <c r="I34" s="4" t="s">
        <v>138</v>
      </c>
      <c r="J34" s="4" t="s">
        <v>149</v>
      </c>
      <c r="K34" s="4" t="s">
        <v>146</v>
      </c>
      <c r="L34" s="4" t="s">
        <v>150</v>
      </c>
      <c r="M34" s="4" t="s">
        <v>157</v>
      </c>
      <c r="N34" s="4" t="s">
        <v>129</v>
      </c>
      <c r="O34" s="4" t="s">
        <v>141</v>
      </c>
      <c r="P34" s="4" t="s">
        <v>130</v>
      </c>
      <c r="R34" s="4" t="s">
        <v>133</v>
      </c>
      <c r="S34" s="4" t="s">
        <v>142</v>
      </c>
      <c r="U34" s="3">
        <f t="shared" si="2"/>
        <v>1</v>
      </c>
      <c r="V34" s="3">
        <f t="shared" si="3"/>
        <v>1</v>
      </c>
      <c r="W34" s="3">
        <f t="shared" si="4"/>
        <v>1</v>
      </c>
      <c r="X34" s="3">
        <f t="shared" si="5"/>
        <v>1</v>
      </c>
      <c r="Y34" s="3">
        <f t="shared" si="6"/>
        <v>1</v>
      </c>
      <c r="Z34" s="3">
        <f t="shared" si="7"/>
        <v>0</v>
      </c>
      <c r="AA34" s="3">
        <f t="shared" si="8"/>
        <v>1</v>
      </c>
      <c r="AB34" s="3">
        <f t="shared" si="9"/>
        <v>1</v>
      </c>
      <c r="AC34" s="3">
        <f t="shared" si="10"/>
        <v>1</v>
      </c>
      <c r="AD34" s="3">
        <f t="shared" si="11"/>
        <v>0</v>
      </c>
      <c r="AE34" s="3">
        <f t="shared" si="12"/>
        <v>0</v>
      </c>
      <c r="AF34" s="3">
        <f t="shared" si="13"/>
        <v>1</v>
      </c>
      <c r="AG34" s="3">
        <f t="shared" si="14"/>
        <v>0</v>
      </c>
      <c r="AI34" s="3">
        <f t="shared" si="15"/>
        <v>1</v>
      </c>
      <c r="AJ34" s="3">
        <f t="shared" si="16"/>
        <v>1</v>
      </c>
    </row>
    <row r="35" spans="1:36" x14ac:dyDescent="0.25">
      <c r="A35" s="8" t="s">
        <v>99</v>
      </c>
      <c r="B35" s="4">
        <f t="shared" ref="B35:B66" si="17">SUM(U35:AG35)</f>
        <v>9</v>
      </c>
      <c r="C35" s="5">
        <f t="shared" si="1"/>
        <v>2</v>
      </c>
      <c r="D35" s="28" t="s">
        <v>133</v>
      </c>
      <c r="E35" s="4" t="s">
        <v>142</v>
      </c>
      <c r="F35" s="4" t="s">
        <v>145</v>
      </c>
      <c r="G35" s="4" t="s">
        <v>137</v>
      </c>
      <c r="H35" s="4" t="s">
        <v>156</v>
      </c>
      <c r="I35" s="4" t="s">
        <v>134</v>
      </c>
      <c r="J35" s="4" t="s">
        <v>127</v>
      </c>
      <c r="K35" s="4" t="s">
        <v>146</v>
      </c>
      <c r="L35" s="4" t="s">
        <v>154</v>
      </c>
      <c r="M35" s="4" t="s">
        <v>155</v>
      </c>
      <c r="N35" s="4" t="s">
        <v>129</v>
      </c>
      <c r="O35" s="4" t="s">
        <v>141</v>
      </c>
      <c r="P35" s="4" t="s">
        <v>135</v>
      </c>
      <c r="R35" s="4" t="s">
        <v>141</v>
      </c>
      <c r="S35" s="4" t="s">
        <v>135</v>
      </c>
      <c r="U35" s="3">
        <f t="shared" ref="U35:U66" si="18">IF(D35=$D$68,1,0)</f>
        <v>1</v>
      </c>
      <c r="V35" s="3">
        <f t="shared" ref="V35:V66" si="19">IF(E35=$E$68,1,0)</f>
        <v>1</v>
      </c>
      <c r="W35" s="3">
        <f t="shared" ref="W35:W66" si="20">IF(F35=$F$68,1,0)</f>
        <v>1</v>
      </c>
      <c r="X35" s="3">
        <f t="shared" ref="X35:X66" si="21">IF(G35=$G$68,1,0)</f>
        <v>0</v>
      </c>
      <c r="Y35" s="3">
        <f t="shared" ref="Y35:Y66" si="22">IF(H35=$H$68,1,0)</f>
        <v>1</v>
      </c>
      <c r="Z35" s="3">
        <f t="shared" ref="Z35:Z66" si="23">IF(I35=$I$68,1,0)</f>
        <v>1</v>
      </c>
      <c r="AA35" s="3">
        <f t="shared" ref="AA35:AA66" si="24">IF(J35=$J$68,1,0)</f>
        <v>0</v>
      </c>
      <c r="AB35" s="3">
        <f t="shared" ref="AB35:AB66" si="25">IF(K35=$K$68,1,0)</f>
        <v>1</v>
      </c>
      <c r="AC35" s="3">
        <f t="shared" ref="AC35:AC66" si="26">IF(L35=$L$68,1,0)</f>
        <v>0</v>
      </c>
      <c r="AD35" s="3">
        <f t="shared" ref="AD35:AD66" si="27">IF(M35=$M$68,1,0)</f>
        <v>1</v>
      </c>
      <c r="AE35" s="3">
        <f t="shared" ref="AE35:AE66" si="28">IF(N35=$N$68,1,0)</f>
        <v>0</v>
      </c>
      <c r="AF35" s="3">
        <f t="shared" ref="AF35:AF66" si="29">IF(O35=$O$68,1,0)</f>
        <v>1</v>
      </c>
      <c r="AG35" s="3">
        <f t="shared" ref="AG35:AG66" si="30">IF(P35=$P$68,1,0)</f>
        <v>1</v>
      </c>
      <c r="AI35" s="3">
        <f t="shared" ref="AI35:AI66" si="31">HLOOKUP(R35,$D$68:$P$69,2,FALSE)</f>
        <v>1</v>
      </c>
      <c r="AJ35" s="3">
        <f t="shared" ref="AJ35:AJ66" si="32">HLOOKUP(S35,$D$68:$P$69,2,FALSE)</f>
        <v>1</v>
      </c>
    </row>
    <row r="36" spans="1:36" x14ac:dyDescent="0.25">
      <c r="A36" s="8" t="s">
        <v>100</v>
      </c>
      <c r="B36" s="4">
        <f t="shared" si="17"/>
        <v>11</v>
      </c>
      <c r="C36" s="5">
        <f t="shared" si="1"/>
        <v>1</v>
      </c>
      <c r="D36" s="28" t="s">
        <v>133</v>
      </c>
      <c r="E36" s="4" t="s">
        <v>142</v>
      </c>
      <c r="F36" s="4" t="s">
        <v>145</v>
      </c>
      <c r="G36" s="4" t="s">
        <v>132</v>
      </c>
      <c r="H36" s="4" t="s">
        <v>140</v>
      </c>
      <c r="I36" s="4" t="s">
        <v>134</v>
      </c>
      <c r="J36" s="4" t="s">
        <v>127</v>
      </c>
      <c r="K36" s="4" t="s">
        <v>146</v>
      </c>
      <c r="L36" s="4" t="s">
        <v>150</v>
      </c>
      <c r="M36" s="4" t="s">
        <v>155</v>
      </c>
      <c r="N36" s="4" t="s">
        <v>147</v>
      </c>
      <c r="O36" s="4" t="s">
        <v>141</v>
      </c>
      <c r="P36" s="4" t="s">
        <v>135</v>
      </c>
      <c r="R36" s="42" t="s">
        <v>127</v>
      </c>
      <c r="S36" s="4" t="s">
        <v>133</v>
      </c>
      <c r="U36" s="3">
        <f t="shared" si="18"/>
        <v>1</v>
      </c>
      <c r="V36" s="3">
        <f t="shared" si="19"/>
        <v>1</v>
      </c>
      <c r="W36" s="3">
        <f t="shared" si="20"/>
        <v>1</v>
      </c>
      <c r="X36" s="3">
        <f t="shared" si="21"/>
        <v>1</v>
      </c>
      <c r="Y36" s="3">
        <f t="shared" si="22"/>
        <v>0</v>
      </c>
      <c r="Z36" s="3">
        <f t="shared" si="23"/>
        <v>1</v>
      </c>
      <c r="AA36" s="3">
        <f t="shared" si="24"/>
        <v>0</v>
      </c>
      <c r="AB36" s="3">
        <f t="shared" si="25"/>
        <v>1</v>
      </c>
      <c r="AC36" s="3">
        <f t="shared" si="26"/>
        <v>1</v>
      </c>
      <c r="AD36" s="3">
        <f t="shared" si="27"/>
        <v>1</v>
      </c>
      <c r="AE36" s="3">
        <f t="shared" si="28"/>
        <v>1</v>
      </c>
      <c r="AF36" s="3">
        <f t="shared" si="29"/>
        <v>1</v>
      </c>
      <c r="AG36" s="3">
        <f t="shared" si="30"/>
        <v>1</v>
      </c>
      <c r="AI36" s="3" t="e">
        <f t="shared" si="31"/>
        <v>#N/A</v>
      </c>
      <c r="AJ36" s="3">
        <f t="shared" si="32"/>
        <v>1</v>
      </c>
    </row>
    <row r="37" spans="1:36" x14ac:dyDescent="0.25">
      <c r="A37" s="8" t="s">
        <v>101</v>
      </c>
      <c r="B37" s="4">
        <f t="shared" si="17"/>
        <v>9</v>
      </c>
      <c r="C37" s="5">
        <f t="shared" si="1"/>
        <v>1</v>
      </c>
      <c r="D37" s="28" t="s">
        <v>133</v>
      </c>
      <c r="E37" s="4" t="s">
        <v>142</v>
      </c>
      <c r="F37" s="4" t="s">
        <v>145</v>
      </c>
      <c r="G37" s="4" t="s">
        <v>132</v>
      </c>
      <c r="H37" s="4" t="s">
        <v>140</v>
      </c>
      <c r="I37" s="4" t="s">
        <v>134</v>
      </c>
      <c r="J37" s="4" t="s">
        <v>127</v>
      </c>
      <c r="K37" s="4" t="s">
        <v>146</v>
      </c>
      <c r="L37" s="4" t="s">
        <v>154</v>
      </c>
      <c r="M37" s="4" t="s">
        <v>157</v>
      </c>
      <c r="N37" s="4" t="s">
        <v>147</v>
      </c>
      <c r="O37" s="4" t="s">
        <v>141</v>
      </c>
      <c r="P37" s="4" t="s">
        <v>135</v>
      </c>
      <c r="R37" s="42" t="s">
        <v>127</v>
      </c>
      <c r="S37" s="4" t="s">
        <v>135</v>
      </c>
      <c r="U37" s="3">
        <f t="shared" si="18"/>
        <v>1</v>
      </c>
      <c r="V37" s="3">
        <f t="shared" si="19"/>
        <v>1</v>
      </c>
      <c r="W37" s="3">
        <f t="shared" si="20"/>
        <v>1</v>
      </c>
      <c r="X37" s="3">
        <f t="shared" si="21"/>
        <v>1</v>
      </c>
      <c r="Y37" s="3">
        <f t="shared" si="22"/>
        <v>0</v>
      </c>
      <c r="Z37" s="3">
        <f t="shared" si="23"/>
        <v>1</v>
      </c>
      <c r="AA37" s="3">
        <f t="shared" si="24"/>
        <v>0</v>
      </c>
      <c r="AB37" s="3">
        <f t="shared" si="25"/>
        <v>1</v>
      </c>
      <c r="AC37" s="3">
        <f t="shared" si="26"/>
        <v>0</v>
      </c>
      <c r="AD37" s="3">
        <f t="shared" si="27"/>
        <v>0</v>
      </c>
      <c r="AE37" s="3">
        <f t="shared" si="28"/>
        <v>1</v>
      </c>
      <c r="AF37" s="3">
        <f t="shared" si="29"/>
        <v>1</v>
      </c>
      <c r="AG37" s="3">
        <f t="shared" si="30"/>
        <v>1</v>
      </c>
      <c r="AI37" s="3" t="e">
        <f t="shared" si="31"/>
        <v>#N/A</v>
      </c>
      <c r="AJ37" s="3">
        <f t="shared" si="32"/>
        <v>1</v>
      </c>
    </row>
    <row r="38" spans="1:36" x14ac:dyDescent="0.25">
      <c r="A38" s="8" t="s">
        <v>102</v>
      </c>
      <c r="B38" s="4">
        <f t="shared" si="17"/>
        <v>9</v>
      </c>
      <c r="C38" s="5">
        <f t="shared" si="1"/>
        <v>1</v>
      </c>
      <c r="D38" s="28" t="s">
        <v>152</v>
      </c>
      <c r="E38" s="4" t="s">
        <v>142</v>
      </c>
      <c r="F38" s="4" t="s">
        <v>145</v>
      </c>
      <c r="G38" s="4" t="s">
        <v>132</v>
      </c>
      <c r="H38" s="4" t="s">
        <v>140</v>
      </c>
      <c r="I38" s="4" t="s">
        <v>134</v>
      </c>
      <c r="J38" s="4" t="s">
        <v>127</v>
      </c>
      <c r="K38" s="4" t="s">
        <v>146</v>
      </c>
      <c r="L38" s="4" t="s">
        <v>154</v>
      </c>
      <c r="M38" s="4" t="s">
        <v>155</v>
      </c>
      <c r="N38" s="4" t="s">
        <v>147</v>
      </c>
      <c r="O38" s="4" t="s">
        <v>141</v>
      </c>
      <c r="P38" s="4" t="s">
        <v>135</v>
      </c>
      <c r="R38" s="42" t="s">
        <v>127</v>
      </c>
      <c r="S38" s="4" t="s">
        <v>141</v>
      </c>
      <c r="U38" s="3">
        <f t="shared" si="18"/>
        <v>0</v>
      </c>
      <c r="V38" s="3">
        <f t="shared" si="19"/>
        <v>1</v>
      </c>
      <c r="W38" s="3">
        <f t="shared" si="20"/>
        <v>1</v>
      </c>
      <c r="X38" s="3">
        <f t="shared" si="21"/>
        <v>1</v>
      </c>
      <c r="Y38" s="3">
        <f t="shared" si="22"/>
        <v>0</v>
      </c>
      <c r="Z38" s="3">
        <f t="shared" si="23"/>
        <v>1</v>
      </c>
      <c r="AA38" s="3">
        <f t="shared" si="24"/>
        <v>0</v>
      </c>
      <c r="AB38" s="3">
        <f t="shared" si="25"/>
        <v>1</v>
      </c>
      <c r="AC38" s="3">
        <f t="shared" si="26"/>
        <v>0</v>
      </c>
      <c r="AD38" s="3">
        <f t="shared" si="27"/>
        <v>1</v>
      </c>
      <c r="AE38" s="3">
        <f t="shared" si="28"/>
        <v>1</v>
      </c>
      <c r="AF38" s="3">
        <f t="shared" si="29"/>
        <v>1</v>
      </c>
      <c r="AG38" s="3">
        <f t="shared" si="30"/>
        <v>1</v>
      </c>
      <c r="AI38" s="3" t="e">
        <f t="shared" si="31"/>
        <v>#N/A</v>
      </c>
      <c r="AJ38" s="3">
        <f t="shared" si="32"/>
        <v>1</v>
      </c>
    </row>
    <row r="39" spans="1:36" x14ac:dyDescent="0.25">
      <c r="A39" s="8" t="s">
        <v>103</v>
      </c>
      <c r="B39" s="4">
        <f t="shared" si="17"/>
        <v>10</v>
      </c>
      <c r="C39" s="5">
        <f t="shared" si="1"/>
        <v>2</v>
      </c>
      <c r="D39" s="28" t="s">
        <v>133</v>
      </c>
      <c r="E39" s="4" t="s">
        <v>142</v>
      </c>
      <c r="F39" s="4" t="s">
        <v>145</v>
      </c>
      <c r="G39" s="4" t="s">
        <v>132</v>
      </c>
      <c r="H39" s="4" t="s">
        <v>156</v>
      </c>
      <c r="I39" s="4" t="s">
        <v>134</v>
      </c>
      <c r="J39" s="4" t="s">
        <v>127</v>
      </c>
      <c r="K39" s="4" t="s">
        <v>146</v>
      </c>
      <c r="L39" s="4" t="s">
        <v>154</v>
      </c>
      <c r="M39" s="4" t="s">
        <v>155</v>
      </c>
      <c r="N39" s="4" t="s">
        <v>129</v>
      </c>
      <c r="O39" s="4" t="s">
        <v>141</v>
      </c>
      <c r="P39" s="4" t="s">
        <v>135</v>
      </c>
      <c r="R39" s="4" t="s">
        <v>133</v>
      </c>
      <c r="S39" s="4" t="s">
        <v>141</v>
      </c>
      <c r="U39" s="3">
        <f t="shared" si="18"/>
        <v>1</v>
      </c>
      <c r="V39" s="3">
        <f t="shared" si="19"/>
        <v>1</v>
      </c>
      <c r="W39" s="3">
        <f t="shared" si="20"/>
        <v>1</v>
      </c>
      <c r="X39" s="3">
        <f t="shared" si="21"/>
        <v>1</v>
      </c>
      <c r="Y39" s="3">
        <f t="shared" si="22"/>
        <v>1</v>
      </c>
      <c r="Z39" s="3">
        <f t="shared" si="23"/>
        <v>1</v>
      </c>
      <c r="AA39" s="3">
        <f t="shared" si="24"/>
        <v>0</v>
      </c>
      <c r="AB39" s="3">
        <f t="shared" si="25"/>
        <v>1</v>
      </c>
      <c r="AC39" s="3">
        <f t="shared" si="26"/>
        <v>0</v>
      </c>
      <c r="AD39" s="3">
        <f t="shared" si="27"/>
        <v>1</v>
      </c>
      <c r="AE39" s="3">
        <f t="shared" si="28"/>
        <v>0</v>
      </c>
      <c r="AF39" s="3">
        <f t="shared" si="29"/>
        <v>1</v>
      </c>
      <c r="AG39" s="3">
        <f t="shared" si="30"/>
        <v>1</v>
      </c>
      <c r="AI39" s="3">
        <f t="shared" si="31"/>
        <v>1</v>
      </c>
      <c r="AJ39" s="3">
        <f t="shared" si="32"/>
        <v>1</v>
      </c>
    </row>
    <row r="40" spans="1:36" x14ac:dyDescent="0.25">
      <c r="A40" s="8" t="s">
        <v>104</v>
      </c>
      <c r="B40" s="4">
        <f t="shared" si="17"/>
        <v>9</v>
      </c>
      <c r="C40" s="5">
        <f t="shared" si="1"/>
        <v>1</v>
      </c>
      <c r="D40" s="28" t="s">
        <v>133</v>
      </c>
      <c r="E40" s="4" t="s">
        <v>142</v>
      </c>
      <c r="F40" s="4" t="s">
        <v>145</v>
      </c>
      <c r="G40" s="4" t="s">
        <v>132</v>
      </c>
      <c r="H40" s="4" t="s">
        <v>140</v>
      </c>
      <c r="I40" s="4" t="s">
        <v>134</v>
      </c>
      <c r="J40" s="4" t="s">
        <v>127</v>
      </c>
      <c r="K40" s="4" t="s">
        <v>146</v>
      </c>
      <c r="L40" s="4" t="s">
        <v>154</v>
      </c>
      <c r="M40" s="4" t="s">
        <v>155</v>
      </c>
      <c r="N40" s="4" t="s">
        <v>129</v>
      </c>
      <c r="O40" s="4" t="s">
        <v>141</v>
      </c>
      <c r="P40" s="4" t="s">
        <v>135</v>
      </c>
      <c r="R40" s="42" t="s">
        <v>127</v>
      </c>
      <c r="S40" s="4" t="s">
        <v>145</v>
      </c>
      <c r="U40" s="3">
        <f t="shared" si="18"/>
        <v>1</v>
      </c>
      <c r="V40" s="3">
        <f t="shared" si="19"/>
        <v>1</v>
      </c>
      <c r="W40" s="3">
        <f t="shared" si="20"/>
        <v>1</v>
      </c>
      <c r="X40" s="3">
        <f t="shared" si="21"/>
        <v>1</v>
      </c>
      <c r="Y40" s="3">
        <f t="shared" si="22"/>
        <v>0</v>
      </c>
      <c r="Z40" s="3">
        <f t="shared" si="23"/>
        <v>1</v>
      </c>
      <c r="AA40" s="3">
        <f t="shared" si="24"/>
        <v>0</v>
      </c>
      <c r="AB40" s="3">
        <f t="shared" si="25"/>
        <v>1</v>
      </c>
      <c r="AC40" s="3">
        <f t="shared" si="26"/>
        <v>0</v>
      </c>
      <c r="AD40" s="3">
        <f t="shared" si="27"/>
        <v>1</v>
      </c>
      <c r="AE40" s="3">
        <f t="shared" si="28"/>
        <v>0</v>
      </c>
      <c r="AF40" s="3">
        <f t="shared" si="29"/>
        <v>1</v>
      </c>
      <c r="AG40" s="3">
        <f t="shared" si="30"/>
        <v>1</v>
      </c>
      <c r="AI40" s="3" t="e">
        <f t="shared" si="31"/>
        <v>#N/A</v>
      </c>
      <c r="AJ40" s="3">
        <f t="shared" si="32"/>
        <v>1</v>
      </c>
    </row>
    <row r="41" spans="1:36" x14ac:dyDescent="0.25">
      <c r="A41" s="8" t="s">
        <v>105</v>
      </c>
      <c r="B41" s="4">
        <f t="shared" si="17"/>
        <v>8</v>
      </c>
      <c r="C41" s="5">
        <f t="shared" si="1"/>
        <v>1</v>
      </c>
      <c r="D41" s="28" t="s">
        <v>133</v>
      </c>
      <c r="E41" s="4" t="s">
        <v>148</v>
      </c>
      <c r="F41" s="4" t="s">
        <v>145</v>
      </c>
      <c r="G41" s="4" t="s">
        <v>132</v>
      </c>
      <c r="H41" s="4" t="s">
        <v>140</v>
      </c>
      <c r="I41" s="4" t="s">
        <v>134</v>
      </c>
      <c r="J41" s="4" t="s">
        <v>127</v>
      </c>
      <c r="K41" s="4" t="s">
        <v>146</v>
      </c>
      <c r="L41" s="4" t="s">
        <v>150</v>
      </c>
      <c r="M41" s="4" t="s">
        <v>157</v>
      </c>
      <c r="N41" s="4" t="s">
        <v>129</v>
      </c>
      <c r="O41" s="4" t="s">
        <v>141</v>
      </c>
      <c r="P41" s="4" t="s">
        <v>135</v>
      </c>
      <c r="R41" s="42" t="s">
        <v>140</v>
      </c>
      <c r="S41" s="4" t="s">
        <v>145</v>
      </c>
      <c r="U41" s="3">
        <f t="shared" si="18"/>
        <v>1</v>
      </c>
      <c r="V41" s="3">
        <f t="shared" si="19"/>
        <v>0</v>
      </c>
      <c r="W41" s="3">
        <f t="shared" si="20"/>
        <v>1</v>
      </c>
      <c r="X41" s="3">
        <f t="shared" si="21"/>
        <v>1</v>
      </c>
      <c r="Y41" s="3">
        <f t="shared" si="22"/>
        <v>0</v>
      </c>
      <c r="Z41" s="3">
        <f t="shared" si="23"/>
        <v>1</v>
      </c>
      <c r="AA41" s="3">
        <f t="shared" si="24"/>
        <v>0</v>
      </c>
      <c r="AB41" s="3">
        <f t="shared" si="25"/>
        <v>1</v>
      </c>
      <c r="AC41" s="3">
        <f t="shared" si="26"/>
        <v>1</v>
      </c>
      <c r="AD41" s="3">
        <f t="shared" si="27"/>
        <v>0</v>
      </c>
      <c r="AE41" s="3">
        <f t="shared" si="28"/>
        <v>0</v>
      </c>
      <c r="AF41" s="3">
        <f t="shared" si="29"/>
        <v>1</v>
      </c>
      <c r="AG41" s="3">
        <f t="shared" si="30"/>
        <v>1</v>
      </c>
      <c r="AI41" s="3" t="e">
        <f t="shared" si="31"/>
        <v>#N/A</v>
      </c>
      <c r="AJ41" s="3">
        <f t="shared" si="32"/>
        <v>1</v>
      </c>
    </row>
    <row r="42" spans="1:36" x14ac:dyDescent="0.25">
      <c r="A42" s="8" t="s">
        <v>169</v>
      </c>
      <c r="B42" s="4">
        <f t="shared" si="17"/>
        <v>6</v>
      </c>
      <c r="C42" s="5">
        <f t="shared" si="1"/>
        <v>1</v>
      </c>
      <c r="D42" s="28" t="s">
        <v>133</v>
      </c>
      <c r="E42" s="4" t="s">
        <v>142</v>
      </c>
      <c r="F42" s="4" t="s">
        <v>145</v>
      </c>
      <c r="G42" s="4" t="s">
        <v>137</v>
      </c>
      <c r="H42" s="4" t="s">
        <v>140</v>
      </c>
      <c r="I42" s="4" t="s">
        <v>138</v>
      </c>
      <c r="J42" s="4" t="s">
        <v>127</v>
      </c>
      <c r="K42" s="4" t="s">
        <v>146</v>
      </c>
      <c r="L42" s="4" t="s">
        <v>154</v>
      </c>
      <c r="M42" s="4" t="s">
        <v>157</v>
      </c>
      <c r="N42" s="4" t="s">
        <v>129</v>
      </c>
      <c r="O42" s="4" t="s">
        <v>141</v>
      </c>
      <c r="P42" s="4" t="s">
        <v>135</v>
      </c>
      <c r="R42" s="4" t="s">
        <v>133</v>
      </c>
      <c r="S42" s="42" t="s">
        <v>127</v>
      </c>
      <c r="U42" s="3">
        <f t="shared" si="18"/>
        <v>1</v>
      </c>
      <c r="V42" s="3">
        <f t="shared" si="19"/>
        <v>1</v>
      </c>
      <c r="W42" s="3">
        <f t="shared" si="20"/>
        <v>1</v>
      </c>
      <c r="X42" s="3">
        <f t="shared" si="21"/>
        <v>0</v>
      </c>
      <c r="Y42" s="3">
        <f t="shared" si="22"/>
        <v>0</v>
      </c>
      <c r="Z42" s="3">
        <f t="shared" si="23"/>
        <v>0</v>
      </c>
      <c r="AA42" s="3">
        <f t="shared" si="24"/>
        <v>0</v>
      </c>
      <c r="AB42" s="3">
        <f t="shared" si="25"/>
        <v>1</v>
      </c>
      <c r="AC42" s="3">
        <f t="shared" si="26"/>
        <v>0</v>
      </c>
      <c r="AD42" s="3">
        <f t="shared" si="27"/>
        <v>0</v>
      </c>
      <c r="AE42" s="3">
        <f t="shared" si="28"/>
        <v>0</v>
      </c>
      <c r="AF42" s="3">
        <f t="shared" si="29"/>
        <v>1</v>
      </c>
      <c r="AG42" s="3">
        <f t="shared" si="30"/>
        <v>1</v>
      </c>
      <c r="AI42" s="3">
        <f t="shared" si="31"/>
        <v>1</v>
      </c>
      <c r="AJ42" s="3" t="e">
        <f t="shared" si="32"/>
        <v>#N/A</v>
      </c>
    </row>
    <row r="43" spans="1:36" x14ac:dyDescent="0.25">
      <c r="A43" s="8" t="s">
        <v>106</v>
      </c>
      <c r="B43" s="4">
        <f t="shared" si="17"/>
        <v>10</v>
      </c>
      <c r="C43" s="5">
        <f t="shared" si="1"/>
        <v>2</v>
      </c>
      <c r="D43" s="28" t="s">
        <v>133</v>
      </c>
      <c r="E43" s="4" t="s">
        <v>142</v>
      </c>
      <c r="F43" s="4" t="s">
        <v>145</v>
      </c>
      <c r="G43" s="4" t="s">
        <v>132</v>
      </c>
      <c r="H43" s="4" t="s">
        <v>140</v>
      </c>
      <c r="I43" s="4" t="s">
        <v>134</v>
      </c>
      <c r="J43" s="4" t="s">
        <v>127</v>
      </c>
      <c r="K43" s="4" t="s">
        <v>146</v>
      </c>
      <c r="L43" s="4" t="s">
        <v>154</v>
      </c>
      <c r="M43" s="4" t="s">
        <v>155</v>
      </c>
      <c r="N43" s="4" t="s">
        <v>147</v>
      </c>
      <c r="O43" s="4" t="s">
        <v>141</v>
      </c>
      <c r="P43" s="4" t="s">
        <v>135</v>
      </c>
      <c r="R43" s="4" t="s">
        <v>133</v>
      </c>
      <c r="S43" s="4" t="s">
        <v>141</v>
      </c>
      <c r="U43" s="3">
        <f t="shared" si="18"/>
        <v>1</v>
      </c>
      <c r="V43" s="3">
        <f t="shared" si="19"/>
        <v>1</v>
      </c>
      <c r="W43" s="3">
        <f t="shared" si="20"/>
        <v>1</v>
      </c>
      <c r="X43" s="3">
        <f t="shared" si="21"/>
        <v>1</v>
      </c>
      <c r="Y43" s="3">
        <f t="shared" si="22"/>
        <v>0</v>
      </c>
      <c r="Z43" s="3">
        <f t="shared" si="23"/>
        <v>1</v>
      </c>
      <c r="AA43" s="3">
        <f t="shared" si="24"/>
        <v>0</v>
      </c>
      <c r="AB43" s="3">
        <f t="shared" si="25"/>
        <v>1</v>
      </c>
      <c r="AC43" s="3">
        <f t="shared" si="26"/>
        <v>0</v>
      </c>
      <c r="AD43" s="3">
        <f t="shared" si="27"/>
        <v>1</v>
      </c>
      <c r="AE43" s="3">
        <f t="shared" si="28"/>
        <v>1</v>
      </c>
      <c r="AF43" s="3">
        <f t="shared" si="29"/>
        <v>1</v>
      </c>
      <c r="AG43" s="3">
        <f t="shared" si="30"/>
        <v>1</v>
      </c>
      <c r="AI43" s="3">
        <f t="shared" si="31"/>
        <v>1</v>
      </c>
      <c r="AJ43" s="3">
        <f t="shared" si="32"/>
        <v>1</v>
      </c>
    </row>
    <row r="44" spans="1:36" x14ac:dyDescent="0.25">
      <c r="A44" s="8" t="s">
        <v>107</v>
      </c>
      <c r="B44" s="4">
        <f t="shared" si="17"/>
        <v>7</v>
      </c>
      <c r="C44" s="5">
        <f t="shared" si="1"/>
        <v>2</v>
      </c>
      <c r="D44" s="28" t="s">
        <v>133</v>
      </c>
      <c r="E44" s="4" t="s">
        <v>142</v>
      </c>
      <c r="F44" s="4" t="s">
        <v>145</v>
      </c>
      <c r="G44" s="4" t="s">
        <v>132</v>
      </c>
      <c r="H44" s="4" t="s">
        <v>140</v>
      </c>
      <c r="I44" s="4" t="s">
        <v>138</v>
      </c>
      <c r="J44" s="4" t="s">
        <v>127</v>
      </c>
      <c r="K44" s="4" t="s">
        <v>146</v>
      </c>
      <c r="L44" s="4" t="s">
        <v>150</v>
      </c>
      <c r="M44" s="4" t="s">
        <v>157</v>
      </c>
      <c r="N44" s="4" t="s">
        <v>129</v>
      </c>
      <c r="O44" s="4" t="s">
        <v>141</v>
      </c>
      <c r="P44" s="4" t="s">
        <v>130</v>
      </c>
      <c r="R44" s="4" t="s">
        <v>141</v>
      </c>
      <c r="S44" s="4" t="s">
        <v>132</v>
      </c>
      <c r="U44" s="3">
        <f t="shared" si="18"/>
        <v>1</v>
      </c>
      <c r="V44" s="3">
        <f t="shared" si="19"/>
        <v>1</v>
      </c>
      <c r="W44" s="3">
        <f t="shared" si="20"/>
        <v>1</v>
      </c>
      <c r="X44" s="3">
        <f t="shared" si="21"/>
        <v>1</v>
      </c>
      <c r="Y44" s="3">
        <f t="shared" si="22"/>
        <v>0</v>
      </c>
      <c r="Z44" s="3">
        <f t="shared" si="23"/>
        <v>0</v>
      </c>
      <c r="AA44" s="3">
        <f t="shared" si="24"/>
        <v>0</v>
      </c>
      <c r="AB44" s="3">
        <f t="shared" si="25"/>
        <v>1</v>
      </c>
      <c r="AC44" s="3">
        <f t="shared" si="26"/>
        <v>1</v>
      </c>
      <c r="AD44" s="3">
        <f t="shared" si="27"/>
        <v>0</v>
      </c>
      <c r="AE44" s="3">
        <f t="shared" si="28"/>
        <v>0</v>
      </c>
      <c r="AF44" s="3">
        <f t="shared" si="29"/>
        <v>1</v>
      </c>
      <c r="AG44" s="3">
        <f t="shared" si="30"/>
        <v>0</v>
      </c>
      <c r="AI44" s="3">
        <f t="shared" si="31"/>
        <v>1</v>
      </c>
      <c r="AJ44" s="3">
        <f t="shared" si="32"/>
        <v>1</v>
      </c>
    </row>
    <row r="45" spans="1:36" x14ac:dyDescent="0.25">
      <c r="A45" s="8" t="s">
        <v>108</v>
      </c>
      <c r="B45" s="4">
        <f t="shared" si="17"/>
        <v>11</v>
      </c>
      <c r="C45" s="5">
        <f t="shared" si="1"/>
        <v>2</v>
      </c>
      <c r="D45" s="28" t="s">
        <v>133</v>
      </c>
      <c r="E45" s="4" t="s">
        <v>142</v>
      </c>
      <c r="F45" s="4" t="s">
        <v>158</v>
      </c>
      <c r="G45" s="4" t="s">
        <v>132</v>
      </c>
      <c r="H45" s="4" t="s">
        <v>156</v>
      </c>
      <c r="I45" s="4" t="s">
        <v>134</v>
      </c>
      <c r="J45" s="4" t="s">
        <v>127</v>
      </c>
      <c r="K45" s="4" t="s">
        <v>146</v>
      </c>
      <c r="L45" s="4" t="s">
        <v>150</v>
      </c>
      <c r="M45" s="4" t="s">
        <v>155</v>
      </c>
      <c r="N45" s="4" t="s">
        <v>147</v>
      </c>
      <c r="O45" s="4" t="s">
        <v>141</v>
      </c>
      <c r="P45" s="4" t="s">
        <v>135</v>
      </c>
      <c r="R45" s="4" t="s">
        <v>141</v>
      </c>
      <c r="S45" s="4" t="s">
        <v>155</v>
      </c>
      <c r="U45" s="3">
        <f t="shared" si="18"/>
        <v>1</v>
      </c>
      <c r="V45" s="3">
        <f t="shared" si="19"/>
        <v>1</v>
      </c>
      <c r="W45" s="3">
        <f t="shared" si="20"/>
        <v>0</v>
      </c>
      <c r="X45" s="3">
        <f t="shared" si="21"/>
        <v>1</v>
      </c>
      <c r="Y45" s="3">
        <f t="shared" si="22"/>
        <v>1</v>
      </c>
      <c r="Z45" s="3">
        <f t="shared" si="23"/>
        <v>1</v>
      </c>
      <c r="AA45" s="3">
        <f t="shared" si="24"/>
        <v>0</v>
      </c>
      <c r="AB45" s="3">
        <f t="shared" si="25"/>
        <v>1</v>
      </c>
      <c r="AC45" s="3">
        <f t="shared" si="26"/>
        <v>1</v>
      </c>
      <c r="AD45" s="3">
        <f t="shared" si="27"/>
        <v>1</v>
      </c>
      <c r="AE45" s="3">
        <f t="shared" si="28"/>
        <v>1</v>
      </c>
      <c r="AF45" s="3">
        <f t="shared" si="29"/>
        <v>1</v>
      </c>
      <c r="AG45" s="3">
        <f t="shared" si="30"/>
        <v>1</v>
      </c>
      <c r="AI45" s="3">
        <f t="shared" si="31"/>
        <v>1</v>
      </c>
      <c r="AJ45" s="3">
        <f t="shared" si="32"/>
        <v>1</v>
      </c>
    </row>
    <row r="46" spans="1:36" x14ac:dyDescent="0.25">
      <c r="A46" s="8" t="s">
        <v>109</v>
      </c>
      <c r="B46" s="4">
        <f t="shared" si="17"/>
        <v>10</v>
      </c>
      <c r="C46" s="5">
        <f t="shared" si="1"/>
        <v>2</v>
      </c>
      <c r="D46" s="28" t="s">
        <v>133</v>
      </c>
      <c r="E46" s="4" t="s">
        <v>142</v>
      </c>
      <c r="F46" s="4" t="s">
        <v>145</v>
      </c>
      <c r="G46" s="4" t="s">
        <v>132</v>
      </c>
      <c r="H46" s="4" t="s">
        <v>140</v>
      </c>
      <c r="I46" s="4" t="s">
        <v>134</v>
      </c>
      <c r="J46" s="4" t="s">
        <v>127</v>
      </c>
      <c r="K46" s="4" t="s">
        <v>146</v>
      </c>
      <c r="L46" s="4" t="s">
        <v>150</v>
      </c>
      <c r="M46" s="4" t="s">
        <v>157</v>
      </c>
      <c r="N46" s="4" t="s">
        <v>147</v>
      </c>
      <c r="O46" s="4" t="s">
        <v>141</v>
      </c>
      <c r="P46" s="4" t="s">
        <v>135</v>
      </c>
      <c r="R46" s="4" t="s">
        <v>133</v>
      </c>
      <c r="S46" s="4" t="s">
        <v>141</v>
      </c>
      <c r="U46" s="3">
        <f t="shared" si="18"/>
        <v>1</v>
      </c>
      <c r="V46" s="3">
        <f t="shared" si="19"/>
        <v>1</v>
      </c>
      <c r="W46" s="3">
        <f t="shared" si="20"/>
        <v>1</v>
      </c>
      <c r="X46" s="3">
        <f t="shared" si="21"/>
        <v>1</v>
      </c>
      <c r="Y46" s="3">
        <f t="shared" si="22"/>
        <v>0</v>
      </c>
      <c r="Z46" s="3">
        <f t="shared" si="23"/>
        <v>1</v>
      </c>
      <c r="AA46" s="3">
        <f t="shared" si="24"/>
        <v>0</v>
      </c>
      <c r="AB46" s="3">
        <f t="shared" si="25"/>
        <v>1</v>
      </c>
      <c r="AC46" s="3">
        <f t="shared" si="26"/>
        <v>1</v>
      </c>
      <c r="AD46" s="3">
        <f t="shared" si="27"/>
        <v>0</v>
      </c>
      <c r="AE46" s="3">
        <f t="shared" si="28"/>
        <v>1</v>
      </c>
      <c r="AF46" s="3">
        <f t="shared" si="29"/>
        <v>1</v>
      </c>
      <c r="AG46" s="3">
        <f t="shared" si="30"/>
        <v>1</v>
      </c>
      <c r="AI46" s="3">
        <f t="shared" si="31"/>
        <v>1</v>
      </c>
      <c r="AJ46" s="3">
        <f t="shared" si="32"/>
        <v>1</v>
      </c>
    </row>
    <row r="47" spans="1:36" x14ac:dyDescent="0.25">
      <c r="A47" s="8" t="s">
        <v>128</v>
      </c>
      <c r="B47" s="4">
        <f t="shared" si="17"/>
        <v>9</v>
      </c>
      <c r="C47" s="5">
        <f t="shared" si="1"/>
        <v>1</v>
      </c>
      <c r="D47" s="28" t="s">
        <v>133</v>
      </c>
      <c r="E47" s="4" t="s">
        <v>142</v>
      </c>
      <c r="F47" s="4" t="s">
        <v>145</v>
      </c>
      <c r="G47" s="4" t="s">
        <v>132</v>
      </c>
      <c r="H47" s="4" t="s">
        <v>140</v>
      </c>
      <c r="I47" s="4" t="s">
        <v>134</v>
      </c>
      <c r="J47" s="4" t="s">
        <v>127</v>
      </c>
      <c r="K47" s="4" t="s">
        <v>146</v>
      </c>
      <c r="L47" s="4" t="s">
        <v>154</v>
      </c>
      <c r="M47" s="4" t="s">
        <v>157</v>
      </c>
      <c r="N47" s="4" t="s">
        <v>147</v>
      </c>
      <c r="O47" s="4" t="s">
        <v>141</v>
      </c>
      <c r="P47" s="4" t="s">
        <v>135</v>
      </c>
      <c r="R47" s="42" t="s">
        <v>127</v>
      </c>
      <c r="S47" s="4" t="s">
        <v>141</v>
      </c>
      <c r="U47" s="3">
        <f t="shared" si="18"/>
        <v>1</v>
      </c>
      <c r="V47" s="3">
        <f t="shared" si="19"/>
        <v>1</v>
      </c>
      <c r="W47" s="3">
        <f t="shared" si="20"/>
        <v>1</v>
      </c>
      <c r="X47" s="3">
        <f t="shared" si="21"/>
        <v>1</v>
      </c>
      <c r="Y47" s="3">
        <f t="shared" si="22"/>
        <v>0</v>
      </c>
      <c r="Z47" s="3">
        <f t="shared" si="23"/>
        <v>1</v>
      </c>
      <c r="AA47" s="3">
        <f t="shared" si="24"/>
        <v>0</v>
      </c>
      <c r="AB47" s="3">
        <f t="shared" si="25"/>
        <v>1</v>
      </c>
      <c r="AC47" s="3">
        <f t="shared" si="26"/>
        <v>0</v>
      </c>
      <c r="AD47" s="3">
        <f t="shared" si="27"/>
        <v>0</v>
      </c>
      <c r="AE47" s="3">
        <f t="shared" si="28"/>
        <v>1</v>
      </c>
      <c r="AF47" s="3">
        <f t="shared" si="29"/>
        <v>1</v>
      </c>
      <c r="AG47" s="3">
        <f t="shared" si="30"/>
        <v>1</v>
      </c>
      <c r="AI47" s="3" t="e">
        <f t="shared" si="31"/>
        <v>#N/A</v>
      </c>
      <c r="AJ47" s="3">
        <f t="shared" si="32"/>
        <v>1</v>
      </c>
    </row>
    <row r="48" spans="1:36" x14ac:dyDescent="0.25">
      <c r="A48" s="8" t="s">
        <v>110</v>
      </c>
      <c r="B48" s="4">
        <f t="shared" si="17"/>
        <v>10</v>
      </c>
      <c r="C48" s="5">
        <f t="shared" si="1"/>
        <v>1</v>
      </c>
      <c r="D48" s="28" t="s">
        <v>133</v>
      </c>
      <c r="E48" s="4" t="s">
        <v>148</v>
      </c>
      <c r="F48" s="4" t="s">
        <v>145</v>
      </c>
      <c r="G48" s="4" t="s">
        <v>132</v>
      </c>
      <c r="H48" s="4" t="s">
        <v>140</v>
      </c>
      <c r="I48" s="4" t="s">
        <v>134</v>
      </c>
      <c r="J48" s="4" t="s">
        <v>127</v>
      </c>
      <c r="K48" s="4" t="s">
        <v>146</v>
      </c>
      <c r="L48" s="4" t="s">
        <v>150</v>
      </c>
      <c r="M48" s="4" t="s">
        <v>155</v>
      </c>
      <c r="N48" s="4" t="s">
        <v>147</v>
      </c>
      <c r="O48" s="4" t="s">
        <v>141</v>
      </c>
      <c r="P48" s="4" t="s">
        <v>135</v>
      </c>
      <c r="R48" s="4" t="s">
        <v>133</v>
      </c>
      <c r="S48" s="42" t="s">
        <v>127</v>
      </c>
      <c r="U48" s="3">
        <f t="shared" si="18"/>
        <v>1</v>
      </c>
      <c r="V48" s="3">
        <f t="shared" si="19"/>
        <v>0</v>
      </c>
      <c r="W48" s="3">
        <f t="shared" si="20"/>
        <v>1</v>
      </c>
      <c r="X48" s="3">
        <f t="shared" si="21"/>
        <v>1</v>
      </c>
      <c r="Y48" s="3">
        <f t="shared" si="22"/>
        <v>0</v>
      </c>
      <c r="Z48" s="3">
        <f t="shared" si="23"/>
        <v>1</v>
      </c>
      <c r="AA48" s="3">
        <f t="shared" si="24"/>
        <v>0</v>
      </c>
      <c r="AB48" s="3">
        <f t="shared" si="25"/>
        <v>1</v>
      </c>
      <c r="AC48" s="3">
        <f t="shared" si="26"/>
        <v>1</v>
      </c>
      <c r="AD48" s="3">
        <f t="shared" si="27"/>
        <v>1</v>
      </c>
      <c r="AE48" s="3">
        <f t="shared" si="28"/>
        <v>1</v>
      </c>
      <c r="AF48" s="3">
        <f t="shared" si="29"/>
        <v>1</v>
      </c>
      <c r="AG48" s="3">
        <f t="shared" si="30"/>
        <v>1</v>
      </c>
      <c r="AI48" s="3">
        <f t="shared" si="31"/>
        <v>1</v>
      </c>
      <c r="AJ48" s="3" t="e">
        <f t="shared" si="32"/>
        <v>#N/A</v>
      </c>
    </row>
    <row r="49" spans="1:36" x14ac:dyDescent="0.25">
      <c r="A49" s="8" t="s">
        <v>111</v>
      </c>
      <c r="B49" s="4">
        <f t="shared" si="17"/>
        <v>8</v>
      </c>
      <c r="C49" s="5">
        <f t="shared" si="1"/>
        <v>1</v>
      </c>
      <c r="D49" s="28" t="s">
        <v>133</v>
      </c>
      <c r="E49" s="4" t="s">
        <v>142</v>
      </c>
      <c r="F49" s="4" t="s">
        <v>145</v>
      </c>
      <c r="G49" s="4" t="s">
        <v>132</v>
      </c>
      <c r="H49" s="4" t="s">
        <v>140</v>
      </c>
      <c r="I49" s="4" t="s">
        <v>134</v>
      </c>
      <c r="J49" s="4" t="s">
        <v>127</v>
      </c>
      <c r="K49" s="4" t="s">
        <v>136</v>
      </c>
      <c r="L49" s="4" t="s">
        <v>154</v>
      </c>
      <c r="M49" s="4" t="s">
        <v>155</v>
      </c>
      <c r="N49" s="4" t="s">
        <v>129</v>
      </c>
      <c r="O49" s="4" t="s">
        <v>141</v>
      </c>
      <c r="P49" s="4" t="s">
        <v>135</v>
      </c>
      <c r="R49" s="4" t="s">
        <v>141</v>
      </c>
      <c r="S49" s="42" t="s">
        <v>127</v>
      </c>
      <c r="U49" s="3">
        <f t="shared" si="18"/>
        <v>1</v>
      </c>
      <c r="V49" s="3">
        <f t="shared" si="19"/>
        <v>1</v>
      </c>
      <c r="W49" s="3">
        <f t="shared" si="20"/>
        <v>1</v>
      </c>
      <c r="X49" s="3">
        <f t="shared" si="21"/>
        <v>1</v>
      </c>
      <c r="Y49" s="3">
        <f t="shared" si="22"/>
        <v>0</v>
      </c>
      <c r="Z49" s="3">
        <f t="shared" si="23"/>
        <v>1</v>
      </c>
      <c r="AA49" s="3">
        <f t="shared" si="24"/>
        <v>0</v>
      </c>
      <c r="AB49" s="3">
        <f t="shared" si="25"/>
        <v>0</v>
      </c>
      <c r="AC49" s="3">
        <f t="shared" si="26"/>
        <v>0</v>
      </c>
      <c r="AD49" s="3">
        <f t="shared" si="27"/>
        <v>1</v>
      </c>
      <c r="AE49" s="3">
        <f t="shared" si="28"/>
        <v>0</v>
      </c>
      <c r="AF49" s="3">
        <f t="shared" si="29"/>
        <v>1</v>
      </c>
      <c r="AG49" s="3">
        <f t="shared" si="30"/>
        <v>1</v>
      </c>
      <c r="AI49" s="3">
        <f t="shared" si="31"/>
        <v>1</v>
      </c>
      <c r="AJ49" s="3" t="e">
        <f t="shared" si="32"/>
        <v>#N/A</v>
      </c>
    </row>
    <row r="50" spans="1:36" x14ac:dyDescent="0.25">
      <c r="A50" s="8" t="s">
        <v>112</v>
      </c>
      <c r="B50" s="4">
        <f t="shared" si="17"/>
        <v>9</v>
      </c>
      <c r="C50" s="5">
        <f t="shared" si="1"/>
        <v>2</v>
      </c>
      <c r="D50" s="28" t="s">
        <v>133</v>
      </c>
      <c r="E50" s="4" t="s">
        <v>142</v>
      </c>
      <c r="F50" s="4" t="s">
        <v>145</v>
      </c>
      <c r="G50" s="4" t="s">
        <v>132</v>
      </c>
      <c r="H50" s="4" t="s">
        <v>140</v>
      </c>
      <c r="I50" s="4" t="s">
        <v>138</v>
      </c>
      <c r="J50" s="4" t="s">
        <v>127</v>
      </c>
      <c r="K50" s="4" t="s">
        <v>146</v>
      </c>
      <c r="L50" s="4" t="s">
        <v>150</v>
      </c>
      <c r="M50" s="4" t="s">
        <v>155</v>
      </c>
      <c r="N50" s="4" t="s">
        <v>129</v>
      </c>
      <c r="O50" s="4" t="s">
        <v>141</v>
      </c>
      <c r="P50" s="4" t="s">
        <v>135</v>
      </c>
      <c r="R50" s="4" t="s">
        <v>133</v>
      </c>
      <c r="S50" s="4" t="s">
        <v>150</v>
      </c>
      <c r="U50" s="3">
        <f t="shared" si="18"/>
        <v>1</v>
      </c>
      <c r="V50" s="3">
        <f t="shared" si="19"/>
        <v>1</v>
      </c>
      <c r="W50" s="3">
        <f t="shared" si="20"/>
        <v>1</v>
      </c>
      <c r="X50" s="3">
        <f t="shared" si="21"/>
        <v>1</v>
      </c>
      <c r="Y50" s="3">
        <f t="shared" si="22"/>
        <v>0</v>
      </c>
      <c r="Z50" s="3">
        <f t="shared" si="23"/>
        <v>0</v>
      </c>
      <c r="AA50" s="3">
        <f t="shared" si="24"/>
        <v>0</v>
      </c>
      <c r="AB50" s="3">
        <f t="shared" si="25"/>
        <v>1</v>
      </c>
      <c r="AC50" s="3">
        <f t="shared" si="26"/>
        <v>1</v>
      </c>
      <c r="AD50" s="3">
        <f t="shared" si="27"/>
        <v>1</v>
      </c>
      <c r="AE50" s="3">
        <f t="shared" si="28"/>
        <v>0</v>
      </c>
      <c r="AF50" s="3">
        <f t="shared" si="29"/>
        <v>1</v>
      </c>
      <c r="AG50" s="3">
        <f t="shared" si="30"/>
        <v>1</v>
      </c>
      <c r="AI50" s="3">
        <f t="shared" si="31"/>
        <v>1</v>
      </c>
      <c r="AJ50" s="3">
        <f t="shared" si="32"/>
        <v>1</v>
      </c>
    </row>
    <row r="51" spans="1:36" x14ac:dyDescent="0.25">
      <c r="A51" s="8" t="s">
        <v>113</v>
      </c>
      <c r="B51" s="4">
        <f t="shared" si="17"/>
        <v>6</v>
      </c>
      <c r="C51" s="5">
        <f t="shared" si="1"/>
        <v>2</v>
      </c>
      <c r="D51" s="28" t="s">
        <v>133</v>
      </c>
      <c r="E51" s="4" t="s">
        <v>148</v>
      </c>
      <c r="F51" s="4" t="s">
        <v>145</v>
      </c>
      <c r="G51" s="4" t="s">
        <v>132</v>
      </c>
      <c r="H51" s="4" t="s">
        <v>140</v>
      </c>
      <c r="I51" s="4" t="s">
        <v>138</v>
      </c>
      <c r="J51" s="4" t="s">
        <v>127</v>
      </c>
      <c r="K51" s="4" t="s">
        <v>146</v>
      </c>
      <c r="L51" s="4" t="s">
        <v>154</v>
      </c>
      <c r="M51" s="4" t="s">
        <v>157</v>
      </c>
      <c r="N51" s="4" t="s">
        <v>129</v>
      </c>
      <c r="O51" s="4" t="s">
        <v>141</v>
      </c>
      <c r="P51" s="4" t="s">
        <v>135</v>
      </c>
      <c r="R51" s="4" t="s">
        <v>141</v>
      </c>
      <c r="S51" s="52" t="s">
        <v>135</v>
      </c>
      <c r="U51" s="3">
        <f t="shared" si="18"/>
        <v>1</v>
      </c>
      <c r="V51" s="3">
        <f t="shared" si="19"/>
        <v>0</v>
      </c>
      <c r="W51" s="3">
        <f t="shared" si="20"/>
        <v>1</v>
      </c>
      <c r="X51" s="3">
        <f t="shared" si="21"/>
        <v>1</v>
      </c>
      <c r="Y51" s="3">
        <f t="shared" si="22"/>
        <v>0</v>
      </c>
      <c r="Z51" s="3">
        <f t="shared" si="23"/>
        <v>0</v>
      </c>
      <c r="AA51" s="3">
        <f t="shared" si="24"/>
        <v>0</v>
      </c>
      <c r="AB51" s="3">
        <f t="shared" si="25"/>
        <v>1</v>
      </c>
      <c r="AC51" s="3">
        <f t="shared" si="26"/>
        <v>0</v>
      </c>
      <c r="AD51" s="3">
        <f t="shared" si="27"/>
        <v>0</v>
      </c>
      <c r="AE51" s="3">
        <f t="shared" si="28"/>
        <v>0</v>
      </c>
      <c r="AF51" s="3">
        <f t="shared" si="29"/>
        <v>1</v>
      </c>
      <c r="AG51" s="3">
        <f t="shared" si="30"/>
        <v>1</v>
      </c>
      <c r="AI51" s="3">
        <f t="shared" si="31"/>
        <v>1</v>
      </c>
      <c r="AJ51" s="3">
        <f t="shared" si="32"/>
        <v>1</v>
      </c>
    </row>
    <row r="52" spans="1:36" x14ac:dyDescent="0.25">
      <c r="A52" s="8" t="s">
        <v>114</v>
      </c>
      <c r="B52" s="4">
        <f t="shared" si="17"/>
        <v>9</v>
      </c>
      <c r="C52" s="5">
        <f t="shared" si="1"/>
        <v>1</v>
      </c>
      <c r="D52" s="28" t="s">
        <v>133</v>
      </c>
      <c r="E52" s="4" t="s">
        <v>142</v>
      </c>
      <c r="F52" s="4" t="s">
        <v>145</v>
      </c>
      <c r="G52" s="4" t="s">
        <v>132</v>
      </c>
      <c r="H52" s="4" t="s">
        <v>140</v>
      </c>
      <c r="I52" s="4" t="s">
        <v>134</v>
      </c>
      <c r="J52" s="4" t="s">
        <v>127</v>
      </c>
      <c r="K52" s="4" t="s">
        <v>146</v>
      </c>
      <c r="L52" s="4" t="s">
        <v>154</v>
      </c>
      <c r="M52" s="4" t="s">
        <v>157</v>
      </c>
      <c r="N52" s="4" t="s">
        <v>147</v>
      </c>
      <c r="O52" s="4" t="s">
        <v>141</v>
      </c>
      <c r="P52" s="4" t="s">
        <v>135</v>
      </c>
      <c r="R52" s="4" t="s">
        <v>146</v>
      </c>
      <c r="S52" s="42" t="s">
        <v>127</v>
      </c>
      <c r="U52" s="3">
        <f t="shared" si="18"/>
        <v>1</v>
      </c>
      <c r="V52" s="3">
        <f t="shared" si="19"/>
        <v>1</v>
      </c>
      <c r="W52" s="3">
        <f t="shared" si="20"/>
        <v>1</v>
      </c>
      <c r="X52" s="3">
        <f t="shared" si="21"/>
        <v>1</v>
      </c>
      <c r="Y52" s="3">
        <f t="shared" si="22"/>
        <v>0</v>
      </c>
      <c r="Z52" s="3">
        <f t="shared" si="23"/>
        <v>1</v>
      </c>
      <c r="AA52" s="3">
        <f t="shared" si="24"/>
        <v>0</v>
      </c>
      <c r="AB52" s="3">
        <f t="shared" si="25"/>
        <v>1</v>
      </c>
      <c r="AC52" s="3">
        <f t="shared" si="26"/>
        <v>0</v>
      </c>
      <c r="AD52" s="3">
        <f t="shared" si="27"/>
        <v>0</v>
      </c>
      <c r="AE52" s="3">
        <f t="shared" si="28"/>
        <v>1</v>
      </c>
      <c r="AF52" s="3">
        <f t="shared" si="29"/>
        <v>1</v>
      </c>
      <c r="AG52" s="3">
        <f t="shared" si="30"/>
        <v>1</v>
      </c>
      <c r="AI52" s="3">
        <f t="shared" si="31"/>
        <v>1</v>
      </c>
      <c r="AJ52" s="3" t="e">
        <f t="shared" si="32"/>
        <v>#N/A</v>
      </c>
    </row>
    <row r="53" spans="1:36" x14ac:dyDescent="0.25">
      <c r="A53" s="8" t="s">
        <v>115</v>
      </c>
      <c r="B53" s="4">
        <f t="shared" si="17"/>
        <v>9</v>
      </c>
      <c r="C53" s="5">
        <f t="shared" si="1"/>
        <v>2</v>
      </c>
      <c r="D53" s="28" t="s">
        <v>133</v>
      </c>
      <c r="E53" s="4" t="s">
        <v>142</v>
      </c>
      <c r="F53" s="4" t="s">
        <v>145</v>
      </c>
      <c r="G53" s="4" t="s">
        <v>132</v>
      </c>
      <c r="H53" s="4" t="s">
        <v>140</v>
      </c>
      <c r="I53" s="4" t="s">
        <v>134</v>
      </c>
      <c r="J53" s="4" t="s">
        <v>127</v>
      </c>
      <c r="K53" s="4" t="s">
        <v>146</v>
      </c>
      <c r="L53" s="4" t="s">
        <v>154</v>
      </c>
      <c r="M53" s="4" t="s">
        <v>157</v>
      </c>
      <c r="N53" s="4" t="s">
        <v>147</v>
      </c>
      <c r="O53" s="4" t="s">
        <v>141</v>
      </c>
      <c r="P53" s="4" t="s">
        <v>135</v>
      </c>
      <c r="R53" s="4" t="s">
        <v>141</v>
      </c>
      <c r="S53" s="4" t="s">
        <v>133</v>
      </c>
      <c r="U53" s="3">
        <f t="shared" si="18"/>
        <v>1</v>
      </c>
      <c r="V53" s="3">
        <f t="shared" si="19"/>
        <v>1</v>
      </c>
      <c r="W53" s="3">
        <f t="shared" si="20"/>
        <v>1</v>
      </c>
      <c r="X53" s="3">
        <f t="shared" si="21"/>
        <v>1</v>
      </c>
      <c r="Y53" s="3">
        <f t="shared" si="22"/>
        <v>0</v>
      </c>
      <c r="Z53" s="3">
        <f t="shared" si="23"/>
        <v>1</v>
      </c>
      <c r="AA53" s="3">
        <f t="shared" si="24"/>
        <v>0</v>
      </c>
      <c r="AB53" s="3">
        <f t="shared" si="25"/>
        <v>1</v>
      </c>
      <c r="AC53" s="3">
        <f t="shared" si="26"/>
        <v>0</v>
      </c>
      <c r="AD53" s="3">
        <f t="shared" si="27"/>
        <v>0</v>
      </c>
      <c r="AE53" s="3">
        <f t="shared" si="28"/>
        <v>1</v>
      </c>
      <c r="AF53" s="3">
        <f t="shared" si="29"/>
        <v>1</v>
      </c>
      <c r="AG53" s="3">
        <f t="shared" si="30"/>
        <v>1</v>
      </c>
      <c r="AI53" s="3">
        <f t="shared" si="31"/>
        <v>1</v>
      </c>
      <c r="AJ53" s="3">
        <f t="shared" si="32"/>
        <v>1</v>
      </c>
    </row>
    <row r="54" spans="1:36" x14ac:dyDescent="0.25">
      <c r="A54" s="8" t="s">
        <v>116</v>
      </c>
      <c r="B54" s="4">
        <f t="shared" si="17"/>
        <v>10</v>
      </c>
      <c r="C54" s="5">
        <f t="shared" si="1"/>
        <v>2</v>
      </c>
      <c r="D54" s="28" t="s">
        <v>133</v>
      </c>
      <c r="E54" s="4" t="s">
        <v>142</v>
      </c>
      <c r="F54" s="4" t="s">
        <v>145</v>
      </c>
      <c r="G54" s="4" t="s">
        <v>132</v>
      </c>
      <c r="H54" s="4" t="s">
        <v>140</v>
      </c>
      <c r="I54" s="4" t="s">
        <v>134</v>
      </c>
      <c r="J54" s="4" t="s">
        <v>127</v>
      </c>
      <c r="K54" s="4" t="s">
        <v>146</v>
      </c>
      <c r="L54" s="4" t="s">
        <v>154</v>
      </c>
      <c r="M54" s="4" t="s">
        <v>155</v>
      </c>
      <c r="N54" s="4" t="s">
        <v>147</v>
      </c>
      <c r="O54" s="4" t="s">
        <v>141</v>
      </c>
      <c r="P54" s="4" t="s">
        <v>135</v>
      </c>
      <c r="R54" s="4" t="s">
        <v>133</v>
      </c>
      <c r="S54" s="4" t="s">
        <v>141</v>
      </c>
      <c r="U54" s="3">
        <f t="shared" si="18"/>
        <v>1</v>
      </c>
      <c r="V54" s="3">
        <f t="shared" si="19"/>
        <v>1</v>
      </c>
      <c r="W54" s="3">
        <f t="shared" si="20"/>
        <v>1</v>
      </c>
      <c r="X54" s="3">
        <f t="shared" si="21"/>
        <v>1</v>
      </c>
      <c r="Y54" s="3">
        <f t="shared" si="22"/>
        <v>0</v>
      </c>
      <c r="Z54" s="3">
        <f t="shared" si="23"/>
        <v>1</v>
      </c>
      <c r="AA54" s="3">
        <f t="shared" si="24"/>
        <v>0</v>
      </c>
      <c r="AB54" s="3">
        <f t="shared" si="25"/>
        <v>1</v>
      </c>
      <c r="AC54" s="3">
        <f t="shared" si="26"/>
        <v>0</v>
      </c>
      <c r="AD54" s="3">
        <f t="shared" si="27"/>
        <v>1</v>
      </c>
      <c r="AE54" s="3">
        <f t="shared" si="28"/>
        <v>1</v>
      </c>
      <c r="AF54" s="3">
        <f t="shared" si="29"/>
        <v>1</v>
      </c>
      <c r="AG54" s="3">
        <f t="shared" si="30"/>
        <v>1</v>
      </c>
      <c r="AI54" s="3">
        <f t="shared" si="31"/>
        <v>1</v>
      </c>
      <c r="AJ54" s="3">
        <f t="shared" si="32"/>
        <v>1</v>
      </c>
    </row>
    <row r="55" spans="1:36" x14ac:dyDescent="0.25">
      <c r="A55" s="8" t="s">
        <v>117</v>
      </c>
      <c r="B55" s="4">
        <f t="shared" si="17"/>
        <v>10</v>
      </c>
      <c r="C55" s="5">
        <f t="shared" si="1"/>
        <v>1</v>
      </c>
      <c r="D55" s="28" t="s">
        <v>133</v>
      </c>
      <c r="E55" s="4" t="s">
        <v>142</v>
      </c>
      <c r="F55" s="4" t="s">
        <v>145</v>
      </c>
      <c r="G55" s="4" t="s">
        <v>132</v>
      </c>
      <c r="H55" s="4" t="s">
        <v>140</v>
      </c>
      <c r="I55" s="4" t="s">
        <v>134</v>
      </c>
      <c r="J55" s="4" t="s">
        <v>127</v>
      </c>
      <c r="K55" s="4" t="s">
        <v>146</v>
      </c>
      <c r="L55" s="4" t="s">
        <v>154</v>
      </c>
      <c r="M55" s="4" t="s">
        <v>155</v>
      </c>
      <c r="N55" s="4" t="s">
        <v>147</v>
      </c>
      <c r="O55" s="4" t="s">
        <v>141</v>
      </c>
      <c r="P55" s="4" t="s">
        <v>135</v>
      </c>
      <c r="R55" s="4" t="s">
        <v>133</v>
      </c>
      <c r="S55" s="42" t="s">
        <v>127</v>
      </c>
      <c r="U55" s="3">
        <f t="shared" si="18"/>
        <v>1</v>
      </c>
      <c r="V55" s="3">
        <f t="shared" si="19"/>
        <v>1</v>
      </c>
      <c r="W55" s="3">
        <f t="shared" si="20"/>
        <v>1</v>
      </c>
      <c r="X55" s="3">
        <f t="shared" si="21"/>
        <v>1</v>
      </c>
      <c r="Y55" s="3">
        <f t="shared" si="22"/>
        <v>0</v>
      </c>
      <c r="Z55" s="3">
        <f t="shared" si="23"/>
        <v>1</v>
      </c>
      <c r="AA55" s="3">
        <f t="shared" si="24"/>
        <v>0</v>
      </c>
      <c r="AB55" s="3">
        <f t="shared" si="25"/>
        <v>1</v>
      </c>
      <c r="AC55" s="3">
        <f t="shared" si="26"/>
        <v>0</v>
      </c>
      <c r="AD55" s="3">
        <f t="shared" si="27"/>
        <v>1</v>
      </c>
      <c r="AE55" s="3">
        <f t="shared" si="28"/>
        <v>1</v>
      </c>
      <c r="AF55" s="3">
        <f t="shared" si="29"/>
        <v>1</v>
      </c>
      <c r="AG55" s="3">
        <f t="shared" si="30"/>
        <v>1</v>
      </c>
      <c r="AI55" s="3">
        <f t="shared" si="31"/>
        <v>1</v>
      </c>
      <c r="AJ55" s="3" t="e">
        <f t="shared" si="32"/>
        <v>#N/A</v>
      </c>
    </row>
    <row r="56" spans="1:36" x14ac:dyDescent="0.25">
      <c r="A56" s="8" t="s">
        <v>118</v>
      </c>
      <c r="B56" s="4">
        <f t="shared" si="17"/>
        <v>9</v>
      </c>
      <c r="C56" s="5">
        <f t="shared" si="1"/>
        <v>2</v>
      </c>
      <c r="D56" s="28" t="s">
        <v>133</v>
      </c>
      <c r="E56" s="4" t="s">
        <v>148</v>
      </c>
      <c r="F56" s="4" t="s">
        <v>145</v>
      </c>
      <c r="G56" s="4" t="s">
        <v>132</v>
      </c>
      <c r="H56" s="4" t="s">
        <v>140</v>
      </c>
      <c r="I56" s="4" t="s">
        <v>134</v>
      </c>
      <c r="J56" s="4" t="s">
        <v>127</v>
      </c>
      <c r="K56" s="4" t="s">
        <v>146</v>
      </c>
      <c r="L56" s="4" t="s">
        <v>154</v>
      </c>
      <c r="M56" s="4" t="s">
        <v>155</v>
      </c>
      <c r="N56" s="4" t="s">
        <v>147</v>
      </c>
      <c r="O56" s="4" t="s">
        <v>141</v>
      </c>
      <c r="P56" s="4" t="s">
        <v>135</v>
      </c>
      <c r="R56" s="4" t="s">
        <v>133</v>
      </c>
      <c r="S56" s="4" t="s">
        <v>146</v>
      </c>
      <c r="U56" s="3">
        <f t="shared" si="18"/>
        <v>1</v>
      </c>
      <c r="V56" s="3">
        <f t="shared" si="19"/>
        <v>0</v>
      </c>
      <c r="W56" s="3">
        <f t="shared" si="20"/>
        <v>1</v>
      </c>
      <c r="X56" s="3">
        <f t="shared" si="21"/>
        <v>1</v>
      </c>
      <c r="Y56" s="3">
        <f t="shared" si="22"/>
        <v>0</v>
      </c>
      <c r="Z56" s="3">
        <f t="shared" si="23"/>
        <v>1</v>
      </c>
      <c r="AA56" s="3">
        <f t="shared" si="24"/>
        <v>0</v>
      </c>
      <c r="AB56" s="3">
        <f t="shared" si="25"/>
        <v>1</v>
      </c>
      <c r="AC56" s="3">
        <f t="shared" si="26"/>
        <v>0</v>
      </c>
      <c r="AD56" s="3">
        <f t="shared" si="27"/>
        <v>1</v>
      </c>
      <c r="AE56" s="3">
        <f t="shared" si="28"/>
        <v>1</v>
      </c>
      <c r="AF56" s="3">
        <f t="shared" si="29"/>
        <v>1</v>
      </c>
      <c r="AG56" s="3">
        <f t="shared" si="30"/>
        <v>1</v>
      </c>
      <c r="AI56" s="3">
        <f t="shared" si="31"/>
        <v>1</v>
      </c>
      <c r="AJ56" s="3">
        <f t="shared" si="32"/>
        <v>1</v>
      </c>
    </row>
    <row r="57" spans="1:36" x14ac:dyDescent="0.25">
      <c r="A57" s="8" t="s">
        <v>247</v>
      </c>
      <c r="B57" s="4">
        <f t="shared" si="17"/>
        <v>9</v>
      </c>
      <c r="C57" s="5">
        <f t="shared" si="1"/>
        <v>1</v>
      </c>
      <c r="D57" s="28" t="s">
        <v>133</v>
      </c>
      <c r="E57" s="4" t="s">
        <v>148</v>
      </c>
      <c r="F57" s="4" t="s">
        <v>145</v>
      </c>
      <c r="G57" s="4" t="s">
        <v>132</v>
      </c>
      <c r="H57" s="4" t="s">
        <v>156</v>
      </c>
      <c r="I57" s="4" t="s">
        <v>138</v>
      </c>
      <c r="J57" s="4" t="s">
        <v>127</v>
      </c>
      <c r="K57" s="4" t="s">
        <v>146</v>
      </c>
      <c r="L57" s="4" t="s">
        <v>150</v>
      </c>
      <c r="M57" s="4" t="s">
        <v>157</v>
      </c>
      <c r="N57" s="4" t="s">
        <v>147</v>
      </c>
      <c r="O57" s="4" t="s">
        <v>141</v>
      </c>
      <c r="P57" s="4" t="s">
        <v>135</v>
      </c>
      <c r="R57" s="4" t="s">
        <v>133</v>
      </c>
      <c r="S57" s="42" t="s">
        <v>127</v>
      </c>
      <c r="U57" s="3">
        <f t="shared" si="18"/>
        <v>1</v>
      </c>
      <c r="V57" s="3">
        <f t="shared" si="19"/>
        <v>0</v>
      </c>
      <c r="W57" s="3">
        <f t="shared" si="20"/>
        <v>1</v>
      </c>
      <c r="X57" s="3">
        <f t="shared" si="21"/>
        <v>1</v>
      </c>
      <c r="Y57" s="3">
        <f t="shared" si="22"/>
        <v>1</v>
      </c>
      <c r="Z57" s="3">
        <f t="shared" si="23"/>
        <v>0</v>
      </c>
      <c r="AA57" s="3">
        <f t="shared" si="24"/>
        <v>0</v>
      </c>
      <c r="AB57" s="3">
        <f t="shared" si="25"/>
        <v>1</v>
      </c>
      <c r="AC57" s="3">
        <f t="shared" si="26"/>
        <v>1</v>
      </c>
      <c r="AD57" s="3">
        <f t="shared" si="27"/>
        <v>0</v>
      </c>
      <c r="AE57" s="3">
        <f t="shared" si="28"/>
        <v>1</v>
      </c>
      <c r="AF57" s="3">
        <f t="shared" si="29"/>
        <v>1</v>
      </c>
      <c r="AG57" s="3">
        <f t="shared" si="30"/>
        <v>1</v>
      </c>
      <c r="AI57" s="3">
        <f t="shared" si="31"/>
        <v>1</v>
      </c>
      <c r="AJ57" s="3" t="e">
        <f t="shared" si="32"/>
        <v>#N/A</v>
      </c>
    </row>
    <row r="58" spans="1:36" x14ac:dyDescent="0.25">
      <c r="A58" s="8" t="s">
        <v>200</v>
      </c>
      <c r="B58" s="4">
        <f t="shared" si="17"/>
        <v>10</v>
      </c>
      <c r="C58" s="5">
        <f t="shared" si="1"/>
        <v>2</v>
      </c>
      <c r="D58" s="28" t="s">
        <v>133</v>
      </c>
      <c r="E58" s="4" t="s">
        <v>142</v>
      </c>
      <c r="F58" s="4" t="s">
        <v>145</v>
      </c>
      <c r="G58" s="4" t="s">
        <v>132</v>
      </c>
      <c r="H58" s="4" t="s">
        <v>156</v>
      </c>
      <c r="I58" s="4" t="s">
        <v>134</v>
      </c>
      <c r="J58" s="4" t="s">
        <v>127</v>
      </c>
      <c r="K58" s="4" t="s">
        <v>146</v>
      </c>
      <c r="L58" s="4" t="s">
        <v>154</v>
      </c>
      <c r="M58" s="4" t="s">
        <v>155</v>
      </c>
      <c r="N58" s="4" t="s">
        <v>129</v>
      </c>
      <c r="O58" s="4" t="s">
        <v>141</v>
      </c>
      <c r="P58" s="4" t="s">
        <v>135</v>
      </c>
      <c r="R58" s="4" t="s">
        <v>133</v>
      </c>
      <c r="S58" s="4" t="s">
        <v>141</v>
      </c>
      <c r="U58" s="3">
        <f t="shared" si="18"/>
        <v>1</v>
      </c>
      <c r="V58" s="3">
        <f t="shared" si="19"/>
        <v>1</v>
      </c>
      <c r="W58" s="3">
        <f t="shared" si="20"/>
        <v>1</v>
      </c>
      <c r="X58" s="3">
        <f t="shared" si="21"/>
        <v>1</v>
      </c>
      <c r="Y58" s="3">
        <f t="shared" si="22"/>
        <v>1</v>
      </c>
      <c r="Z58" s="3">
        <f t="shared" si="23"/>
        <v>1</v>
      </c>
      <c r="AA58" s="3">
        <f t="shared" si="24"/>
        <v>0</v>
      </c>
      <c r="AB58" s="3">
        <f t="shared" si="25"/>
        <v>1</v>
      </c>
      <c r="AC58" s="3">
        <f t="shared" si="26"/>
        <v>0</v>
      </c>
      <c r="AD58" s="3">
        <f t="shared" si="27"/>
        <v>1</v>
      </c>
      <c r="AE58" s="3">
        <f t="shared" si="28"/>
        <v>0</v>
      </c>
      <c r="AF58" s="3">
        <f t="shared" si="29"/>
        <v>1</v>
      </c>
      <c r="AG58" s="3">
        <f t="shared" si="30"/>
        <v>1</v>
      </c>
      <c r="AI58" s="3">
        <f t="shared" si="31"/>
        <v>1</v>
      </c>
      <c r="AJ58" s="3">
        <f t="shared" si="32"/>
        <v>1</v>
      </c>
    </row>
    <row r="59" spans="1:36" x14ac:dyDescent="0.25">
      <c r="A59" s="8" t="s">
        <v>119</v>
      </c>
      <c r="B59" s="4">
        <f t="shared" si="17"/>
        <v>9</v>
      </c>
      <c r="C59" s="5">
        <f t="shared" si="1"/>
        <v>1</v>
      </c>
      <c r="D59" s="28" t="s">
        <v>133</v>
      </c>
      <c r="E59" s="4" t="s">
        <v>142</v>
      </c>
      <c r="F59" s="4" t="s">
        <v>145</v>
      </c>
      <c r="G59" s="4" t="s">
        <v>132</v>
      </c>
      <c r="H59" s="4" t="s">
        <v>140</v>
      </c>
      <c r="I59" s="4" t="s">
        <v>134</v>
      </c>
      <c r="J59" s="4" t="s">
        <v>127</v>
      </c>
      <c r="K59" s="4" t="s">
        <v>146</v>
      </c>
      <c r="L59" s="4" t="s">
        <v>154</v>
      </c>
      <c r="M59" s="4" t="s">
        <v>157</v>
      </c>
      <c r="N59" s="4" t="s">
        <v>147</v>
      </c>
      <c r="O59" s="4" t="s">
        <v>141</v>
      </c>
      <c r="P59" s="4" t="s">
        <v>135</v>
      </c>
      <c r="R59" s="4" t="s">
        <v>133</v>
      </c>
      <c r="S59" s="42" t="s">
        <v>127</v>
      </c>
      <c r="U59" s="3">
        <f t="shared" si="18"/>
        <v>1</v>
      </c>
      <c r="V59" s="3">
        <f t="shared" si="19"/>
        <v>1</v>
      </c>
      <c r="W59" s="3">
        <f t="shared" si="20"/>
        <v>1</v>
      </c>
      <c r="X59" s="3">
        <f t="shared" si="21"/>
        <v>1</v>
      </c>
      <c r="Y59" s="3">
        <f t="shared" si="22"/>
        <v>0</v>
      </c>
      <c r="Z59" s="3">
        <f t="shared" si="23"/>
        <v>1</v>
      </c>
      <c r="AA59" s="3">
        <f t="shared" si="24"/>
        <v>0</v>
      </c>
      <c r="AB59" s="3">
        <f t="shared" si="25"/>
        <v>1</v>
      </c>
      <c r="AC59" s="3">
        <f t="shared" si="26"/>
        <v>0</v>
      </c>
      <c r="AD59" s="3">
        <f t="shared" si="27"/>
        <v>0</v>
      </c>
      <c r="AE59" s="3">
        <f t="shared" si="28"/>
        <v>1</v>
      </c>
      <c r="AF59" s="3">
        <f t="shared" si="29"/>
        <v>1</v>
      </c>
      <c r="AG59" s="3">
        <f t="shared" si="30"/>
        <v>1</v>
      </c>
      <c r="AI59" s="3">
        <f t="shared" si="31"/>
        <v>1</v>
      </c>
      <c r="AJ59" s="3" t="e">
        <f t="shared" si="32"/>
        <v>#N/A</v>
      </c>
    </row>
    <row r="60" spans="1:36" x14ac:dyDescent="0.25">
      <c r="A60" s="8" t="s">
        <v>120</v>
      </c>
      <c r="B60" s="4">
        <f t="shared" si="17"/>
        <v>10</v>
      </c>
      <c r="C60" s="5">
        <f t="shared" si="1"/>
        <v>1</v>
      </c>
      <c r="D60" s="28" t="s">
        <v>133</v>
      </c>
      <c r="E60" s="4" t="s">
        <v>142</v>
      </c>
      <c r="F60" s="4" t="s">
        <v>145</v>
      </c>
      <c r="G60" s="4" t="s">
        <v>137</v>
      </c>
      <c r="H60" s="4" t="s">
        <v>156</v>
      </c>
      <c r="I60" s="4" t="s">
        <v>134</v>
      </c>
      <c r="J60" s="4" t="s">
        <v>127</v>
      </c>
      <c r="K60" s="4" t="s">
        <v>146</v>
      </c>
      <c r="L60" s="4" t="s">
        <v>150</v>
      </c>
      <c r="M60" s="4" t="s">
        <v>155</v>
      </c>
      <c r="N60" s="4" t="s">
        <v>129</v>
      </c>
      <c r="O60" s="4" t="s">
        <v>141</v>
      </c>
      <c r="P60" s="4" t="s">
        <v>135</v>
      </c>
      <c r="R60" s="4" t="s">
        <v>141</v>
      </c>
      <c r="S60" s="42" t="s">
        <v>137</v>
      </c>
      <c r="U60" s="3">
        <f t="shared" si="18"/>
        <v>1</v>
      </c>
      <c r="V60" s="3">
        <f t="shared" si="19"/>
        <v>1</v>
      </c>
      <c r="W60" s="3">
        <f t="shared" si="20"/>
        <v>1</v>
      </c>
      <c r="X60" s="3">
        <f t="shared" si="21"/>
        <v>0</v>
      </c>
      <c r="Y60" s="3">
        <f t="shared" si="22"/>
        <v>1</v>
      </c>
      <c r="Z60" s="3">
        <f t="shared" si="23"/>
        <v>1</v>
      </c>
      <c r="AA60" s="3">
        <f t="shared" si="24"/>
        <v>0</v>
      </c>
      <c r="AB60" s="3">
        <f t="shared" si="25"/>
        <v>1</v>
      </c>
      <c r="AC60" s="3">
        <f t="shared" si="26"/>
        <v>1</v>
      </c>
      <c r="AD60" s="3">
        <f t="shared" si="27"/>
        <v>1</v>
      </c>
      <c r="AE60" s="3">
        <f t="shared" si="28"/>
        <v>0</v>
      </c>
      <c r="AF60" s="3">
        <f t="shared" si="29"/>
        <v>1</v>
      </c>
      <c r="AG60" s="3">
        <f t="shared" si="30"/>
        <v>1</v>
      </c>
      <c r="AI60" s="3">
        <f t="shared" si="31"/>
        <v>1</v>
      </c>
      <c r="AJ60" s="3" t="e">
        <f t="shared" si="32"/>
        <v>#N/A</v>
      </c>
    </row>
    <row r="61" spans="1:36" x14ac:dyDescent="0.25">
      <c r="A61" s="8" t="s">
        <v>121</v>
      </c>
      <c r="B61" s="4">
        <f t="shared" si="17"/>
        <v>9</v>
      </c>
      <c r="C61" s="5">
        <f t="shared" si="1"/>
        <v>2</v>
      </c>
      <c r="D61" s="28" t="s">
        <v>133</v>
      </c>
      <c r="E61" s="4" t="s">
        <v>148</v>
      </c>
      <c r="F61" s="4" t="s">
        <v>145</v>
      </c>
      <c r="G61" s="4" t="s">
        <v>132</v>
      </c>
      <c r="H61" s="4" t="s">
        <v>140</v>
      </c>
      <c r="I61" s="4" t="s">
        <v>134</v>
      </c>
      <c r="J61" s="4" t="s">
        <v>127</v>
      </c>
      <c r="K61" s="4" t="s">
        <v>146</v>
      </c>
      <c r="L61" s="4" t="s">
        <v>150</v>
      </c>
      <c r="M61" s="4" t="s">
        <v>157</v>
      </c>
      <c r="N61" s="4" t="s">
        <v>147</v>
      </c>
      <c r="O61" s="4" t="s">
        <v>141</v>
      </c>
      <c r="P61" s="4" t="s">
        <v>135</v>
      </c>
      <c r="R61" s="4" t="s">
        <v>133</v>
      </c>
      <c r="S61" s="4" t="s">
        <v>146</v>
      </c>
      <c r="U61" s="3">
        <f t="shared" si="18"/>
        <v>1</v>
      </c>
      <c r="V61" s="3">
        <f t="shared" si="19"/>
        <v>0</v>
      </c>
      <c r="W61" s="3">
        <f t="shared" si="20"/>
        <v>1</v>
      </c>
      <c r="X61" s="3">
        <f t="shared" si="21"/>
        <v>1</v>
      </c>
      <c r="Y61" s="3">
        <f t="shared" si="22"/>
        <v>0</v>
      </c>
      <c r="Z61" s="3">
        <f t="shared" si="23"/>
        <v>1</v>
      </c>
      <c r="AA61" s="3">
        <f t="shared" si="24"/>
        <v>0</v>
      </c>
      <c r="AB61" s="3">
        <f t="shared" si="25"/>
        <v>1</v>
      </c>
      <c r="AC61" s="3">
        <f t="shared" si="26"/>
        <v>1</v>
      </c>
      <c r="AD61" s="3">
        <f t="shared" si="27"/>
        <v>0</v>
      </c>
      <c r="AE61" s="3">
        <f t="shared" si="28"/>
        <v>1</v>
      </c>
      <c r="AF61" s="3">
        <f t="shared" si="29"/>
        <v>1</v>
      </c>
      <c r="AG61" s="3">
        <f t="shared" si="30"/>
        <v>1</v>
      </c>
      <c r="AI61" s="3">
        <f t="shared" si="31"/>
        <v>1</v>
      </c>
      <c r="AJ61" s="3">
        <f t="shared" si="32"/>
        <v>1</v>
      </c>
    </row>
    <row r="62" spans="1:36" x14ac:dyDescent="0.25">
      <c r="A62" s="8" t="s">
        <v>122</v>
      </c>
      <c r="B62" s="4">
        <f t="shared" si="17"/>
        <v>9</v>
      </c>
      <c r="C62" s="5">
        <f t="shared" si="1"/>
        <v>1</v>
      </c>
      <c r="D62" s="28" t="s">
        <v>133</v>
      </c>
      <c r="E62" s="4" t="s">
        <v>142</v>
      </c>
      <c r="F62" s="4" t="s">
        <v>145</v>
      </c>
      <c r="G62" s="4" t="s">
        <v>132</v>
      </c>
      <c r="H62" s="4" t="s">
        <v>140</v>
      </c>
      <c r="I62" s="4" t="s">
        <v>134</v>
      </c>
      <c r="J62" s="4" t="s">
        <v>127</v>
      </c>
      <c r="K62" s="4" t="s">
        <v>146</v>
      </c>
      <c r="L62" s="4" t="s">
        <v>150</v>
      </c>
      <c r="M62" s="4" t="s">
        <v>157</v>
      </c>
      <c r="N62" s="4" t="s">
        <v>129</v>
      </c>
      <c r="O62" s="4" t="s">
        <v>141</v>
      </c>
      <c r="P62" s="4" t="s">
        <v>135</v>
      </c>
      <c r="R62" s="4" t="s">
        <v>133</v>
      </c>
      <c r="S62" s="42" t="s">
        <v>127</v>
      </c>
      <c r="U62" s="3">
        <f t="shared" si="18"/>
        <v>1</v>
      </c>
      <c r="V62" s="3">
        <f t="shared" si="19"/>
        <v>1</v>
      </c>
      <c r="W62" s="3">
        <f t="shared" si="20"/>
        <v>1</v>
      </c>
      <c r="X62" s="3">
        <f t="shared" si="21"/>
        <v>1</v>
      </c>
      <c r="Y62" s="3">
        <f t="shared" si="22"/>
        <v>0</v>
      </c>
      <c r="Z62" s="3">
        <f t="shared" si="23"/>
        <v>1</v>
      </c>
      <c r="AA62" s="3">
        <f t="shared" si="24"/>
        <v>0</v>
      </c>
      <c r="AB62" s="3">
        <f t="shared" si="25"/>
        <v>1</v>
      </c>
      <c r="AC62" s="3">
        <f t="shared" si="26"/>
        <v>1</v>
      </c>
      <c r="AD62" s="3">
        <f t="shared" si="27"/>
        <v>0</v>
      </c>
      <c r="AE62" s="3">
        <f t="shared" si="28"/>
        <v>0</v>
      </c>
      <c r="AF62" s="3">
        <f t="shared" si="29"/>
        <v>1</v>
      </c>
      <c r="AG62" s="3">
        <f t="shared" si="30"/>
        <v>1</v>
      </c>
      <c r="AI62" s="3">
        <f t="shared" si="31"/>
        <v>1</v>
      </c>
      <c r="AJ62" s="3" t="e">
        <f t="shared" si="32"/>
        <v>#N/A</v>
      </c>
    </row>
    <row r="63" spans="1:36" x14ac:dyDescent="0.25">
      <c r="A63" s="8" t="s">
        <v>123</v>
      </c>
      <c r="B63" s="4">
        <f t="shared" si="17"/>
        <v>11</v>
      </c>
      <c r="C63" s="5">
        <f t="shared" si="1"/>
        <v>1</v>
      </c>
      <c r="D63" s="28" t="s">
        <v>133</v>
      </c>
      <c r="E63" s="4" t="s">
        <v>148</v>
      </c>
      <c r="F63" s="4" t="s">
        <v>145</v>
      </c>
      <c r="G63" s="4" t="s">
        <v>132</v>
      </c>
      <c r="H63" s="4" t="s">
        <v>156</v>
      </c>
      <c r="I63" s="4" t="s">
        <v>134</v>
      </c>
      <c r="J63" s="4" t="s">
        <v>127</v>
      </c>
      <c r="K63" s="4" t="s">
        <v>146</v>
      </c>
      <c r="L63" s="4" t="s">
        <v>150</v>
      </c>
      <c r="M63" s="4" t="s">
        <v>155</v>
      </c>
      <c r="N63" s="4" t="s">
        <v>147</v>
      </c>
      <c r="O63" s="4" t="s">
        <v>141</v>
      </c>
      <c r="P63" s="4" t="s">
        <v>135</v>
      </c>
      <c r="R63" s="4" t="s">
        <v>133</v>
      </c>
      <c r="S63" s="42" t="s">
        <v>127</v>
      </c>
      <c r="U63" s="3">
        <f t="shared" si="18"/>
        <v>1</v>
      </c>
      <c r="V63" s="3">
        <f t="shared" si="19"/>
        <v>0</v>
      </c>
      <c r="W63" s="3">
        <f t="shared" si="20"/>
        <v>1</v>
      </c>
      <c r="X63" s="3">
        <f t="shared" si="21"/>
        <v>1</v>
      </c>
      <c r="Y63" s="3">
        <f t="shared" si="22"/>
        <v>1</v>
      </c>
      <c r="Z63" s="3">
        <f t="shared" si="23"/>
        <v>1</v>
      </c>
      <c r="AA63" s="3">
        <f t="shared" si="24"/>
        <v>0</v>
      </c>
      <c r="AB63" s="3">
        <f t="shared" si="25"/>
        <v>1</v>
      </c>
      <c r="AC63" s="3">
        <f t="shared" si="26"/>
        <v>1</v>
      </c>
      <c r="AD63" s="3">
        <f t="shared" si="27"/>
        <v>1</v>
      </c>
      <c r="AE63" s="3">
        <f t="shared" si="28"/>
        <v>1</v>
      </c>
      <c r="AF63" s="3">
        <f t="shared" si="29"/>
        <v>1</v>
      </c>
      <c r="AG63" s="3">
        <f t="shared" si="30"/>
        <v>1</v>
      </c>
      <c r="AI63" s="3">
        <f t="shared" si="31"/>
        <v>1</v>
      </c>
      <c r="AJ63" s="3" t="e">
        <f t="shared" si="32"/>
        <v>#N/A</v>
      </c>
    </row>
    <row r="64" spans="1:36" x14ac:dyDescent="0.25">
      <c r="A64" s="8" t="s">
        <v>124</v>
      </c>
      <c r="B64" s="4">
        <f t="shared" si="17"/>
        <v>9</v>
      </c>
      <c r="C64" s="5">
        <f t="shared" si="1"/>
        <v>1</v>
      </c>
      <c r="D64" s="28" t="s">
        <v>133</v>
      </c>
      <c r="E64" s="4" t="s">
        <v>148</v>
      </c>
      <c r="F64" s="4" t="s">
        <v>145</v>
      </c>
      <c r="G64" s="4" t="s">
        <v>132</v>
      </c>
      <c r="H64" s="4" t="s">
        <v>140</v>
      </c>
      <c r="I64" s="4" t="s">
        <v>134</v>
      </c>
      <c r="J64" s="4" t="s">
        <v>127</v>
      </c>
      <c r="K64" s="4" t="s">
        <v>146</v>
      </c>
      <c r="L64" s="4" t="s">
        <v>150</v>
      </c>
      <c r="M64" s="4" t="s">
        <v>157</v>
      </c>
      <c r="N64" s="4" t="s">
        <v>147</v>
      </c>
      <c r="O64" s="4" t="s">
        <v>141</v>
      </c>
      <c r="P64" s="4" t="s">
        <v>135</v>
      </c>
      <c r="R64" s="4" t="s">
        <v>133</v>
      </c>
      <c r="S64" s="42" t="s">
        <v>140</v>
      </c>
      <c r="U64" s="3">
        <f t="shared" si="18"/>
        <v>1</v>
      </c>
      <c r="V64" s="3">
        <f t="shared" si="19"/>
        <v>0</v>
      </c>
      <c r="W64" s="3">
        <f t="shared" si="20"/>
        <v>1</v>
      </c>
      <c r="X64" s="3">
        <f t="shared" si="21"/>
        <v>1</v>
      </c>
      <c r="Y64" s="3">
        <f t="shared" si="22"/>
        <v>0</v>
      </c>
      <c r="Z64" s="3">
        <f t="shared" si="23"/>
        <v>1</v>
      </c>
      <c r="AA64" s="3">
        <f t="shared" si="24"/>
        <v>0</v>
      </c>
      <c r="AB64" s="3">
        <f t="shared" si="25"/>
        <v>1</v>
      </c>
      <c r="AC64" s="3">
        <f t="shared" si="26"/>
        <v>1</v>
      </c>
      <c r="AD64" s="3">
        <f t="shared" si="27"/>
        <v>0</v>
      </c>
      <c r="AE64" s="3">
        <f t="shared" si="28"/>
        <v>1</v>
      </c>
      <c r="AF64" s="3">
        <f t="shared" si="29"/>
        <v>1</v>
      </c>
      <c r="AG64" s="3">
        <f t="shared" si="30"/>
        <v>1</v>
      </c>
      <c r="AI64" s="3">
        <f t="shared" si="31"/>
        <v>1</v>
      </c>
      <c r="AJ64" s="3" t="e">
        <f t="shared" si="32"/>
        <v>#N/A</v>
      </c>
    </row>
    <row r="65" spans="1:36" x14ac:dyDescent="0.25">
      <c r="A65" s="8" t="s">
        <v>125</v>
      </c>
      <c r="B65" s="4">
        <f t="shared" si="17"/>
        <v>8</v>
      </c>
      <c r="C65" s="5">
        <f t="shared" si="1"/>
        <v>1</v>
      </c>
      <c r="D65" s="28" t="s">
        <v>133</v>
      </c>
      <c r="E65" s="4" t="s">
        <v>142</v>
      </c>
      <c r="F65" s="4" t="s">
        <v>145</v>
      </c>
      <c r="G65" s="4" t="s">
        <v>132</v>
      </c>
      <c r="H65" s="4" t="s">
        <v>140</v>
      </c>
      <c r="I65" s="4" t="s">
        <v>134</v>
      </c>
      <c r="J65" s="4" t="s">
        <v>127</v>
      </c>
      <c r="K65" s="4" t="s">
        <v>146</v>
      </c>
      <c r="L65" s="4" t="s">
        <v>154</v>
      </c>
      <c r="M65" s="4" t="s">
        <v>157</v>
      </c>
      <c r="N65" s="4" t="s">
        <v>147</v>
      </c>
      <c r="O65" s="4" t="s">
        <v>141</v>
      </c>
      <c r="P65" s="4" t="s">
        <v>130</v>
      </c>
      <c r="R65" s="42" t="s">
        <v>127</v>
      </c>
      <c r="S65" s="4" t="s">
        <v>133</v>
      </c>
      <c r="U65" s="3">
        <f t="shared" si="18"/>
        <v>1</v>
      </c>
      <c r="V65" s="3">
        <f t="shared" si="19"/>
        <v>1</v>
      </c>
      <c r="W65" s="3">
        <f t="shared" si="20"/>
        <v>1</v>
      </c>
      <c r="X65" s="3">
        <f t="shared" si="21"/>
        <v>1</v>
      </c>
      <c r="Y65" s="3">
        <f t="shared" si="22"/>
        <v>0</v>
      </c>
      <c r="Z65" s="3">
        <f t="shared" si="23"/>
        <v>1</v>
      </c>
      <c r="AA65" s="3">
        <f t="shared" si="24"/>
        <v>0</v>
      </c>
      <c r="AB65" s="3">
        <f t="shared" si="25"/>
        <v>1</v>
      </c>
      <c r="AC65" s="3">
        <f t="shared" si="26"/>
        <v>0</v>
      </c>
      <c r="AD65" s="3">
        <f t="shared" si="27"/>
        <v>0</v>
      </c>
      <c r="AE65" s="3">
        <f t="shared" si="28"/>
        <v>1</v>
      </c>
      <c r="AF65" s="3">
        <f t="shared" si="29"/>
        <v>1</v>
      </c>
      <c r="AG65" s="3">
        <f t="shared" si="30"/>
        <v>0</v>
      </c>
      <c r="AI65" s="3" t="e">
        <f t="shared" si="31"/>
        <v>#N/A</v>
      </c>
      <c r="AJ65" s="3">
        <f t="shared" si="32"/>
        <v>1</v>
      </c>
    </row>
    <row r="66" spans="1:36" ht="15.75" thickBot="1" x14ac:dyDescent="0.3">
      <c r="A66" s="29" t="s">
        <v>126</v>
      </c>
      <c r="B66" s="6">
        <f t="shared" si="17"/>
        <v>10</v>
      </c>
      <c r="C66" s="7">
        <f t="shared" si="1"/>
        <v>1</v>
      </c>
      <c r="D66" s="28" t="s">
        <v>133</v>
      </c>
      <c r="E66" s="4" t="s">
        <v>142</v>
      </c>
      <c r="F66" s="4" t="s">
        <v>145</v>
      </c>
      <c r="G66" s="4" t="s">
        <v>132</v>
      </c>
      <c r="H66" s="4" t="s">
        <v>140</v>
      </c>
      <c r="I66" s="4" t="s">
        <v>134</v>
      </c>
      <c r="J66" s="4" t="s">
        <v>127</v>
      </c>
      <c r="K66" s="4" t="s">
        <v>146</v>
      </c>
      <c r="L66" s="4" t="s">
        <v>150</v>
      </c>
      <c r="M66" s="4" t="s">
        <v>157</v>
      </c>
      <c r="N66" s="4" t="s">
        <v>147</v>
      </c>
      <c r="O66" s="4" t="s">
        <v>141</v>
      </c>
      <c r="P66" s="4" t="s">
        <v>135</v>
      </c>
      <c r="R66" s="4" t="s">
        <v>133</v>
      </c>
      <c r="S66" s="42" t="s">
        <v>127</v>
      </c>
      <c r="U66" s="3">
        <f t="shared" si="18"/>
        <v>1</v>
      </c>
      <c r="V66" s="3">
        <f t="shared" si="19"/>
        <v>1</v>
      </c>
      <c r="W66" s="3">
        <f t="shared" si="20"/>
        <v>1</v>
      </c>
      <c r="X66" s="3">
        <f t="shared" si="21"/>
        <v>1</v>
      </c>
      <c r="Y66" s="3">
        <f t="shared" si="22"/>
        <v>0</v>
      </c>
      <c r="Z66" s="3">
        <f t="shared" si="23"/>
        <v>1</v>
      </c>
      <c r="AA66" s="3">
        <f t="shared" si="24"/>
        <v>0</v>
      </c>
      <c r="AB66" s="3">
        <f t="shared" si="25"/>
        <v>1</v>
      </c>
      <c r="AC66" s="3">
        <f t="shared" si="26"/>
        <v>1</v>
      </c>
      <c r="AD66" s="3">
        <f t="shared" si="27"/>
        <v>0</v>
      </c>
      <c r="AE66" s="3">
        <f t="shared" si="28"/>
        <v>1</v>
      </c>
      <c r="AF66" s="3">
        <f t="shared" si="29"/>
        <v>1</v>
      </c>
      <c r="AG66" s="3">
        <f t="shared" si="30"/>
        <v>1</v>
      </c>
      <c r="AI66" s="3">
        <f t="shared" si="31"/>
        <v>1</v>
      </c>
      <c r="AJ66" s="3" t="e">
        <f t="shared" si="32"/>
        <v>#N/A</v>
      </c>
    </row>
    <row r="67" spans="1:36" x14ac:dyDescent="0.25">
      <c r="A67" s="3" t="s">
        <v>256</v>
      </c>
    </row>
    <row r="68" spans="1:36" x14ac:dyDescent="0.25">
      <c r="D68" s="4" t="s">
        <v>133</v>
      </c>
      <c r="E68" s="4" t="s">
        <v>142</v>
      </c>
      <c r="F68" s="4" t="s">
        <v>145</v>
      </c>
      <c r="G68" s="4" t="s">
        <v>132</v>
      </c>
      <c r="H68" s="4" t="s">
        <v>156</v>
      </c>
      <c r="I68" s="4" t="s">
        <v>134</v>
      </c>
      <c r="J68" s="4" t="s">
        <v>149</v>
      </c>
      <c r="K68" s="4" t="s">
        <v>146</v>
      </c>
      <c r="L68" s="4" t="s">
        <v>150</v>
      </c>
      <c r="M68" s="4" t="s">
        <v>155</v>
      </c>
      <c r="N68" s="4" t="s">
        <v>147</v>
      </c>
      <c r="O68" s="4" t="s">
        <v>141</v>
      </c>
      <c r="P68" s="4" t="s">
        <v>135</v>
      </c>
    </row>
    <row r="69" spans="1:36" x14ac:dyDescent="0.25">
      <c r="A69"/>
      <c r="D69" s="3">
        <v>1</v>
      </c>
      <c r="E69" s="3">
        <v>1</v>
      </c>
      <c r="F69" s="3">
        <v>1</v>
      </c>
      <c r="G69" s="3">
        <v>1</v>
      </c>
      <c r="H69" s="3">
        <v>1</v>
      </c>
      <c r="I69" s="3">
        <v>1</v>
      </c>
      <c r="J69" s="3">
        <v>1</v>
      </c>
      <c r="K69" s="3">
        <v>1</v>
      </c>
      <c r="L69" s="3">
        <v>1</v>
      </c>
      <c r="M69" s="3">
        <v>1</v>
      </c>
      <c r="N69" s="3">
        <v>1</v>
      </c>
      <c r="O69" s="3">
        <v>1</v>
      </c>
      <c r="P69" s="3">
        <v>1</v>
      </c>
    </row>
  </sheetData>
  <conditionalFormatting sqref="D3:D66">
    <cfRule type="cellIs" dxfId="160" priority="380" operator="notEqual">
      <formula>$D$68</formula>
    </cfRule>
  </conditionalFormatting>
  <conditionalFormatting sqref="E3:E66">
    <cfRule type="cellIs" dxfId="159" priority="382" operator="notEqual">
      <formula>$E$68</formula>
    </cfRule>
  </conditionalFormatting>
  <conditionalFormatting sqref="F3:F66">
    <cfRule type="cellIs" dxfId="158" priority="384" operator="notEqual">
      <formula>$F$68</formula>
    </cfRule>
  </conditionalFormatting>
  <conditionalFormatting sqref="G3:G66">
    <cfRule type="cellIs" dxfId="157" priority="386" operator="notEqual">
      <formula>$G$68</formula>
    </cfRule>
  </conditionalFormatting>
  <conditionalFormatting sqref="H3:H66">
    <cfRule type="cellIs" dxfId="156" priority="388" operator="notEqual">
      <formula>$H$68</formula>
    </cfRule>
  </conditionalFormatting>
  <conditionalFormatting sqref="I3:I66">
    <cfRule type="cellIs" dxfId="155" priority="390" operator="notEqual">
      <formula>$I$68</formula>
    </cfRule>
  </conditionalFormatting>
  <conditionalFormatting sqref="J3:J66">
    <cfRule type="cellIs" dxfId="154" priority="392" operator="notEqual">
      <formula>$J$68</formula>
    </cfRule>
  </conditionalFormatting>
  <conditionalFormatting sqref="K3:K66">
    <cfRule type="cellIs" dxfId="153" priority="394" operator="notEqual">
      <formula>$K$68</formula>
    </cfRule>
  </conditionalFormatting>
  <conditionalFormatting sqref="L3:L66">
    <cfRule type="cellIs" dxfId="152" priority="396" operator="notEqual">
      <formula>$L$68</formula>
    </cfRule>
  </conditionalFormatting>
  <conditionalFormatting sqref="M3:M66">
    <cfRule type="cellIs" dxfId="151" priority="398" operator="notEqual">
      <formula>$M$68</formula>
    </cfRule>
  </conditionalFormatting>
  <conditionalFormatting sqref="N3:N66">
    <cfRule type="cellIs" dxfId="150" priority="400" operator="notEqual">
      <formula>$N$68</formula>
    </cfRule>
  </conditionalFormatting>
  <conditionalFormatting sqref="O3:O66">
    <cfRule type="cellIs" dxfId="149" priority="402" operator="notEqual">
      <formula>$O$68</formula>
    </cfRule>
  </conditionalFormatting>
  <conditionalFormatting sqref="P3:P66">
    <cfRule type="cellIs" dxfId="148" priority="404" operator="notEqual">
      <formula>$P$68</formula>
    </cfRule>
  </conditionalFormatting>
  <pageMargins left="0.7" right="0.7" top="0.75" bottom="0.75" header="0.3" footer="0.3"/>
  <pageSetup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9"/>
  <sheetViews>
    <sheetView workbookViewId="0">
      <selection activeCell="F1" sqref="F1"/>
    </sheetView>
  </sheetViews>
  <sheetFormatPr defaultColWidth="8.85546875" defaultRowHeight="15" x14ac:dyDescent="0.25"/>
  <cols>
    <col min="1" max="1" width="19.7109375" style="1" customWidth="1"/>
    <col min="2" max="2" width="7.42578125" style="3" bestFit="1" customWidth="1"/>
    <col min="3" max="3" width="5.85546875" style="3" customWidth="1"/>
    <col min="4" max="4" width="4.5703125" style="3" bestFit="1" customWidth="1"/>
    <col min="5" max="5" width="5.85546875" style="3" bestFit="1" customWidth="1"/>
    <col min="6" max="6" width="6.5703125" style="3" bestFit="1" customWidth="1"/>
    <col min="7" max="7" width="5.140625" style="3" bestFit="1" customWidth="1"/>
    <col min="8" max="8" width="5.5703125" style="3" bestFit="1" customWidth="1"/>
    <col min="9" max="9" width="4.7109375" style="3" bestFit="1" customWidth="1"/>
    <col min="10" max="10" width="6.5703125" style="3" bestFit="1" customWidth="1"/>
    <col min="11" max="11" width="7.140625" style="3" bestFit="1" customWidth="1"/>
    <col min="12" max="12" width="4.85546875" style="3" bestFit="1" customWidth="1"/>
    <col min="13" max="13" width="5.85546875" style="3" bestFit="1" customWidth="1"/>
    <col min="14" max="14" width="6.28515625" style="3" bestFit="1" customWidth="1"/>
    <col min="15" max="15" width="5.42578125" style="3" bestFit="1" customWidth="1"/>
    <col min="16" max="16" width="5.28515625" style="3" bestFit="1" customWidth="1"/>
    <col min="17" max="17" width="6.85546875" style="3" bestFit="1" customWidth="1"/>
    <col min="18" max="18" width="2.7109375" style="3" customWidth="1"/>
    <col min="19" max="20" width="6.28515625" style="3" bestFit="1" customWidth="1"/>
    <col min="21" max="21" width="2.7109375" style="3" customWidth="1"/>
    <col min="22" max="35" width="2" style="3" bestFit="1" customWidth="1"/>
    <col min="36" max="36" width="2.7109375" style="3" customWidth="1"/>
    <col min="37" max="38" width="5.42578125" style="3" bestFit="1" customWidth="1"/>
  </cols>
  <sheetData>
    <row r="1" spans="1:38" ht="15.75" x14ac:dyDescent="0.25">
      <c r="A1" s="24" t="s">
        <v>266</v>
      </c>
      <c r="B1" s="25"/>
    </row>
    <row r="2" spans="1:38" ht="15.75" thickBot="1" x14ac:dyDescent="0.3">
      <c r="A2" s="2"/>
      <c r="B2" s="2" t="s">
        <v>0</v>
      </c>
      <c r="C2" s="2" t="s">
        <v>1</v>
      </c>
      <c r="S2" s="2" t="s">
        <v>1</v>
      </c>
    </row>
    <row r="3" spans="1:38" x14ac:dyDescent="0.25">
      <c r="A3" s="23" t="s">
        <v>166</v>
      </c>
      <c r="B3" s="26">
        <f>SUM(V3:AI3)</f>
        <v>7</v>
      </c>
      <c r="C3" s="27">
        <f t="shared" ref="C3:C34" si="0">COUNT(AK3:AL3)</f>
        <v>1</v>
      </c>
      <c r="D3" s="28" t="s">
        <v>160</v>
      </c>
      <c r="E3" s="4" t="s">
        <v>147</v>
      </c>
      <c r="F3" s="4" t="s">
        <v>127</v>
      </c>
      <c r="G3" s="4" t="s">
        <v>158</v>
      </c>
      <c r="H3" s="4" t="s">
        <v>139</v>
      </c>
      <c r="I3" s="4" t="s">
        <v>141</v>
      </c>
      <c r="J3" s="4" t="s">
        <v>145</v>
      </c>
      <c r="K3" s="4" t="s">
        <v>153</v>
      </c>
      <c r="L3" s="4" t="s">
        <v>159</v>
      </c>
      <c r="M3" s="4" t="s">
        <v>154</v>
      </c>
      <c r="N3" s="4" t="s">
        <v>143</v>
      </c>
      <c r="O3" s="4" t="s">
        <v>129</v>
      </c>
      <c r="P3" s="4" t="s">
        <v>131</v>
      </c>
      <c r="Q3" s="4" t="s">
        <v>133</v>
      </c>
      <c r="S3" s="4" t="s">
        <v>153</v>
      </c>
      <c r="T3" s="42" t="s">
        <v>133</v>
      </c>
      <c r="V3" s="3">
        <f t="shared" ref="V3:V34" si="1">IF(D3=$D$68,1,0)</f>
        <v>0</v>
      </c>
      <c r="W3" s="3">
        <f t="shared" ref="W3:W34" si="2">IF(E3=$E$68,1,0)</f>
        <v>1</v>
      </c>
      <c r="X3" s="3">
        <f t="shared" ref="X3:X34" si="3">IF(F3=$F$68,1,0)</f>
        <v>0</v>
      </c>
      <c r="Y3" s="3">
        <f t="shared" ref="Y3:Y34" si="4">IF(G3=$G$68,1,0)</f>
        <v>0</v>
      </c>
      <c r="Z3" s="3">
        <f t="shared" ref="Z3:Z34" si="5">IF(H3=$H$68,1,0)</f>
        <v>1</v>
      </c>
      <c r="AA3" s="3">
        <f t="shared" ref="AA3:AA34" si="6">IF(I3=$I$68,1,0)</f>
        <v>1</v>
      </c>
      <c r="AB3" s="3">
        <f t="shared" ref="AB3:AB34" si="7">IF(J3=$J$68,1,0)</f>
        <v>1</v>
      </c>
      <c r="AC3" s="3">
        <f t="shared" ref="AC3:AC34" si="8">IF(K3=$K$68,1,0)</f>
        <v>1</v>
      </c>
      <c r="AD3" s="3">
        <f t="shared" ref="AD3:AD34" si="9">IF(L3=$L$68,1,0)</f>
        <v>1</v>
      </c>
      <c r="AE3" s="3">
        <f t="shared" ref="AE3:AE34" si="10">IF(M3=$M$68,1,0)</f>
        <v>0</v>
      </c>
      <c r="AF3" s="3">
        <f t="shared" ref="AF3:AF34" si="11">IF(N3=$N$68,1,0)</f>
        <v>0</v>
      </c>
      <c r="AG3" s="3">
        <f t="shared" ref="AG3:AG34" si="12">IF(O3=$O$68,1,0)</f>
        <v>0</v>
      </c>
      <c r="AH3" s="3">
        <f t="shared" ref="AH3:AH34" si="13">IF(P3=$P$68,1,0)</f>
        <v>1</v>
      </c>
      <c r="AI3" s="3">
        <f t="shared" ref="AI3:AI34" si="14">IF(Q3=$Q$68,1,0)</f>
        <v>0</v>
      </c>
      <c r="AK3" s="3">
        <f t="shared" ref="AK3:AK34" si="15">HLOOKUP(S3,$D$68:$Q$69,2,FALSE)</f>
        <v>1</v>
      </c>
      <c r="AL3" s="3" t="e">
        <f t="shared" ref="AL3:AL34" si="16">HLOOKUP(T3,$D$68:$Q$69,2,FALSE)</f>
        <v>#N/A</v>
      </c>
    </row>
    <row r="4" spans="1:38" x14ac:dyDescent="0.25">
      <c r="A4" s="44" t="s">
        <v>70</v>
      </c>
      <c r="B4" s="4">
        <f>SUM(V4:AI4)</f>
        <v>6</v>
      </c>
      <c r="C4" s="5">
        <f t="shared" si="0"/>
        <v>1</v>
      </c>
      <c r="D4" s="28" t="s">
        <v>148</v>
      </c>
      <c r="E4" s="4" t="s">
        <v>147</v>
      </c>
      <c r="F4" s="4" t="s">
        <v>127</v>
      </c>
      <c r="G4" s="4" t="s">
        <v>158</v>
      </c>
      <c r="H4" s="4" t="s">
        <v>139</v>
      </c>
      <c r="I4" s="4" t="s">
        <v>141</v>
      </c>
      <c r="J4" s="4" t="s">
        <v>145</v>
      </c>
      <c r="K4" s="4" t="s">
        <v>153</v>
      </c>
      <c r="L4" s="4" t="s">
        <v>130</v>
      </c>
      <c r="M4" s="4" t="s">
        <v>154</v>
      </c>
      <c r="N4" s="4" t="s">
        <v>143</v>
      </c>
      <c r="O4" s="4" t="s">
        <v>129</v>
      </c>
      <c r="P4" s="4" t="s">
        <v>131</v>
      </c>
      <c r="Q4" s="4" t="s">
        <v>133</v>
      </c>
      <c r="S4" s="42" t="s">
        <v>154</v>
      </c>
      <c r="T4" s="4" t="s">
        <v>141</v>
      </c>
      <c r="V4" s="3">
        <f t="shared" si="1"/>
        <v>0</v>
      </c>
      <c r="W4" s="3">
        <f t="shared" si="2"/>
        <v>1</v>
      </c>
      <c r="X4" s="3">
        <f t="shared" si="3"/>
        <v>0</v>
      </c>
      <c r="Y4" s="3">
        <f t="shared" si="4"/>
        <v>0</v>
      </c>
      <c r="Z4" s="3">
        <f t="shared" si="5"/>
        <v>1</v>
      </c>
      <c r="AA4" s="3">
        <f t="shared" si="6"/>
        <v>1</v>
      </c>
      <c r="AB4" s="3">
        <f t="shared" si="7"/>
        <v>1</v>
      </c>
      <c r="AC4" s="3">
        <f t="shared" si="8"/>
        <v>1</v>
      </c>
      <c r="AD4" s="3">
        <f t="shared" si="9"/>
        <v>0</v>
      </c>
      <c r="AE4" s="3">
        <f t="shared" si="10"/>
        <v>0</v>
      </c>
      <c r="AF4" s="3">
        <f t="shared" si="11"/>
        <v>0</v>
      </c>
      <c r="AG4" s="3">
        <f t="shared" si="12"/>
        <v>0</v>
      </c>
      <c r="AH4" s="3">
        <f t="shared" si="13"/>
        <v>1</v>
      </c>
      <c r="AI4" s="3">
        <f t="shared" si="14"/>
        <v>0</v>
      </c>
      <c r="AK4" s="3" t="e">
        <f t="shared" si="15"/>
        <v>#N/A</v>
      </c>
      <c r="AL4" s="3">
        <f t="shared" si="16"/>
        <v>1</v>
      </c>
    </row>
    <row r="5" spans="1:38" x14ac:dyDescent="0.25">
      <c r="A5" s="55" t="s">
        <v>71</v>
      </c>
      <c r="B5" s="4">
        <f>SUM(V5:AI5)</f>
        <v>5</v>
      </c>
      <c r="C5" s="5">
        <f t="shared" si="0"/>
        <v>1</v>
      </c>
      <c r="D5" s="28" t="s">
        <v>148</v>
      </c>
      <c r="E5" s="4" t="s">
        <v>155</v>
      </c>
      <c r="F5" s="4" t="s">
        <v>127</v>
      </c>
      <c r="G5" s="4" t="s">
        <v>158</v>
      </c>
      <c r="H5" s="4" t="s">
        <v>139</v>
      </c>
      <c r="I5" s="4" t="s">
        <v>141</v>
      </c>
      <c r="J5" s="4" t="s">
        <v>145</v>
      </c>
      <c r="K5" s="4" t="s">
        <v>153</v>
      </c>
      <c r="L5" s="4" t="s">
        <v>130</v>
      </c>
      <c r="M5" s="4" t="s">
        <v>154</v>
      </c>
      <c r="N5" s="4" t="s">
        <v>143</v>
      </c>
      <c r="O5" s="4" t="s">
        <v>129</v>
      </c>
      <c r="P5" s="4" t="s">
        <v>131</v>
      </c>
      <c r="Q5" s="4" t="s">
        <v>133</v>
      </c>
      <c r="S5" s="4" t="s">
        <v>141</v>
      </c>
      <c r="T5" s="42" t="s">
        <v>133</v>
      </c>
      <c r="V5" s="3">
        <f t="shared" si="1"/>
        <v>0</v>
      </c>
      <c r="W5" s="3">
        <f t="shared" si="2"/>
        <v>0</v>
      </c>
      <c r="X5" s="3">
        <f t="shared" si="3"/>
        <v>0</v>
      </c>
      <c r="Y5" s="3">
        <f t="shared" si="4"/>
        <v>0</v>
      </c>
      <c r="Z5" s="3">
        <f t="shared" si="5"/>
        <v>1</v>
      </c>
      <c r="AA5" s="3">
        <f t="shared" si="6"/>
        <v>1</v>
      </c>
      <c r="AB5" s="3">
        <f t="shared" si="7"/>
        <v>1</v>
      </c>
      <c r="AC5" s="3">
        <f t="shared" si="8"/>
        <v>1</v>
      </c>
      <c r="AD5" s="3">
        <f t="shared" si="9"/>
        <v>0</v>
      </c>
      <c r="AE5" s="3">
        <f t="shared" si="10"/>
        <v>0</v>
      </c>
      <c r="AF5" s="3">
        <f t="shared" si="11"/>
        <v>0</v>
      </c>
      <c r="AG5" s="3">
        <f t="shared" si="12"/>
        <v>0</v>
      </c>
      <c r="AH5" s="3">
        <f t="shared" si="13"/>
        <v>1</v>
      </c>
      <c r="AI5" s="3">
        <f t="shared" si="14"/>
        <v>0</v>
      </c>
      <c r="AK5" s="3">
        <f t="shared" si="15"/>
        <v>1</v>
      </c>
      <c r="AL5" s="3" t="e">
        <f t="shared" si="16"/>
        <v>#N/A</v>
      </c>
    </row>
    <row r="6" spans="1:38" x14ac:dyDescent="0.25">
      <c r="A6" s="56" t="s">
        <v>72</v>
      </c>
      <c r="B6" s="4">
        <f>SUM(V6:AI6)</f>
        <v>7</v>
      </c>
      <c r="C6" s="5">
        <f t="shared" si="0"/>
        <v>0</v>
      </c>
      <c r="D6" s="28" t="s">
        <v>137</v>
      </c>
      <c r="E6" s="4" t="s">
        <v>155</v>
      </c>
      <c r="F6" s="4" t="s">
        <v>127</v>
      </c>
      <c r="G6" s="4" t="s">
        <v>158</v>
      </c>
      <c r="H6" s="4" t="s">
        <v>139</v>
      </c>
      <c r="I6" s="4" t="s">
        <v>141</v>
      </c>
      <c r="J6" s="4" t="s">
        <v>145</v>
      </c>
      <c r="K6" s="4" t="s">
        <v>153</v>
      </c>
      <c r="L6" s="4" t="s">
        <v>159</v>
      </c>
      <c r="M6" s="4" t="s">
        <v>154</v>
      </c>
      <c r="N6" s="4" t="s">
        <v>143</v>
      </c>
      <c r="O6" s="4" t="s">
        <v>129</v>
      </c>
      <c r="P6" s="4" t="s">
        <v>131</v>
      </c>
      <c r="Q6" s="4" t="s">
        <v>133</v>
      </c>
      <c r="S6" s="42" t="s">
        <v>143</v>
      </c>
      <c r="T6" s="42" t="s">
        <v>133</v>
      </c>
      <c r="V6" s="3">
        <f t="shared" si="1"/>
        <v>1</v>
      </c>
      <c r="W6" s="3">
        <f t="shared" si="2"/>
        <v>0</v>
      </c>
      <c r="X6" s="3">
        <f t="shared" si="3"/>
        <v>0</v>
      </c>
      <c r="Y6" s="3">
        <f t="shared" si="4"/>
        <v>0</v>
      </c>
      <c r="Z6" s="3">
        <f t="shared" si="5"/>
        <v>1</v>
      </c>
      <c r="AA6" s="3">
        <f t="shared" si="6"/>
        <v>1</v>
      </c>
      <c r="AB6" s="3">
        <f t="shared" si="7"/>
        <v>1</v>
      </c>
      <c r="AC6" s="3">
        <f t="shared" si="8"/>
        <v>1</v>
      </c>
      <c r="AD6" s="3">
        <f t="shared" si="9"/>
        <v>1</v>
      </c>
      <c r="AE6" s="3">
        <f t="shared" si="10"/>
        <v>0</v>
      </c>
      <c r="AF6" s="3">
        <f t="shared" si="11"/>
        <v>0</v>
      </c>
      <c r="AG6" s="3">
        <f t="shared" si="12"/>
        <v>0</v>
      </c>
      <c r="AH6" s="3">
        <f t="shared" si="13"/>
        <v>1</v>
      </c>
      <c r="AI6" s="3">
        <f t="shared" si="14"/>
        <v>0</v>
      </c>
      <c r="AK6" s="3" t="e">
        <f t="shared" si="15"/>
        <v>#N/A</v>
      </c>
      <c r="AL6" s="3" t="e">
        <f t="shared" si="16"/>
        <v>#N/A</v>
      </c>
    </row>
    <row r="7" spans="1:38" x14ac:dyDescent="0.25">
      <c r="A7" s="56" t="s">
        <v>73</v>
      </c>
      <c r="B7" s="50">
        <v>3</v>
      </c>
      <c r="C7" s="5">
        <f t="shared" si="0"/>
        <v>0</v>
      </c>
      <c r="D7" s="28" t="s">
        <v>160</v>
      </c>
      <c r="E7" s="4" t="s">
        <v>160</v>
      </c>
      <c r="F7" s="4" t="s">
        <v>160</v>
      </c>
      <c r="G7" s="4" t="s">
        <v>160</v>
      </c>
      <c r="H7" s="4" t="s">
        <v>160</v>
      </c>
      <c r="I7" s="4" t="s">
        <v>160</v>
      </c>
      <c r="J7" s="4" t="s">
        <v>160</v>
      </c>
      <c r="K7" s="4" t="s">
        <v>160</v>
      </c>
      <c r="L7" s="4" t="s">
        <v>160</v>
      </c>
      <c r="M7" s="4" t="s">
        <v>160</v>
      </c>
      <c r="N7" s="4" t="s">
        <v>160</v>
      </c>
      <c r="O7" s="4" t="s">
        <v>160</v>
      </c>
      <c r="P7" s="4" t="s">
        <v>160</v>
      </c>
      <c r="Q7" s="4" t="s">
        <v>160</v>
      </c>
      <c r="S7" s="42" t="s">
        <v>160</v>
      </c>
      <c r="T7" s="42" t="s">
        <v>160</v>
      </c>
      <c r="V7" s="3">
        <f t="shared" si="1"/>
        <v>0</v>
      </c>
      <c r="W7" s="3">
        <f t="shared" si="2"/>
        <v>0</v>
      </c>
      <c r="X7" s="3">
        <f t="shared" si="3"/>
        <v>0</v>
      </c>
      <c r="Y7" s="3">
        <f t="shared" si="4"/>
        <v>0</v>
      </c>
      <c r="Z7" s="3">
        <f t="shared" si="5"/>
        <v>0</v>
      </c>
      <c r="AA7" s="3">
        <f t="shared" si="6"/>
        <v>0</v>
      </c>
      <c r="AB7" s="3">
        <f t="shared" si="7"/>
        <v>0</v>
      </c>
      <c r="AC7" s="3">
        <f t="shared" si="8"/>
        <v>0</v>
      </c>
      <c r="AD7" s="3">
        <f t="shared" si="9"/>
        <v>0</v>
      </c>
      <c r="AE7" s="3">
        <f t="shared" si="10"/>
        <v>0</v>
      </c>
      <c r="AF7" s="3">
        <f t="shared" si="11"/>
        <v>0</v>
      </c>
      <c r="AG7" s="3">
        <f t="shared" si="12"/>
        <v>0</v>
      </c>
      <c r="AH7" s="3">
        <f t="shared" si="13"/>
        <v>0</v>
      </c>
      <c r="AI7" s="3">
        <f t="shared" si="14"/>
        <v>0</v>
      </c>
      <c r="AK7" s="3" t="e">
        <f t="shared" si="15"/>
        <v>#N/A</v>
      </c>
      <c r="AL7" s="3" t="e">
        <f t="shared" si="16"/>
        <v>#N/A</v>
      </c>
    </row>
    <row r="8" spans="1:38" x14ac:dyDescent="0.25">
      <c r="A8" s="56" t="s">
        <v>74</v>
      </c>
      <c r="B8" s="4">
        <f>SUM(V8:AI8)</f>
        <v>8</v>
      </c>
      <c r="C8" s="5">
        <f t="shared" si="0"/>
        <v>1</v>
      </c>
      <c r="D8" s="28" t="s">
        <v>148</v>
      </c>
      <c r="E8" s="4" t="s">
        <v>147</v>
      </c>
      <c r="F8" s="4" t="s">
        <v>127</v>
      </c>
      <c r="G8" s="4" t="s">
        <v>158</v>
      </c>
      <c r="H8" s="4" t="s">
        <v>139</v>
      </c>
      <c r="I8" s="4" t="s">
        <v>141</v>
      </c>
      <c r="J8" s="4" t="s">
        <v>145</v>
      </c>
      <c r="K8" s="4" t="s">
        <v>153</v>
      </c>
      <c r="L8" s="4" t="s">
        <v>159</v>
      </c>
      <c r="M8" s="4" t="s">
        <v>154</v>
      </c>
      <c r="N8" s="4" t="s">
        <v>143</v>
      </c>
      <c r="O8" s="4" t="s">
        <v>157</v>
      </c>
      <c r="P8" s="4" t="s">
        <v>131</v>
      </c>
      <c r="Q8" s="4" t="s">
        <v>133</v>
      </c>
      <c r="S8" s="42" t="s">
        <v>133</v>
      </c>
      <c r="T8" s="4" t="s">
        <v>141</v>
      </c>
      <c r="V8" s="3">
        <f t="shared" si="1"/>
        <v>0</v>
      </c>
      <c r="W8" s="3">
        <f t="shared" si="2"/>
        <v>1</v>
      </c>
      <c r="X8" s="3">
        <f t="shared" si="3"/>
        <v>0</v>
      </c>
      <c r="Y8" s="3">
        <f t="shared" si="4"/>
        <v>0</v>
      </c>
      <c r="Z8" s="3">
        <f t="shared" si="5"/>
        <v>1</v>
      </c>
      <c r="AA8" s="3">
        <f t="shared" si="6"/>
        <v>1</v>
      </c>
      <c r="AB8" s="3">
        <f t="shared" si="7"/>
        <v>1</v>
      </c>
      <c r="AC8" s="3">
        <f t="shared" si="8"/>
        <v>1</v>
      </c>
      <c r="AD8" s="3">
        <f t="shared" si="9"/>
        <v>1</v>
      </c>
      <c r="AE8" s="3">
        <f t="shared" si="10"/>
        <v>0</v>
      </c>
      <c r="AF8" s="3">
        <f t="shared" si="11"/>
        <v>0</v>
      </c>
      <c r="AG8" s="3">
        <f t="shared" si="12"/>
        <v>1</v>
      </c>
      <c r="AH8" s="3">
        <f t="shared" si="13"/>
        <v>1</v>
      </c>
      <c r="AI8" s="3">
        <f t="shared" si="14"/>
        <v>0</v>
      </c>
      <c r="AK8" s="3" t="e">
        <f t="shared" si="15"/>
        <v>#N/A</v>
      </c>
      <c r="AL8" s="3">
        <f t="shared" si="16"/>
        <v>1</v>
      </c>
    </row>
    <row r="9" spans="1:38" x14ac:dyDescent="0.25">
      <c r="A9" s="56" t="s">
        <v>161</v>
      </c>
      <c r="B9" s="39">
        <v>6</v>
      </c>
      <c r="C9" s="5">
        <f t="shared" si="0"/>
        <v>0</v>
      </c>
      <c r="D9" s="28" t="s">
        <v>148</v>
      </c>
      <c r="E9" s="42" t="s">
        <v>183</v>
      </c>
      <c r="F9" s="4" t="s">
        <v>204</v>
      </c>
      <c r="G9" s="4" t="s">
        <v>173</v>
      </c>
      <c r="H9" s="42" t="s">
        <v>269</v>
      </c>
      <c r="I9" s="42" t="s">
        <v>176</v>
      </c>
      <c r="J9" s="42" t="s">
        <v>177</v>
      </c>
      <c r="K9" s="42" t="s">
        <v>170</v>
      </c>
      <c r="L9" s="42" t="s">
        <v>201</v>
      </c>
      <c r="M9" s="4" t="s">
        <v>270</v>
      </c>
      <c r="N9" s="4" t="s">
        <v>179</v>
      </c>
      <c r="O9" s="4" t="s">
        <v>180</v>
      </c>
      <c r="P9" s="42" t="s">
        <v>272</v>
      </c>
      <c r="Q9" s="4" t="s">
        <v>271</v>
      </c>
      <c r="S9" s="42" t="s">
        <v>160</v>
      </c>
      <c r="T9" s="42" t="s">
        <v>160</v>
      </c>
      <c r="V9" s="3">
        <f t="shared" si="1"/>
        <v>0</v>
      </c>
      <c r="W9" s="3">
        <f t="shared" si="2"/>
        <v>0</v>
      </c>
      <c r="X9" s="3">
        <f t="shared" si="3"/>
        <v>0</v>
      </c>
      <c r="Y9" s="3">
        <f t="shared" si="4"/>
        <v>0</v>
      </c>
      <c r="Z9" s="3">
        <f t="shared" si="5"/>
        <v>0</v>
      </c>
      <c r="AA9" s="3">
        <f t="shared" si="6"/>
        <v>0</v>
      </c>
      <c r="AB9" s="3">
        <f t="shared" si="7"/>
        <v>0</v>
      </c>
      <c r="AC9" s="3">
        <f t="shared" si="8"/>
        <v>0</v>
      </c>
      <c r="AD9" s="3">
        <f t="shared" si="9"/>
        <v>0</v>
      </c>
      <c r="AE9" s="3">
        <f t="shared" si="10"/>
        <v>0</v>
      </c>
      <c r="AF9" s="3">
        <f t="shared" si="11"/>
        <v>0</v>
      </c>
      <c r="AG9" s="3">
        <f t="shared" si="12"/>
        <v>0</v>
      </c>
      <c r="AH9" s="3">
        <f t="shared" si="13"/>
        <v>0</v>
      </c>
      <c r="AI9" s="3">
        <f t="shared" si="14"/>
        <v>0</v>
      </c>
      <c r="AK9" s="3" t="e">
        <f t="shared" si="15"/>
        <v>#N/A</v>
      </c>
      <c r="AL9" s="3" t="e">
        <f t="shared" si="16"/>
        <v>#N/A</v>
      </c>
    </row>
    <row r="10" spans="1:38" x14ac:dyDescent="0.25">
      <c r="A10" s="56" t="s">
        <v>75</v>
      </c>
      <c r="B10" s="4">
        <f t="shared" ref="B10:B41" si="17">SUM(V10:AI10)</f>
        <v>7</v>
      </c>
      <c r="C10" s="5">
        <f t="shared" si="0"/>
        <v>2</v>
      </c>
      <c r="D10" s="28" t="s">
        <v>148</v>
      </c>
      <c r="E10" s="4" t="s">
        <v>155</v>
      </c>
      <c r="F10" s="4" t="s">
        <v>127</v>
      </c>
      <c r="G10" s="4" t="s">
        <v>158</v>
      </c>
      <c r="H10" s="4" t="s">
        <v>139</v>
      </c>
      <c r="I10" s="4" t="s">
        <v>141</v>
      </c>
      <c r="J10" s="4" t="s">
        <v>145</v>
      </c>
      <c r="K10" s="4" t="s">
        <v>153</v>
      </c>
      <c r="L10" s="4" t="s">
        <v>159</v>
      </c>
      <c r="M10" s="4" t="s">
        <v>138</v>
      </c>
      <c r="N10" s="4" t="s">
        <v>143</v>
      </c>
      <c r="O10" s="4" t="s">
        <v>129</v>
      </c>
      <c r="P10" s="4" t="s">
        <v>131</v>
      </c>
      <c r="Q10" s="4" t="s">
        <v>133</v>
      </c>
      <c r="S10" s="4" t="s">
        <v>141</v>
      </c>
      <c r="T10" s="4" t="s">
        <v>153</v>
      </c>
      <c r="V10" s="3">
        <f t="shared" si="1"/>
        <v>0</v>
      </c>
      <c r="W10" s="3">
        <f t="shared" si="2"/>
        <v>0</v>
      </c>
      <c r="X10" s="3">
        <f t="shared" si="3"/>
        <v>0</v>
      </c>
      <c r="Y10" s="3">
        <f t="shared" si="4"/>
        <v>0</v>
      </c>
      <c r="Z10" s="3">
        <f t="shared" si="5"/>
        <v>1</v>
      </c>
      <c r="AA10" s="3">
        <f t="shared" si="6"/>
        <v>1</v>
      </c>
      <c r="AB10" s="3">
        <f t="shared" si="7"/>
        <v>1</v>
      </c>
      <c r="AC10" s="3">
        <f t="shared" si="8"/>
        <v>1</v>
      </c>
      <c r="AD10" s="3">
        <f t="shared" si="9"/>
        <v>1</v>
      </c>
      <c r="AE10" s="3">
        <f t="shared" si="10"/>
        <v>1</v>
      </c>
      <c r="AF10" s="3">
        <f t="shared" si="11"/>
        <v>0</v>
      </c>
      <c r="AG10" s="3">
        <f t="shared" si="12"/>
        <v>0</v>
      </c>
      <c r="AH10" s="3">
        <f t="shared" si="13"/>
        <v>1</v>
      </c>
      <c r="AI10" s="3">
        <f t="shared" si="14"/>
        <v>0</v>
      </c>
      <c r="AK10" s="3">
        <f t="shared" si="15"/>
        <v>1</v>
      </c>
      <c r="AL10" s="3">
        <f t="shared" si="16"/>
        <v>1</v>
      </c>
    </row>
    <row r="11" spans="1:38" x14ac:dyDescent="0.25">
      <c r="A11" s="56" t="s">
        <v>76</v>
      </c>
      <c r="B11" s="4">
        <f t="shared" si="17"/>
        <v>5</v>
      </c>
      <c r="C11" s="5">
        <f t="shared" si="0"/>
        <v>1</v>
      </c>
      <c r="D11" s="28" t="s">
        <v>148</v>
      </c>
      <c r="E11" s="4" t="s">
        <v>155</v>
      </c>
      <c r="F11" s="4" t="s">
        <v>127</v>
      </c>
      <c r="G11" s="4" t="s">
        <v>158</v>
      </c>
      <c r="H11" s="4" t="s">
        <v>139</v>
      </c>
      <c r="I11" s="4" t="s">
        <v>141</v>
      </c>
      <c r="J11" s="4" t="s">
        <v>145</v>
      </c>
      <c r="K11" s="4" t="s">
        <v>152</v>
      </c>
      <c r="L11" s="4" t="s">
        <v>130</v>
      </c>
      <c r="M11" s="4" t="s">
        <v>138</v>
      </c>
      <c r="N11" s="4" t="s">
        <v>143</v>
      </c>
      <c r="O11" s="4" t="s">
        <v>129</v>
      </c>
      <c r="P11" s="4" t="s">
        <v>131</v>
      </c>
      <c r="Q11" s="4" t="s">
        <v>133</v>
      </c>
      <c r="S11" s="4" t="s">
        <v>141</v>
      </c>
      <c r="T11" s="42" t="s">
        <v>143</v>
      </c>
      <c r="V11" s="3">
        <f t="shared" si="1"/>
        <v>0</v>
      </c>
      <c r="W11" s="3">
        <f t="shared" si="2"/>
        <v>0</v>
      </c>
      <c r="X11" s="3">
        <f t="shared" si="3"/>
        <v>0</v>
      </c>
      <c r="Y11" s="3">
        <f t="shared" si="4"/>
        <v>0</v>
      </c>
      <c r="Z11" s="3">
        <f t="shared" si="5"/>
        <v>1</v>
      </c>
      <c r="AA11" s="3">
        <f t="shared" si="6"/>
        <v>1</v>
      </c>
      <c r="AB11" s="3">
        <f t="shared" si="7"/>
        <v>1</v>
      </c>
      <c r="AC11" s="3">
        <f t="shared" si="8"/>
        <v>0</v>
      </c>
      <c r="AD11" s="3">
        <f t="shared" si="9"/>
        <v>0</v>
      </c>
      <c r="AE11" s="3">
        <f t="shared" si="10"/>
        <v>1</v>
      </c>
      <c r="AF11" s="3">
        <f t="shared" si="11"/>
        <v>0</v>
      </c>
      <c r="AG11" s="3">
        <f t="shared" si="12"/>
        <v>0</v>
      </c>
      <c r="AH11" s="3">
        <f t="shared" si="13"/>
        <v>1</v>
      </c>
      <c r="AI11" s="3">
        <f t="shared" si="14"/>
        <v>0</v>
      </c>
      <c r="AK11" s="3">
        <f t="shared" si="15"/>
        <v>1</v>
      </c>
      <c r="AL11" s="3" t="e">
        <f t="shared" si="16"/>
        <v>#N/A</v>
      </c>
    </row>
    <row r="12" spans="1:38" x14ac:dyDescent="0.25">
      <c r="A12" s="56" t="s">
        <v>77</v>
      </c>
      <c r="B12" s="4">
        <f t="shared" si="17"/>
        <v>8</v>
      </c>
      <c r="C12" s="5">
        <f t="shared" si="0"/>
        <v>1</v>
      </c>
      <c r="D12" s="28" t="s">
        <v>148</v>
      </c>
      <c r="E12" s="4" t="s">
        <v>147</v>
      </c>
      <c r="F12" s="4" t="s">
        <v>127</v>
      </c>
      <c r="G12" s="4" t="s">
        <v>158</v>
      </c>
      <c r="H12" s="4" t="s">
        <v>139</v>
      </c>
      <c r="I12" s="4" t="s">
        <v>141</v>
      </c>
      <c r="J12" s="4" t="s">
        <v>145</v>
      </c>
      <c r="K12" s="4" t="s">
        <v>153</v>
      </c>
      <c r="L12" s="4" t="s">
        <v>159</v>
      </c>
      <c r="M12" s="4" t="s">
        <v>154</v>
      </c>
      <c r="N12" s="4" t="s">
        <v>143</v>
      </c>
      <c r="O12" s="4" t="s">
        <v>157</v>
      </c>
      <c r="P12" s="4" t="s">
        <v>131</v>
      </c>
      <c r="Q12" s="4" t="s">
        <v>133</v>
      </c>
      <c r="S12" s="42" t="s">
        <v>133</v>
      </c>
      <c r="T12" s="4" t="s">
        <v>141</v>
      </c>
      <c r="V12" s="3">
        <f t="shared" si="1"/>
        <v>0</v>
      </c>
      <c r="W12" s="3">
        <f t="shared" si="2"/>
        <v>1</v>
      </c>
      <c r="X12" s="3">
        <f t="shared" si="3"/>
        <v>0</v>
      </c>
      <c r="Y12" s="3">
        <f t="shared" si="4"/>
        <v>0</v>
      </c>
      <c r="Z12" s="3">
        <f t="shared" si="5"/>
        <v>1</v>
      </c>
      <c r="AA12" s="3">
        <f t="shared" si="6"/>
        <v>1</v>
      </c>
      <c r="AB12" s="3">
        <f t="shared" si="7"/>
        <v>1</v>
      </c>
      <c r="AC12" s="3">
        <f t="shared" si="8"/>
        <v>1</v>
      </c>
      <c r="AD12" s="3">
        <f t="shared" si="9"/>
        <v>1</v>
      </c>
      <c r="AE12" s="3">
        <f t="shared" si="10"/>
        <v>0</v>
      </c>
      <c r="AF12" s="3">
        <f t="shared" si="11"/>
        <v>0</v>
      </c>
      <c r="AG12" s="3">
        <f t="shared" si="12"/>
        <v>1</v>
      </c>
      <c r="AH12" s="3">
        <f t="shared" si="13"/>
        <v>1</v>
      </c>
      <c r="AI12" s="3">
        <f t="shared" si="14"/>
        <v>0</v>
      </c>
      <c r="AK12" s="3" t="e">
        <f t="shared" si="15"/>
        <v>#N/A</v>
      </c>
      <c r="AL12" s="3">
        <f t="shared" si="16"/>
        <v>1</v>
      </c>
    </row>
    <row r="13" spans="1:38" x14ac:dyDescent="0.25">
      <c r="A13" s="8" t="s">
        <v>78</v>
      </c>
      <c r="B13" s="4">
        <f t="shared" si="17"/>
        <v>6</v>
      </c>
      <c r="C13" s="5">
        <f t="shared" si="0"/>
        <v>0</v>
      </c>
      <c r="D13" s="28" t="s">
        <v>148</v>
      </c>
      <c r="E13" s="4" t="s">
        <v>155</v>
      </c>
      <c r="F13" s="4" t="s">
        <v>127</v>
      </c>
      <c r="G13" s="4" t="s">
        <v>158</v>
      </c>
      <c r="H13" s="4" t="s">
        <v>144</v>
      </c>
      <c r="I13" s="4" t="s">
        <v>141</v>
      </c>
      <c r="J13" s="4" t="s">
        <v>145</v>
      </c>
      <c r="K13" s="4" t="s">
        <v>153</v>
      </c>
      <c r="L13" s="4" t="s">
        <v>159</v>
      </c>
      <c r="M13" s="4" t="s">
        <v>154</v>
      </c>
      <c r="N13" s="4" t="s">
        <v>143</v>
      </c>
      <c r="O13" s="4" t="s">
        <v>157</v>
      </c>
      <c r="P13" s="4" t="s">
        <v>131</v>
      </c>
      <c r="Q13" s="4" t="s">
        <v>133</v>
      </c>
      <c r="S13" s="42" t="s">
        <v>148</v>
      </c>
      <c r="T13" s="42" t="s">
        <v>133</v>
      </c>
      <c r="V13" s="3">
        <f t="shared" si="1"/>
        <v>0</v>
      </c>
      <c r="W13" s="3">
        <f t="shared" si="2"/>
        <v>0</v>
      </c>
      <c r="X13" s="3">
        <f t="shared" si="3"/>
        <v>0</v>
      </c>
      <c r="Y13" s="3">
        <f t="shared" si="4"/>
        <v>0</v>
      </c>
      <c r="Z13" s="3">
        <f t="shared" si="5"/>
        <v>0</v>
      </c>
      <c r="AA13" s="3">
        <f t="shared" si="6"/>
        <v>1</v>
      </c>
      <c r="AB13" s="3">
        <f t="shared" si="7"/>
        <v>1</v>
      </c>
      <c r="AC13" s="3">
        <f t="shared" si="8"/>
        <v>1</v>
      </c>
      <c r="AD13" s="3">
        <f t="shared" si="9"/>
        <v>1</v>
      </c>
      <c r="AE13" s="3">
        <f t="shared" si="10"/>
        <v>0</v>
      </c>
      <c r="AF13" s="3">
        <f t="shared" si="11"/>
        <v>0</v>
      </c>
      <c r="AG13" s="3">
        <f t="shared" si="12"/>
        <v>1</v>
      </c>
      <c r="AH13" s="3">
        <f t="shared" si="13"/>
        <v>1</v>
      </c>
      <c r="AI13" s="3">
        <f t="shared" si="14"/>
        <v>0</v>
      </c>
      <c r="AK13" s="3" t="e">
        <f t="shared" si="15"/>
        <v>#N/A</v>
      </c>
      <c r="AL13" s="3" t="e">
        <f t="shared" si="16"/>
        <v>#N/A</v>
      </c>
    </row>
    <row r="14" spans="1:38" x14ac:dyDescent="0.25">
      <c r="A14" s="8" t="s">
        <v>167</v>
      </c>
      <c r="B14" s="4">
        <f t="shared" si="17"/>
        <v>8</v>
      </c>
      <c r="C14" s="5">
        <f t="shared" si="0"/>
        <v>1</v>
      </c>
      <c r="D14" s="28" t="s">
        <v>148</v>
      </c>
      <c r="E14" s="4" t="s">
        <v>147</v>
      </c>
      <c r="F14" s="4" t="s">
        <v>127</v>
      </c>
      <c r="G14" s="4" t="s">
        <v>158</v>
      </c>
      <c r="H14" s="4" t="s">
        <v>139</v>
      </c>
      <c r="I14" s="4" t="s">
        <v>141</v>
      </c>
      <c r="J14" s="4" t="s">
        <v>145</v>
      </c>
      <c r="K14" s="4" t="s">
        <v>153</v>
      </c>
      <c r="L14" s="4" t="s">
        <v>159</v>
      </c>
      <c r="M14" s="4" t="s">
        <v>154</v>
      </c>
      <c r="N14" s="4" t="s">
        <v>140</v>
      </c>
      <c r="O14" s="4" t="s">
        <v>129</v>
      </c>
      <c r="P14" s="4" t="s">
        <v>131</v>
      </c>
      <c r="Q14" s="4" t="s">
        <v>133</v>
      </c>
      <c r="S14" s="42" t="s">
        <v>133</v>
      </c>
      <c r="T14" s="4" t="s">
        <v>141</v>
      </c>
      <c r="V14" s="3">
        <f t="shared" si="1"/>
        <v>0</v>
      </c>
      <c r="W14" s="3">
        <f t="shared" si="2"/>
        <v>1</v>
      </c>
      <c r="X14" s="3">
        <f t="shared" si="3"/>
        <v>0</v>
      </c>
      <c r="Y14" s="3">
        <f t="shared" si="4"/>
        <v>0</v>
      </c>
      <c r="Z14" s="3">
        <f t="shared" si="5"/>
        <v>1</v>
      </c>
      <c r="AA14" s="3">
        <f t="shared" si="6"/>
        <v>1</v>
      </c>
      <c r="AB14" s="3">
        <f t="shared" si="7"/>
        <v>1</v>
      </c>
      <c r="AC14" s="3">
        <f t="shared" si="8"/>
        <v>1</v>
      </c>
      <c r="AD14" s="3">
        <f t="shared" si="9"/>
        <v>1</v>
      </c>
      <c r="AE14" s="3">
        <f t="shared" si="10"/>
        <v>0</v>
      </c>
      <c r="AF14" s="3">
        <f t="shared" si="11"/>
        <v>1</v>
      </c>
      <c r="AG14" s="3">
        <f t="shared" si="12"/>
        <v>0</v>
      </c>
      <c r="AH14" s="3">
        <f t="shared" si="13"/>
        <v>1</v>
      </c>
      <c r="AI14" s="3">
        <f t="shared" si="14"/>
        <v>0</v>
      </c>
      <c r="AK14" s="3" t="e">
        <f t="shared" si="15"/>
        <v>#N/A</v>
      </c>
      <c r="AL14" s="3">
        <f t="shared" si="16"/>
        <v>1</v>
      </c>
    </row>
    <row r="15" spans="1:38" x14ac:dyDescent="0.25">
      <c r="A15" s="8" t="s">
        <v>79</v>
      </c>
      <c r="B15" s="4">
        <f t="shared" si="17"/>
        <v>5</v>
      </c>
      <c r="C15" s="5">
        <f t="shared" si="0"/>
        <v>0</v>
      </c>
      <c r="D15" s="28" t="s">
        <v>148</v>
      </c>
      <c r="E15" s="4" t="s">
        <v>147</v>
      </c>
      <c r="F15" s="4" t="s">
        <v>127</v>
      </c>
      <c r="G15" s="4" t="s">
        <v>158</v>
      </c>
      <c r="H15" s="4" t="s">
        <v>139</v>
      </c>
      <c r="I15" s="4" t="s">
        <v>141</v>
      </c>
      <c r="J15" s="4" t="s">
        <v>145</v>
      </c>
      <c r="K15" s="4" t="s">
        <v>153</v>
      </c>
      <c r="L15" s="4" t="s">
        <v>130</v>
      </c>
      <c r="M15" s="4" t="s">
        <v>154</v>
      </c>
      <c r="N15" s="4" t="s">
        <v>143</v>
      </c>
      <c r="O15" s="4" t="s">
        <v>129</v>
      </c>
      <c r="P15" s="4" t="s">
        <v>142</v>
      </c>
      <c r="Q15" s="4" t="s">
        <v>133</v>
      </c>
      <c r="S15" s="42" t="s">
        <v>133</v>
      </c>
      <c r="T15" s="42" t="s">
        <v>142</v>
      </c>
      <c r="V15" s="3">
        <f t="shared" si="1"/>
        <v>0</v>
      </c>
      <c r="W15" s="3">
        <f t="shared" si="2"/>
        <v>1</v>
      </c>
      <c r="X15" s="3">
        <f t="shared" si="3"/>
        <v>0</v>
      </c>
      <c r="Y15" s="3">
        <f t="shared" si="4"/>
        <v>0</v>
      </c>
      <c r="Z15" s="3">
        <f t="shared" si="5"/>
        <v>1</v>
      </c>
      <c r="AA15" s="3">
        <f t="shared" si="6"/>
        <v>1</v>
      </c>
      <c r="AB15" s="3">
        <f t="shared" si="7"/>
        <v>1</v>
      </c>
      <c r="AC15" s="3">
        <f t="shared" si="8"/>
        <v>1</v>
      </c>
      <c r="AD15" s="3">
        <f t="shared" si="9"/>
        <v>0</v>
      </c>
      <c r="AE15" s="3">
        <f t="shared" si="10"/>
        <v>0</v>
      </c>
      <c r="AF15" s="3">
        <f t="shared" si="11"/>
        <v>0</v>
      </c>
      <c r="AG15" s="3">
        <f t="shared" si="12"/>
        <v>0</v>
      </c>
      <c r="AH15" s="3">
        <f t="shared" si="13"/>
        <v>0</v>
      </c>
      <c r="AI15" s="3">
        <f t="shared" si="14"/>
        <v>0</v>
      </c>
      <c r="AK15" s="3" t="e">
        <f t="shared" si="15"/>
        <v>#N/A</v>
      </c>
      <c r="AL15" s="3" t="e">
        <f t="shared" si="16"/>
        <v>#N/A</v>
      </c>
    </row>
    <row r="16" spans="1:38" x14ac:dyDescent="0.25">
      <c r="A16" s="8" t="s">
        <v>168</v>
      </c>
      <c r="B16" s="4">
        <f t="shared" si="17"/>
        <v>8</v>
      </c>
      <c r="C16" s="5">
        <f t="shared" si="0"/>
        <v>2</v>
      </c>
      <c r="D16" s="28" t="s">
        <v>137</v>
      </c>
      <c r="E16" s="4" t="s">
        <v>147</v>
      </c>
      <c r="F16" s="4" t="s">
        <v>127</v>
      </c>
      <c r="G16" s="4" t="s">
        <v>158</v>
      </c>
      <c r="H16" s="4" t="s">
        <v>139</v>
      </c>
      <c r="I16" s="4" t="s">
        <v>141</v>
      </c>
      <c r="J16" s="4" t="s">
        <v>145</v>
      </c>
      <c r="K16" s="4" t="s">
        <v>153</v>
      </c>
      <c r="L16" s="4" t="s">
        <v>159</v>
      </c>
      <c r="M16" s="4" t="s">
        <v>154</v>
      </c>
      <c r="N16" s="4" t="s">
        <v>143</v>
      </c>
      <c r="O16" s="4" t="s">
        <v>157</v>
      </c>
      <c r="P16" s="4" t="s">
        <v>142</v>
      </c>
      <c r="Q16" s="4" t="s">
        <v>133</v>
      </c>
      <c r="S16" s="4" t="s">
        <v>145</v>
      </c>
      <c r="T16" s="4" t="s">
        <v>153</v>
      </c>
      <c r="V16" s="3">
        <f t="shared" si="1"/>
        <v>1</v>
      </c>
      <c r="W16" s="3">
        <f t="shared" si="2"/>
        <v>1</v>
      </c>
      <c r="X16" s="3">
        <f t="shared" si="3"/>
        <v>0</v>
      </c>
      <c r="Y16" s="3">
        <f t="shared" si="4"/>
        <v>0</v>
      </c>
      <c r="Z16" s="3">
        <f t="shared" si="5"/>
        <v>1</v>
      </c>
      <c r="AA16" s="3">
        <f t="shared" si="6"/>
        <v>1</v>
      </c>
      <c r="AB16" s="3">
        <f t="shared" si="7"/>
        <v>1</v>
      </c>
      <c r="AC16" s="3">
        <f t="shared" si="8"/>
        <v>1</v>
      </c>
      <c r="AD16" s="3">
        <f t="shared" si="9"/>
        <v>1</v>
      </c>
      <c r="AE16" s="3">
        <f t="shared" si="10"/>
        <v>0</v>
      </c>
      <c r="AF16" s="3">
        <f t="shared" si="11"/>
        <v>0</v>
      </c>
      <c r="AG16" s="3">
        <f t="shared" si="12"/>
        <v>1</v>
      </c>
      <c r="AH16" s="3">
        <f t="shared" si="13"/>
        <v>0</v>
      </c>
      <c r="AI16" s="3">
        <f t="shared" si="14"/>
        <v>0</v>
      </c>
      <c r="AK16" s="3">
        <f t="shared" si="15"/>
        <v>1</v>
      </c>
      <c r="AL16" s="3">
        <f t="shared" si="16"/>
        <v>1</v>
      </c>
    </row>
    <row r="17" spans="1:38" x14ac:dyDescent="0.25">
      <c r="A17" s="8" t="s">
        <v>80</v>
      </c>
      <c r="B17" s="4">
        <f t="shared" si="17"/>
        <v>8</v>
      </c>
      <c r="C17" s="5">
        <f t="shared" si="0"/>
        <v>2</v>
      </c>
      <c r="D17" s="28" t="s">
        <v>148</v>
      </c>
      <c r="E17" s="4" t="s">
        <v>147</v>
      </c>
      <c r="F17" s="4" t="s">
        <v>146</v>
      </c>
      <c r="G17" s="4" t="s">
        <v>156</v>
      </c>
      <c r="H17" s="4" t="s">
        <v>139</v>
      </c>
      <c r="I17" s="4" t="s">
        <v>141</v>
      </c>
      <c r="J17" s="4" t="s">
        <v>145</v>
      </c>
      <c r="K17" s="4" t="s">
        <v>153</v>
      </c>
      <c r="L17" s="4" t="s">
        <v>130</v>
      </c>
      <c r="M17" s="4" t="s">
        <v>138</v>
      </c>
      <c r="N17" s="4" t="s">
        <v>143</v>
      </c>
      <c r="O17" s="4" t="s">
        <v>129</v>
      </c>
      <c r="P17" s="4" t="s">
        <v>142</v>
      </c>
      <c r="Q17" s="4" t="s">
        <v>133</v>
      </c>
      <c r="S17" s="4" t="s">
        <v>141</v>
      </c>
      <c r="T17" s="4" t="s">
        <v>153</v>
      </c>
      <c r="V17" s="3">
        <f t="shared" si="1"/>
        <v>0</v>
      </c>
      <c r="W17" s="3">
        <f t="shared" si="2"/>
        <v>1</v>
      </c>
      <c r="X17" s="3">
        <f t="shared" si="3"/>
        <v>1</v>
      </c>
      <c r="Y17" s="3">
        <f t="shared" si="4"/>
        <v>1</v>
      </c>
      <c r="Z17" s="3">
        <f t="shared" si="5"/>
        <v>1</v>
      </c>
      <c r="AA17" s="3">
        <f t="shared" si="6"/>
        <v>1</v>
      </c>
      <c r="AB17" s="3">
        <f t="shared" si="7"/>
        <v>1</v>
      </c>
      <c r="AC17" s="3">
        <f t="shared" si="8"/>
        <v>1</v>
      </c>
      <c r="AD17" s="3">
        <f t="shared" si="9"/>
        <v>0</v>
      </c>
      <c r="AE17" s="3">
        <f t="shared" si="10"/>
        <v>1</v>
      </c>
      <c r="AF17" s="3">
        <f t="shared" si="11"/>
        <v>0</v>
      </c>
      <c r="AG17" s="3">
        <f t="shared" si="12"/>
        <v>0</v>
      </c>
      <c r="AH17" s="3">
        <f t="shared" si="13"/>
        <v>0</v>
      </c>
      <c r="AI17" s="3">
        <f t="shared" si="14"/>
        <v>0</v>
      </c>
      <c r="AK17" s="3">
        <f t="shared" si="15"/>
        <v>1</v>
      </c>
      <c r="AL17" s="3">
        <f t="shared" si="16"/>
        <v>1</v>
      </c>
    </row>
    <row r="18" spans="1:38" x14ac:dyDescent="0.25">
      <c r="A18" s="8" t="s">
        <v>81</v>
      </c>
      <c r="B18" s="4">
        <f t="shared" si="17"/>
        <v>8</v>
      </c>
      <c r="C18" s="5">
        <f t="shared" si="0"/>
        <v>1</v>
      </c>
      <c r="D18" s="28" t="s">
        <v>148</v>
      </c>
      <c r="E18" s="4" t="s">
        <v>147</v>
      </c>
      <c r="F18" s="4" t="s">
        <v>127</v>
      </c>
      <c r="G18" s="4" t="s">
        <v>158</v>
      </c>
      <c r="H18" s="4" t="s">
        <v>139</v>
      </c>
      <c r="I18" s="4" t="s">
        <v>141</v>
      </c>
      <c r="J18" s="4" t="s">
        <v>145</v>
      </c>
      <c r="K18" s="4" t="s">
        <v>153</v>
      </c>
      <c r="L18" s="4" t="s">
        <v>159</v>
      </c>
      <c r="M18" s="4" t="s">
        <v>154</v>
      </c>
      <c r="N18" s="4" t="s">
        <v>143</v>
      </c>
      <c r="O18" s="4" t="s">
        <v>157</v>
      </c>
      <c r="P18" s="4" t="s">
        <v>131</v>
      </c>
      <c r="Q18" s="4" t="s">
        <v>133</v>
      </c>
      <c r="S18" s="4" t="s">
        <v>141</v>
      </c>
      <c r="T18" s="42" t="s">
        <v>133</v>
      </c>
      <c r="V18" s="3">
        <f t="shared" si="1"/>
        <v>0</v>
      </c>
      <c r="W18" s="3">
        <f t="shared" si="2"/>
        <v>1</v>
      </c>
      <c r="X18" s="3">
        <f t="shared" si="3"/>
        <v>0</v>
      </c>
      <c r="Y18" s="3">
        <f t="shared" si="4"/>
        <v>0</v>
      </c>
      <c r="Z18" s="3">
        <f t="shared" si="5"/>
        <v>1</v>
      </c>
      <c r="AA18" s="3">
        <f t="shared" si="6"/>
        <v>1</v>
      </c>
      <c r="AB18" s="3">
        <f t="shared" si="7"/>
        <v>1</v>
      </c>
      <c r="AC18" s="3">
        <f t="shared" si="8"/>
        <v>1</v>
      </c>
      <c r="AD18" s="3">
        <f t="shared" si="9"/>
        <v>1</v>
      </c>
      <c r="AE18" s="3">
        <f t="shared" si="10"/>
        <v>0</v>
      </c>
      <c r="AF18" s="3">
        <f t="shared" si="11"/>
        <v>0</v>
      </c>
      <c r="AG18" s="3">
        <f t="shared" si="12"/>
        <v>1</v>
      </c>
      <c r="AH18" s="3">
        <f t="shared" si="13"/>
        <v>1</v>
      </c>
      <c r="AI18" s="3">
        <f t="shared" si="14"/>
        <v>0</v>
      </c>
      <c r="AK18" s="3">
        <f t="shared" si="15"/>
        <v>1</v>
      </c>
      <c r="AL18" s="3" t="e">
        <f t="shared" si="16"/>
        <v>#N/A</v>
      </c>
    </row>
    <row r="19" spans="1:38" x14ac:dyDescent="0.25">
      <c r="A19" s="8" t="s">
        <v>82</v>
      </c>
      <c r="B19" s="4">
        <f t="shared" si="17"/>
        <v>4</v>
      </c>
      <c r="C19" s="5">
        <f t="shared" si="0"/>
        <v>1</v>
      </c>
      <c r="D19" s="28" t="s">
        <v>148</v>
      </c>
      <c r="E19" s="4" t="s">
        <v>147</v>
      </c>
      <c r="F19" s="4" t="s">
        <v>127</v>
      </c>
      <c r="G19" s="4" t="s">
        <v>158</v>
      </c>
      <c r="H19" s="4" t="s">
        <v>144</v>
      </c>
      <c r="I19" s="4" t="s">
        <v>141</v>
      </c>
      <c r="J19" s="4" t="s">
        <v>145</v>
      </c>
      <c r="K19" s="4" t="s">
        <v>153</v>
      </c>
      <c r="L19" s="4" t="s">
        <v>130</v>
      </c>
      <c r="M19" s="4" t="s">
        <v>154</v>
      </c>
      <c r="N19" s="4" t="s">
        <v>143</v>
      </c>
      <c r="O19" s="4" t="s">
        <v>129</v>
      </c>
      <c r="P19" s="4" t="s">
        <v>142</v>
      </c>
      <c r="Q19" s="4" t="s">
        <v>133</v>
      </c>
      <c r="S19" s="4" t="s">
        <v>153</v>
      </c>
      <c r="T19" s="42" t="s">
        <v>143</v>
      </c>
      <c r="V19" s="3">
        <f t="shared" si="1"/>
        <v>0</v>
      </c>
      <c r="W19" s="3">
        <f t="shared" si="2"/>
        <v>1</v>
      </c>
      <c r="X19" s="3">
        <f t="shared" si="3"/>
        <v>0</v>
      </c>
      <c r="Y19" s="3">
        <f t="shared" si="4"/>
        <v>0</v>
      </c>
      <c r="Z19" s="3">
        <f t="shared" si="5"/>
        <v>0</v>
      </c>
      <c r="AA19" s="3">
        <f t="shared" si="6"/>
        <v>1</v>
      </c>
      <c r="AB19" s="3">
        <f t="shared" si="7"/>
        <v>1</v>
      </c>
      <c r="AC19" s="3">
        <f t="shared" si="8"/>
        <v>1</v>
      </c>
      <c r="AD19" s="3">
        <f t="shared" si="9"/>
        <v>0</v>
      </c>
      <c r="AE19" s="3">
        <f t="shared" si="10"/>
        <v>0</v>
      </c>
      <c r="AF19" s="3">
        <f t="shared" si="11"/>
        <v>0</v>
      </c>
      <c r="AG19" s="3">
        <f t="shared" si="12"/>
        <v>0</v>
      </c>
      <c r="AH19" s="3">
        <f t="shared" si="13"/>
        <v>0</v>
      </c>
      <c r="AI19" s="3">
        <f t="shared" si="14"/>
        <v>0</v>
      </c>
      <c r="AK19" s="3">
        <f t="shared" si="15"/>
        <v>1</v>
      </c>
      <c r="AL19" s="3" t="e">
        <f t="shared" si="16"/>
        <v>#N/A</v>
      </c>
    </row>
    <row r="20" spans="1:38" x14ac:dyDescent="0.25">
      <c r="A20" s="8" t="s">
        <v>83</v>
      </c>
      <c r="B20" s="4">
        <f t="shared" si="17"/>
        <v>9</v>
      </c>
      <c r="C20" s="5">
        <f t="shared" si="0"/>
        <v>1</v>
      </c>
      <c r="D20" s="28" t="s">
        <v>137</v>
      </c>
      <c r="E20" s="4" t="s">
        <v>147</v>
      </c>
      <c r="F20" s="4" t="s">
        <v>127</v>
      </c>
      <c r="G20" s="4" t="s">
        <v>158</v>
      </c>
      <c r="H20" s="4" t="s">
        <v>139</v>
      </c>
      <c r="I20" s="4" t="s">
        <v>141</v>
      </c>
      <c r="J20" s="4" t="s">
        <v>145</v>
      </c>
      <c r="K20" s="4" t="s">
        <v>153</v>
      </c>
      <c r="L20" s="4" t="s">
        <v>130</v>
      </c>
      <c r="M20" s="4" t="s">
        <v>154</v>
      </c>
      <c r="N20" s="4" t="s">
        <v>140</v>
      </c>
      <c r="O20" s="4" t="s">
        <v>157</v>
      </c>
      <c r="P20" s="4" t="s">
        <v>131</v>
      </c>
      <c r="Q20" s="4" t="s">
        <v>133</v>
      </c>
      <c r="S20" s="42" t="s">
        <v>133</v>
      </c>
      <c r="T20" s="4" t="s">
        <v>141</v>
      </c>
      <c r="V20" s="3">
        <f t="shared" si="1"/>
        <v>1</v>
      </c>
      <c r="W20" s="3">
        <f t="shared" si="2"/>
        <v>1</v>
      </c>
      <c r="X20" s="3">
        <f t="shared" si="3"/>
        <v>0</v>
      </c>
      <c r="Y20" s="3">
        <f t="shared" si="4"/>
        <v>0</v>
      </c>
      <c r="Z20" s="3">
        <f t="shared" si="5"/>
        <v>1</v>
      </c>
      <c r="AA20" s="3">
        <f t="shared" si="6"/>
        <v>1</v>
      </c>
      <c r="AB20" s="3">
        <f t="shared" si="7"/>
        <v>1</v>
      </c>
      <c r="AC20" s="3">
        <f t="shared" si="8"/>
        <v>1</v>
      </c>
      <c r="AD20" s="3">
        <f t="shared" si="9"/>
        <v>0</v>
      </c>
      <c r="AE20" s="3">
        <f t="shared" si="10"/>
        <v>0</v>
      </c>
      <c r="AF20" s="3">
        <f t="shared" si="11"/>
        <v>1</v>
      </c>
      <c r="AG20" s="3">
        <f t="shared" si="12"/>
        <v>1</v>
      </c>
      <c r="AH20" s="3">
        <f t="shared" si="13"/>
        <v>1</v>
      </c>
      <c r="AI20" s="3">
        <f t="shared" si="14"/>
        <v>0</v>
      </c>
      <c r="AK20" s="3" t="e">
        <f t="shared" si="15"/>
        <v>#N/A</v>
      </c>
      <c r="AL20" s="3">
        <f t="shared" si="16"/>
        <v>1</v>
      </c>
    </row>
    <row r="21" spans="1:38" x14ac:dyDescent="0.25">
      <c r="A21" s="8" t="s">
        <v>84</v>
      </c>
      <c r="B21" s="4">
        <f t="shared" si="17"/>
        <v>7</v>
      </c>
      <c r="C21" s="5">
        <f t="shared" si="0"/>
        <v>0</v>
      </c>
      <c r="D21" s="28" t="s">
        <v>148</v>
      </c>
      <c r="E21" s="4" t="s">
        <v>155</v>
      </c>
      <c r="F21" s="4" t="s">
        <v>146</v>
      </c>
      <c r="G21" s="4" t="s">
        <v>158</v>
      </c>
      <c r="H21" s="4" t="s">
        <v>139</v>
      </c>
      <c r="I21" s="4" t="s">
        <v>141</v>
      </c>
      <c r="J21" s="4" t="s">
        <v>145</v>
      </c>
      <c r="K21" s="4" t="s">
        <v>153</v>
      </c>
      <c r="L21" s="4" t="s">
        <v>130</v>
      </c>
      <c r="M21" s="4" t="s">
        <v>154</v>
      </c>
      <c r="N21" s="4" t="s">
        <v>143</v>
      </c>
      <c r="O21" s="4" t="s">
        <v>157</v>
      </c>
      <c r="P21" s="4" t="s">
        <v>131</v>
      </c>
      <c r="Q21" s="4" t="s">
        <v>133</v>
      </c>
      <c r="S21" s="42" t="s">
        <v>133</v>
      </c>
      <c r="T21" s="42" t="s">
        <v>143</v>
      </c>
      <c r="V21" s="3">
        <f t="shared" si="1"/>
        <v>0</v>
      </c>
      <c r="W21" s="3">
        <f t="shared" si="2"/>
        <v>0</v>
      </c>
      <c r="X21" s="3">
        <f t="shared" si="3"/>
        <v>1</v>
      </c>
      <c r="Y21" s="3">
        <f t="shared" si="4"/>
        <v>0</v>
      </c>
      <c r="Z21" s="3">
        <f t="shared" si="5"/>
        <v>1</v>
      </c>
      <c r="AA21" s="3">
        <f t="shared" si="6"/>
        <v>1</v>
      </c>
      <c r="AB21" s="3">
        <f t="shared" si="7"/>
        <v>1</v>
      </c>
      <c r="AC21" s="3">
        <f t="shared" si="8"/>
        <v>1</v>
      </c>
      <c r="AD21" s="3">
        <f t="shared" si="9"/>
        <v>0</v>
      </c>
      <c r="AE21" s="3">
        <f t="shared" si="10"/>
        <v>0</v>
      </c>
      <c r="AF21" s="3">
        <f t="shared" si="11"/>
        <v>0</v>
      </c>
      <c r="AG21" s="3">
        <f t="shared" si="12"/>
        <v>1</v>
      </c>
      <c r="AH21" s="3">
        <f t="shared" si="13"/>
        <v>1</v>
      </c>
      <c r="AI21" s="3">
        <f t="shared" si="14"/>
        <v>0</v>
      </c>
      <c r="AK21" s="3" t="e">
        <f t="shared" si="15"/>
        <v>#N/A</v>
      </c>
      <c r="AL21" s="3" t="e">
        <f t="shared" si="16"/>
        <v>#N/A</v>
      </c>
    </row>
    <row r="22" spans="1:38" x14ac:dyDescent="0.25">
      <c r="A22" s="8" t="s">
        <v>85</v>
      </c>
      <c r="B22" s="4">
        <f t="shared" si="17"/>
        <v>6</v>
      </c>
      <c r="C22" s="5">
        <f t="shared" si="0"/>
        <v>1</v>
      </c>
      <c r="D22" s="28" t="s">
        <v>148</v>
      </c>
      <c r="E22" s="4" t="s">
        <v>155</v>
      </c>
      <c r="F22" s="4" t="s">
        <v>127</v>
      </c>
      <c r="G22" s="4" t="s">
        <v>158</v>
      </c>
      <c r="H22" s="4" t="s">
        <v>139</v>
      </c>
      <c r="I22" s="4" t="s">
        <v>141</v>
      </c>
      <c r="J22" s="4" t="s">
        <v>145</v>
      </c>
      <c r="K22" s="4" t="s">
        <v>153</v>
      </c>
      <c r="L22" s="4" t="s">
        <v>159</v>
      </c>
      <c r="M22" s="4" t="s">
        <v>154</v>
      </c>
      <c r="N22" s="4" t="s">
        <v>143</v>
      </c>
      <c r="O22" s="4" t="s">
        <v>129</v>
      </c>
      <c r="P22" s="4" t="s">
        <v>131</v>
      </c>
      <c r="Q22" s="4" t="s">
        <v>133</v>
      </c>
      <c r="S22" s="4" t="s">
        <v>141</v>
      </c>
      <c r="T22" s="42" t="s">
        <v>133</v>
      </c>
      <c r="V22" s="3">
        <f t="shared" si="1"/>
        <v>0</v>
      </c>
      <c r="W22" s="3">
        <f t="shared" si="2"/>
        <v>0</v>
      </c>
      <c r="X22" s="3">
        <f t="shared" si="3"/>
        <v>0</v>
      </c>
      <c r="Y22" s="3">
        <f t="shared" si="4"/>
        <v>0</v>
      </c>
      <c r="Z22" s="3">
        <f t="shared" si="5"/>
        <v>1</v>
      </c>
      <c r="AA22" s="3">
        <f t="shared" si="6"/>
        <v>1</v>
      </c>
      <c r="AB22" s="3">
        <f t="shared" si="7"/>
        <v>1</v>
      </c>
      <c r="AC22" s="3">
        <f t="shared" si="8"/>
        <v>1</v>
      </c>
      <c r="AD22" s="3">
        <f t="shared" si="9"/>
        <v>1</v>
      </c>
      <c r="AE22" s="3">
        <f t="shared" si="10"/>
        <v>0</v>
      </c>
      <c r="AF22" s="3">
        <f t="shared" si="11"/>
        <v>0</v>
      </c>
      <c r="AG22" s="3">
        <f t="shared" si="12"/>
        <v>0</v>
      </c>
      <c r="AH22" s="3">
        <f t="shared" si="13"/>
        <v>1</v>
      </c>
      <c r="AI22" s="3">
        <f t="shared" si="14"/>
        <v>0</v>
      </c>
      <c r="AK22" s="3">
        <f t="shared" si="15"/>
        <v>1</v>
      </c>
      <c r="AL22" s="3" t="e">
        <f t="shared" si="16"/>
        <v>#N/A</v>
      </c>
    </row>
    <row r="23" spans="1:38" x14ac:dyDescent="0.25">
      <c r="A23" s="8" t="s">
        <v>86</v>
      </c>
      <c r="B23" s="4">
        <f t="shared" si="17"/>
        <v>6</v>
      </c>
      <c r="C23" s="5">
        <f t="shared" si="0"/>
        <v>1</v>
      </c>
      <c r="D23" s="28" t="s">
        <v>148</v>
      </c>
      <c r="E23" s="4" t="s">
        <v>155</v>
      </c>
      <c r="F23" s="4" t="s">
        <v>127</v>
      </c>
      <c r="G23" s="4" t="s">
        <v>158</v>
      </c>
      <c r="H23" s="4" t="s">
        <v>139</v>
      </c>
      <c r="I23" s="4" t="s">
        <v>141</v>
      </c>
      <c r="J23" s="4" t="s">
        <v>145</v>
      </c>
      <c r="K23" s="4" t="s">
        <v>153</v>
      </c>
      <c r="L23" s="4" t="s">
        <v>130</v>
      </c>
      <c r="M23" s="4" t="s">
        <v>138</v>
      </c>
      <c r="N23" s="4" t="s">
        <v>143</v>
      </c>
      <c r="O23" s="4" t="s">
        <v>129</v>
      </c>
      <c r="P23" s="4" t="s">
        <v>131</v>
      </c>
      <c r="Q23" s="4" t="s">
        <v>133</v>
      </c>
      <c r="S23" s="42" t="s">
        <v>133</v>
      </c>
      <c r="T23" s="4" t="s">
        <v>141</v>
      </c>
      <c r="V23" s="3">
        <f t="shared" si="1"/>
        <v>0</v>
      </c>
      <c r="W23" s="3">
        <f t="shared" si="2"/>
        <v>0</v>
      </c>
      <c r="X23" s="3">
        <f t="shared" si="3"/>
        <v>0</v>
      </c>
      <c r="Y23" s="3">
        <f t="shared" si="4"/>
        <v>0</v>
      </c>
      <c r="Z23" s="3">
        <f t="shared" si="5"/>
        <v>1</v>
      </c>
      <c r="AA23" s="3">
        <f t="shared" si="6"/>
        <v>1</v>
      </c>
      <c r="AB23" s="3">
        <f t="shared" si="7"/>
        <v>1</v>
      </c>
      <c r="AC23" s="3">
        <f t="shared" si="8"/>
        <v>1</v>
      </c>
      <c r="AD23" s="3">
        <f t="shared" si="9"/>
        <v>0</v>
      </c>
      <c r="AE23" s="3">
        <f t="shared" si="10"/>
        <v>1</v>
      </c>
      <c r="AF23" s="3">
        <f t="shared" si="11"/>
        <v>0</v>
      </c>
      <c r="AG23" s="3">
        <f t="shared" si="12"/>
        <v>0</v>
      </c>
      <c r="AH23" s="3">
        <f t="shared" si="13"/>
        <v>1</v>
      </c>
      <c r="AI23" s="3">
        <f t="shared" si="14"/>
        <v>0</v>
      </c>
      <c r="AK23" s="3" t="e">
        <f t="shared" si="15"/>
        <v>#N/A</v>
      </c>
      <c r="AL23" s="3">
        <f t="shared" si="16"/>
        <v>1</v>
      </c>
    </row>
    <row r="24" spans="1:38" x14ac:dyDescent="0.25">
      <c r="A24" s="8" t="s">
        <v>87</v>
      </c>
      <c r="B24" s="4">
        <f t="shared" si="17"/>
        <v>8</v>
      </c>
      <c r="C24" s="5">
        <f t="shared" si="0"/>
        <v>0</v>
      </c>
      <c r="D24" s="28" t="s">
        <v>137</v>
      </c>
      <c r="E24" s="4" t="s">
        <v>147</v>
      </c>
      <c r="F24" s="4" t="s">
        <v>127</v>
      </c>
      <c r="G24" s="4" t="s">
        <v>158</v>
      </c>
      <c r="H24" s="4" t="s">
        <v>139</v>
      </c>
      <c r="I24" s="4" t="s">
        <v>141</v>
      </c>
      <c r="J24" s="4" t="s">
        <v>145</v>
      </c>
      <c r="K24" s="4" t="s">
        <v>153</v>
      </c>
      <c r="L24" s="4" t="s">
        <v>159</v>
      </c>
      <c r="M24" s="4" t="s">
        <v>154</v>
      </c>
      <c r="N24" s="4" t="s">
        <v>143</v>
      </c>
      <c r="O24" s="4" t="s">
        <v>129</v>
      </c>
      <c r="P24" s="4" t="s">
        <v>131</v>
      </c>
      <c r="Q24" s="4" t="s">
        <v>133</v>
      </c>
      <c r="S24" s="42" t="s">
        <v>133</v>
      </c>
      <c r="T24" s="42" t="s">
        <v>143</v>
      </c>
      <c r="V24" s="3">
        <f t="shared" si="1"/>
        <v>1</v>
      </c>
      <c r="W24" s="3">
        <f t="shared" si="2"/>
        <v>1</v>
      </c>
      <c r="X24" s="3">
        <f t="shared" si="3"/>
        <v>0</v>
      </c>
      <c r="Y24" s="3">
        <f t="shared" si="4"/>
        <v>0</v>
      </c>
      <c r="Z24" s="3">
        <f t="shared" si="5"/>
        <v>1</v>
      </c>
      <c r="AA24" s="3">
        <f t="shared" si="6"/>
        <v>1</v>
      </c>
      <c r="AB24" s="3">
        <f t="shared" si="7"/>
        <v>1</v>
      </c>
      <c r="AC24" s="3">
        <f t="shared" si="8"/>
        <v>1</v>
      </c>
      <c r="AD24" s="3">
        <f t="shared" si="9"/>
        <v>1</v>
      </c>
      <c r="AE24" s="3">
        <f t="shared" si="10"/>
        <v>0</v>
      </c>
      <c r="AF24" s="3">
        <f t="shared" si="11"/>
        <v>0</v>
      </c>
      <c r="AG24" s="3">
        <f t="shared" si="12"/>
        <v>0</v>
      </c>
      <c r="AH24" s="3">
        <f t="shared" si="13"/>
        <v>1</v>
      </c>
      <c r="AI24" s="3">
        <f t="shared" si="14"/>
        <v>0</v>
      </c>
      <c r="AK24" s="3" t="e">
        <f t="shared" si="15"/>
        <v>#N/A</v>
      </c>
      <c r="AL24" s="3" t="e">
        <f t="shared" si="16"/>
        <v>#N/A</v>
      </c>
    </row>
    <row r="25" spans="1:38" x14ac:dyDescent="0.25">
      <c r="A25" s="8" t="s">
        <v>88</v>
      </c>
      <c r="B25" s="4">
        <f t="shared" si="17"/>
        <v>8</v>
      </c>
      <c r="C25" s="5">
        <f t="shared" si="0"/>
        <v>1</v>
      </c>
      <c r="D25" s="28" t="s">
        <v>137</v>
      </c>
      <c r="E25" s="4" t="s">
        <v>147</v>
      </c>
      <c r="F25" s="4" t="s">
        <v>127</v>
      </c>
      <c r="G25" s="4" t="s">
        <v>158</v>
      </c>
      <c r="H25" s="4" t="s">
        <v>139</v>
      </c>
      <c r="I25" s="4" t="s">
        <v>141</v>
      </c>
      <c r="J25" s="4" t="s">
        <v>145</v>
      </c>
      <c r="K25" s="4" t="s">
        <v>153</v>
      </c>
      <c r="L25" s="4" t="s">
        <v>130</v>
      </c>
      <c r="M25" s="4" t="s">
        <v>154</v>
      </c>
      <c r="N25" s="4" t="s">
        <v>143</v>
      </c>
      <c r="O25" s="4" t="s">
        <v>157</v>
      </c>
      <c r="P25" s="4" t="s">
        <v>131</v>
      </c>
      <c r="Q25" s="4" t="s">
        <v>133</v>
      </c>
      <c r="S25" s="4" t="s">
        <v>141</v>
      </c>
      <c r="T25" s="42" t="s">
        <v>133</v>
      </c>
      <c r="V25" s="3">
        <f t="shared" si="1"/>
        <v>1</v>
      </c>
      <c r="W25" s="3">
        <f t="shared" si="2"/>
        <v>1</v>
      </c>
      <c r="X25" s="3">
        <f t="shared" si="3"/>
        <v>0</v>
      </c>
      <c r="Y25" s="3">
        <f t="shared" si="4"/>
        <v>0</v>
      </c>
      <c r="Z25" s="3">
        <f t="shared" si="5"/>
        <v>1</v>
      </c>
      <c r="AA25" s="3">
        <f t="shared" si="6"/>
        <v>1</v>
      </c>
      <c r="AB25" s="3">
        <f t="shared" si="7"/>
        <v>1</v>
      </c>
      <c r="AC25" s="3">
        <f t="shared" si="8"/>
        <v>1</v>
      </c>
      <c r="AD25" s="3">
        <f t="shared" si="9"/>
        <v>0</v>
      </c>
      <c r="AE25" s="3">
        <f t="shared" si="10"/>
        <v>0</v>
      </c>
      <c r="AF25" s="3">
        <f t="shared" si="11"/>
        <v>0</v>
      </c>
      <c r="AG25" s="3">
        <f t="shared" si="12"/>
        <v>1</v>
      </c>
      <c r="AH25" s="3">
        <f t="shared" si="13"/>
        <v>1</v>
      </c>
      <c r="AI25" s="3">
        <f t="shared" si="14"/>
        <v>0</v>
      </c>
      <c r="AK25" s="3">
        <f t="shared" si="15"/>
        <v>1</v>
      </c>
      <c r="AL25" s="3" t="e">
        <f t="shared" si="16"/>
        <v>#N/A</v>
      </c>
    </row>
    <row r="26" spans="1:38" x14ac:dyDescent="0.25">
      <c r="A26" s="8" t="s">
        <v>89</v>
      </c>
      <c r="B26" s="4">
        <f t="shared" si="17"/>
        <v>7</v>
      </c>
      <c r="C26" s="5">
        <f t="shared" si="0"/>
        <v>2</v>
      </c>
      <c r="D26" s="28" t="s">
        <v>160</v>
      </c>
      <c r="E26" s="4" t="s">
        <v>155</v>
      </c>
      <c r="F26" s="4" t="s">
        <v>127</v>
      </c>
      <c r="G26" s="4" t="s">
        <v>158</v>
      </c>
      <c r="H26" s="4" t="s">
        <v>139</v>
      </c>
      <c r="I26" s="4" t="s">
        <v>141</v>
      </c>
      <c r="J26" s="4" t="s">
        <v>145</v>
      </c>
      <c r="K26" s="4" t="s">
        <v>153</v>
      </c>
      <c r="L26" s="4" t="s">
        <v>159</v>
      </c>
      <c r="M26" s="4" t="s">
        <v>138</v>
      </c>
      <c r="N26" s="4" t="s">
        <v>143</v>
      </c>
      <c r="O26" s="4" t="s">
        <v>129</v>
      </c>
      <c r="P26" s="4" t="s">
        <v>131</v>
      </c>
      <c r="Q26" s="4" t="s">
        <v>133</v>
      </c>
      <c r="S26" s="4" t="s">
        <v>141</v>
      </c>
      <c r="T26" s="4" t="s">
        <v>145</v>
      </c>
      <c r="V26" s="3">
        <f t="shared" si="1"/>
        <v>0</v>
      </c>
      <c r="W26" s="3">
        <f t="shared" si="2"/>
        <v>0</v>
      </c>
      <c r="X26" s="3">
        <f t="shared" si="3"/>
        <v>0</v>
      </c>
      <c r="Y26" s="3">
        <f t="shared" si="4"/>
        <v>0</v>
      </c>
      <c r="Z26" s="3">
        <f t="shared" si="5"/>
        <v>1</v>
      </c>
      <c r="AA26" s="3">
        <f t="shared" si="6"/>
        <v>1</v>
      </c>
      <c r="AB26" s="3">
        <f t="shared" si="7"/>
        <v>1</v>
      </c>
      <c r="AC26" s="3">
        <f t="shared" si="8"/>
        <v>1</v>
      </c>
      <c r="AD26" s="3">
        <f t="shared" si="9"/>
        <v>1</v>
      </c>
      <c r="AE26" s="3">
        <f t="shared" si="10"/>
        <v>1</v>
      </c>
      <c r="AF26" s="3">
        <f t="shared" si="11"/>
        <v>0</v>
      </c>
      <c r="AG26" s="3">
        <f t="shared" si="12"/>
        <v>0</v>
      </c>
      <c r="AH26" s="3">
        <f t="shared" si="13"/>
        <v>1</v>
      </c>
      <c r="AI26" s="3">
        <f t="shared" si="14"/>
        <v>0</v>
      </c>
      <c r="AK26" s="3">
        <f t="shared" si="15"/>
        <v>1</v>
      </c>
      <c r="AL26" s="3">
        <f t="shared" si="16"/>
        <v>1</v>
      </c>
    </row>
    <row r="27" spans="1:38" x14ac:dyDescent="0.25">
      <c r="A27" s="8" t="s">
        <v>90</v>
      </c>
      <c r="B27" s="4">
        <f t="shared" si="17"/>
        <v>5</v>
      </c>
      <c r="C27" s="5">
        <f t="shared" si="0"/>
        <v>1</v>
      </c>
      <c r="D27" s="28" t="s">
        <v>148</v>
      </c>
      <c r="E27" s="4" t="s">
        <v>155</v>
      </c>
      <c r="F27" s="4" t="s">
        <v>127</v>
      </c>
      <c r="G27" s="4" t="s">
        <v>158</v>
      </c>
      <c r="H27" s="4" t="s">
        <v>139</v>
      </c>
      <c r="I27" s="4" t="s">
        <v>141</v>
      </c>
      <c r="J27" s="4" t="s">
        <v>145</v>
      </c>
      <c r="K27" s="4" t="s">
        <v>153</v>
      </c>
      <c r="L27" s="4" t="s">
        <v>130</v>
      </c>
      <c r="M27" s="4" t="s">
        <v>138</v>
      </c>
      <c r="N27" s="4" t="s">
        <v>143</v>
      </c>
      <c r="O27" s="4" t="s">
        <v>129</v>
      </c>
      <c r="P27" s="4" t="s">
        <v>142</v>
      </c>
      <c r="Q27" s="4" t="s">
        <v>133</v>
      </c>
      <c r="S27" s="4" t="s">
        <v>141</v>
      </c>
      <c r="T27" s="42" t="s">
        <v>133</v>
      </c>
      <c r="V27" s="3">
        <f t="shared" si="1"/>
        <v>0</v>
      </c>
      <c r="W27" s="3">
        <f t="shared" si="2"/>
        <v>0</v>
      </c>
      <c r="X27" s="3">
        <f t="shared" si="3"/>
        <v>0</v>
      </c>
      <c r="Y27" s="3">
        <f t="shared" si="4"/>
        <v>0</v>
      </c>
      <c r="Z27" s="3">
        <f t="shared" si="5"/>
        <v>1</v>
      </c>
      <c r="AA27" s="3">
        <f t="shared" si="6"/>
        <v>1</v>
      </c>
      <c r="AB27" s="3">
        <f t="shared" si="7"/>
        <v>1</v>
      </c>
      <c r="AC27" s="3">
        <f t="shared" si="8"/>
        <v>1</v>
      </c>
      <c r="AD27" s="3">
        <f t="shared" si="9"/>
        <v>0</v>
      </c>
      <c r="AE27" s="3">
        <f t="shared" si="10"/>
        <v>1</v>
      </c>
      <c r="AF27" s="3">
        <f t="shared" si="11"/>
        <v>0</v>
      </c>
      <c r="AG27" s="3">
        <f t="shared" si="12"/>
        <v>0</v>
      </c>
      <c r="AH27" s="3">
        <f t="shared" si="13"/>
        <v>0</v>
      </c>
      <c r="AI27" s="3">
        <f t="shared" si="14"/>
        <v>0</v>
      </c>
      <c r="AK27" s="3">
        <f t="shared" si="15"/>
        <v>1</v>
      </c>
      <c r="AL27" s="3" t="e">
        <f t="shared" si="16"/>
        <v>#N/A</v>
      </c>
    </row>
    <row r="28" spans="1:38" x14ac:dyDescent="0.25">
      <c r="A28" s="8" t="s">
        <v>92</v>
      </c>
      <c r="B28" s="4">
        <f t="shared" si="17"/>
        <v>5</v>
      </c>
      <c r="C28" s="5">
        <f t="shared" si="0"/>
        <v>1</v>
      </c>
      <c r="D28" s="28" t="s">
        <v>148</v>
      </c>
      <c r="E28" s="4" t="s">
        <v>155</v>
      </c>
      <c r="F28" s="4" t="s">
        <v>127</v>
      </c>
      <c r="G28" s="4" t="s">
        <v>158</v>
      </c>
      <c r="H28" s="4" t="s">
        <v>139</v>
      </c>
      <c r="I28" s="4" t="s">
        <v>141</v>
      </c>
      <c r="J28" s="4" t="s">
        <v>145</v>
      </c>
      <c r="K28" s="4" t="s">
        <v>153</v>
      </c>
      <c r="L28" s="4" t="s">
        <v>130</v>
      </c>
      <c r="M28" s="4" t="s">
        <v>154</v>
      </c>
      <c r="N28" s="4" t="s">
        <v>143</v>
      </c>
      <c r="O28" s="4" t="s">
        <v>129</v>
      </c>
      <c r="P28" s="4" t="s">
        <v>131</v>
      </c>
      <c r="Q28" s="4" t="s">
        <v>133</v>
      </c>
      <c r="S28" s="42" t="s">
        <v>148</v>
      </c>
      <c r="T28" s="4" t="s">
        <v>141</v>
      </c>
      <c r="V28" s="3">
        <f t="shared" si="1"/>
        <v>0</v>
      </c>
      <c r="W28" s="3">
        <f t="shared" si="2"/>
        <v>0</v>
      </c>
      <c r="X28" s="3">
        <f t="shared" si="3"/>
        <v>0</v>
      </c>
      <c r="Y28" s="3">
        <f t="shared" si="4"/>
        <v>0</v>
      </c>
      <c r="Z28" s="3">
        <f t="shared" si="5"/>
        <v>1</v>
      </c>
      <c r="AA28" s="3">
        <f t="shared" si="6"/>
        <v>1</v>
      </c>
      <c r="AB28" s="3">
        <f t="shared" si="7"/>
        <v>1</v>
      </c>
      <c r="AC28" s="3">
        <f t="shared" si="8"/>
        <v>1</v>
      </c>
      <c r="AD28" s="3">
        <f t="shared" si="9"/>
        <v>0</v>
      </c>
      <c r="AE28" s="3">
        <f t="shared" si="10"/>
        <v>0</v>
      </c>
      <c r="AF28" s="3">
        <f t="shared" si="11"/>
        <v>0</v>
      </c>
      <c r="AG28" s="3">
        <f t="shared" si="12"/>
        <v>0</v>
      </c>
      <c r="AH28" s="3">
        <f t="shared" si="13"/>
        <v>1</v>
      </c>
      <c r="AI28" s="3">
        <f t="shared" si="14"/>
        <v>0</v>
      </c>
      <c r="AK28" s="3" t="e">
        <f t="shared" si="15"/>
        <v>#N/A</v>
      </c>
      <c r="AL28" s="3">
        <f t="shared" si="16"/>
        <v>1</v>
      </c>
    </row>
    <row r="29" spans="1:38" x14ac:dyDescent="0.25">
      <c r="A29" s="8" t="s">
        <v>93</v>
      </c>
      <c r="B29" s="4">
        <f t="shared" si="17"/>
        <v>5</v>
      </c>
      <c r="C29" s="5">
        <f t="shared" si="0"/>
        <v>1</v>
      </c>
      <c r="D29" s="28" t="s">
        <v>148</v>
      </c>
      <c r="E29" s="4" t="s">
        <v>155</v>
      </c>
      <c r="F29" s="4" t="s">
        <v>127</v>
      </c>
      <c r="G29" s="4" t="s">
        <v>158</v>
      </c>
      <c r="H29" s="4" t="s">
        <v>139</v>
      </c>
      <c r="I29" s="4" t="s">
        <v>141</v>
      </c>
      <c r="J29" s="4" t="s">
        <v>145</v>
      </c>
      <c r="K29" s="4" t="s">
        <v>153</v>
      </c>
      <c r="L29" s="4" t="s">
        <v>130</v>
      </c>
      <c r="M29" s="4" t="s">
        <v>154</v>
      </c>
      <c r="N29" s="4" t="s">
        <v>143</v>
      </c>
      <c r="O29" s="4" t="s">
        <v>129</v>
      </c>
      <c r="P29" s="4" t="s">
        <v>131</v>
      </c>
      <c r="Q29" s="4" t="s">
        <v>133</v>
      </c>
      <c r="S29" s="4" t="s">
        <v>141</v>
      </c>
      <c r="T29" s="42" t="s">
        <v>143</v>
      </c>
      <c r="V29" s="3">
        <f t="shared" si="1"/>
        <v>0</v>
      </c>
      <c r="W29" s="3">
        <f t="shared" si="2"/>
        <v>0</v>
      </c>
      <c r="X29" s="3">
        <f t="shared" si="3"/>
        <v>0</v>
      </c>
      <c r="Y29" s="3">
        <f t="shared" si="4"/>
        <v>0</v>
      </c>
      <c r="Z29" s="3">
        <f t="shared" si="5"/>
        <v>1</v>
      </c>
      <c r="AA29" s="3">
        <f t="shared" si="6"/>
        <v>1</v>
      </c>
      <c r="AB29" s="3">
        <f t="shared" si="7"/>
        <v>1</v>
      </c>
      <c r="AC29" s="3">
        <f t="shared" si="8"/>
        <v>1</v>
      </c>
      <c r="AD29" s="3">
        <f t="shared" si="9"/>
        <v>0</v>
      </c>
      <c r="AE29" s="3">
        <f t="shared" si="10"/>
        <v>0</v>
      </c>
      <c r="AF29" s="3">
        <f t="shared" si="11"/>
        <v>0</v>
      </c>
      <c r="AG29" s="3">
        <f t="shared" si="12"/>
        <v>0</v>
      </c>
      <c r="AH29" s="3">
        <f t="shared" si="13"/>
        <v>1</v>
      </c>
      <c r="AI29" s="3">
        <f t="shared" si="14"/>
        <v>0</v>
      </c>
      <c r="AK29" s="3">
        <f t="shared" si="15"/>
        <v>1</v>
      </c>
      <c r="AL29" s="3" t="e">
        <f t="shared" si="16"/>
        <v>#N/A</v>
      </c>
    </row>
    <row r="30" spans="1:38" x14ac:dyDescent="0.25">
      <c r="A30" s="8" t="s">
        <v>94</v>
      </c>
      <c r="B30" s="4">
        <f t="shared" si="17"/>
        <v>8</v>
      </c>
      <c r="C30" s="5">
        <f t="shared" si="0"/>
        <v>1</v>
      </c>
      <c r="D30" s="28" t="s">
        <v>137</v>
      </c>
      <c r="E30" s="4" t="s">
        <v>147</v>
      </c>
      <c r="F30" s="4" t="s">
        <v>127</v>
      </c>
      <c r="G30" s="4" t="s">
        <v>158</v>
      </c>
      <c r="H30" s="4" t="s">
        <v>139</v>
      </c>
      <c r="I30" s="4" t="s">
        <v>141</v>
      </c>
      <c r="J30" s="4" t="s">
        <v>145</v>
      </c>
      <c r="K30" s="4" t="s">
        <v>153</v>
      </c>
      <c r="L30" s="4" t="s">
        <v>159</v>
      </c>
      <c r="M30" s="4" t="s">
        <v>154</v>
      </c>
      <c r="N30" s="4" t="s">
        <v>143</v>
      </c>
      <c r="O30" s="4" t="s">
        <v>129</v>
      </c>
      <c r="P30" s="4" t="s">
        <v>131</v>
      </c>
      <c r="Q30" s="4" t="s">
        <v>133</v>
      </c>
      <c r="S30" s="42" t="s">
        <v>133</v>
      </c>
      <c r="T30" s="4" t="s">
        <v>153</v>
      </c>
      <c r="V30" s="3">
        <f t="shared" si="1"/>
        <v>1</v>
      </c>
      <c r="W30" s="3">
        <f t="shared" si="2"/>
        <v>1</v>
      </c>
      <c r="X30" s="3">
        <f t="shared" si="3"/>
        <v>0</v>
      </c>
      <c r="Y30" s="3">
        <f t="shared" si="4"/>
        <v>0</v>
      </c>
      <c r="Z30" s="3">
        <f t="shared" si="5"/>
        <v>1</v>
      </c>
      <c r="AA30" s="3">
        <f t="shared" si="6"/>
        <v>1</v>
      </c>
      <c r="AB30" s="3">
        <f t="shared" si="7"/>
        <v>1</v>
      </c>
      <c r="AC30" s="3">
        <f t="shared" si="8"/>
        <v>1</v>
      </c>
      <c r="AD30" s="3">
        <f t="shared" si="9"/>
        <v>1</v>
      </c>
      <c r="AE30" s="3">
        <f t="shared" si="10"/>
        <v>0</v>
      </c>
      <c r="AF30" s="3">
        <f t="shared" si="11"/>
        <v>0</v>
      </c>
      <c r="AG30" s="3">
        <f t="shared" si="12"/>
        <v>0</v>
      </c>
      <c r="AH30" s="3">
        <f t="shared" si="13"/>
        <v>1</v>
      </c>
      <c r="AI30" s="3">
        <f t="shared" si="14"/>
        <v>0</v>
      </c>
      <c r="AK30" s="3" t="e">
        <f t="shared" si="15"/>
        <v>#N/A</v>
      </c>
      <c r="AL30" s="3">
        <f t="shared" si="16"/>
        <v>1</v>
      </c>
    </row>
    <row r="31" spans="1:38" x14ac:dyDescent="0.25">
      <c r="A31" s="8" t="s">
        <v>95</v>
      </c>
      <c r="B31" s="4">
        <f t="shared" si="17"/>
        <v>7</v>
      </c>
      <c r="C31" s="5">
        <f t="shared" si="0"/>
        <v>1</v>
      </c>
      <c r="D31" s="28" t="s">
        <v>148</v>
      </c>
      <c r="E31" s="4" t="s">
        <v>147</v>
      </c>
      <c r="F31" s="4" t="s">
        <v>127</v>
      </c>
      <c r="G31" s="4" t="s">
        <v>158</v>
      </c>
      <c r="H31" s="4" t="s">
        <v>139</v>
      </c>
      <c r="I31" s="4" t="s">
        <v>141</v>
      </c>
      <c r="J31" s="4" t="s">
        <v>145</v>
      </c>
      <c r="K31" s="4" t="s">
        <v>153</v>
      </c>
      <c r="L31" s="4" t="s">
        <v>159</v>
      </c>
      <c r="M31" s="4" t="s">
        <v>154</v>
      </c>
      <c r="N31" s="4" t="s">
        <v>143</v>
      </c>
      <c r="O31" s="4" t="s">
        <v>129</v>
      </c>
      <c r="P31" s="4" t="s">
        <v>131</v>
      </c>
      <c r="Q31" s="4" t="s">
        <v>133</v>
      </c>
      <c r="S31" s="42" t="s">
        <v>133</v>
      </c>
      <c r="T31" s="4" t="s">
        <v>141</v>
      </c>
      <c r="V31" s="3">
        <f t="shared" si="1"/>
        <v>0</v>
      </c>
      <c r="W31" s="3">
        <f t="shared" si="2"/>
        <v>1</v>
      </c>
      <c r="X31" s="3">
        <f t="shared" si="3"/>
        <v>0</v>
      </c>
      <c r="Y31" s="3">
        <f t="shared" si="4"/>
        <v>0</v>
      </c>
      <c r="Z31" s="3">
        <f t="shared" si="5"/>
        <v>1</v>
      </c>
      <c r="AA31" s="3">
        <f t="shared" si="6"/>
        <v>1</v>
      </c>
      <c r="AB31" s="3">
        <f t="shared" si="7"/>
        <v>1</v>
      </c>
      <c r="AC31" s="3">
        <f t="shared" si="8"/>
        <v>1</v>
      </c>
      <c r="AD31" s="3">
        <f t="shared" si="9"/>
        <v>1</v>
      </c>
      <c r="AE31" s="3">
        <f t="shared" si="10"/>
        <v>0</v>
      </c>
      <c r="AF31" s="3">
        <f t="shared" si="11"/>
        <v>0</v>
      </c>
      <c r="AG31" s="3">
        <f t="shared" si="12"/>
        <v>0</v>
      </c>
      <c r="AH31" s="3">
        <f t="shared" si="13"/>
        <v>1</v>
      </c>
      <c r="AI31" s="3">
        <f t="shared" si="14"/>
        <v>0</v>
      </c>
      <c r="AK31" s="3" t="e">
        <f t="shared" si="15"/>
        <v>#N/A</v>
      </c>
      <c r="AL31" s="3">
        <f t="shared" si="16"/>
        <v>1</v>
      </c>
    </row>
    <row r="32" spans="1:38" x14ac:dyDescent="0.25">
      <c r="A32" s="8" t="s">
        <v>96</v>
      </c>
      <c r="B32" s="4">
        <f t="shared" si="17"/>
        <v>7</v>
      </c>
      <c r="C32" s="5">
        <f t="shared" si="0"/>
        <v>1</v>
      </c>
      <c r="D32" s="28" t="s">
        <v>148</v>
      </c>
      <c r="E32" s="4" t="s">
        <v>155</v>
      </c>
      <c r="F32" s="4" t="s">
        <v>146</v>
      </c>
      <c r="G32" s="4" t="s">
        <v>158</v>
      </c>
      <c r="H32" s="4" t="s">
        <v>139</v>
      </c>
      <c r="I32" s="4" t="s">
        <v>141</v>
      </c>
      <c r="J32" s="4" t="s">
        <v>145</v>
      </c>
      <c r="K32" s="4" t="s">
        <v>153</v>
      </c>
      <c r="L32" s="4" t="s">
        <v>130</v>
      </c>
      <c r="M32" s="4" t="s">
        <v>154</v>
      </c>
      <c r="N32" s="4" t="s">
        <v>143</v>
      </c>
      <c r="O32" s="4" t="s">
        <v>157</v>
      </c>
      <c r="P32" s="4" t="s">
        <v>131</v>
      </c>
      <c r="Q32" s="4" t="s">
        <v>133</v>
      </c>
      <c r="S32" s="4" t="s">
        <v>141</v>
      </c>
      <c r="T32" s="42" t="s">
        <v>133</v>
      </c>
      <c r="V32" s="3">
        <f t="shared" si="1"/>
        <v>0</v>
      </c>
      <c r="W32" s="3">
        <f t="shared" si="2"/>
        <v>0</v>
      </c>
      <c r="X32" s="3">
        <f t="shared" si="3"/>
        <v>1</v>
      </c>
      <c r="Y32" s="3">
        <f t="shared" si="4"/>
        <v>0</v>
      </c>
      <c r="Z32" s="3">
        <f t="shared" si="5"/>
        <v>1</v>
      </c>
      <c r="AA32" s="3">
        <f t="shared" si="6"/>
        <v>1</v>
      </c>
      <c r="AB32" s="3">
        <f t="shared" si="7"/>
        <v>1</v>
      </c>
      <c r="AC32" s="3">
        <f t="shared" si="8"/>
        <v>1</v>
      </c>
      <c r="AD32" s="3">
        <f t="shared" si="9"/>
        <v>0</v>
      </c>
      <c r="AE32" s="3">
        <f t="shared" si="10"/>
        <v>0</v>
      </c>
      <c r="AF32" s="3">
        <f t="shared" si="11"/>
        <v>0</v>
      </c>
      <c r="AG32" s="3">
        <f t="shared" si="12"/>
        <v>1</v>
      </c>
      <c r="AH32" s="3">
        <f t="shared" si="13"/>
        <v>1</v>
      </c>
      <c r="AI32" s="3">
        <f t="shared" si="14"/>
        <v>0</v>
      </c>
      <c r="AK32" s="3">
        <f t="shared" si="15"/>
        <v>1</v>
      </c>
      <c r="AL32" s="3" t="e">
        <f t="shared" si="16"/>
        <v>#N/A</v>
      </c>
    </row>
    <row r="33" spans="1:38" x14ac:dyDescent="0.25">
      <c r="A33" s="8" t="s">
        <v>97</v>
      </c>
      <c r="B33" s="4">
        <f t="shared" si="17"/>
        <v>6</v>
      </c>
      <c r="C33" s="5">
        <f t="shared" si="0"/>
        <v>1</v>
      </c>
      <c r="D33" s="28" t="s">
        <v>148</v>
      </c>
      <c r="E33" s="4" t="s">
        <v>155</v>
      </c>
      <c r="F33" s="4" t="s">
        <v>127</v>
      </c>
      <c r="G33" s="4" t="s">
        <v>156</v>
      </c>
      <c r="H33" s="4" t="s">
        <v>139</v>
      </c>
      <c r="I33" s="4" t="s">
        <v>141</v>
      </c>
      <c r="J33" s="4" t="s">
        <v>145</v>
      </c>
      <c r="K33" s="4" t="s">
        <v>152</v>
      </c>
      <c r="L33" s="4" t="s">
        <v>130</v>
      </c>
      <c r="M33" s="4" t="s">
        <v>154</v>
      </c>
      <c r="N33" s="4" t="s">
        <v>143</v>
      </c>
      <c r="O33" s="4" t="s">
        <v>157</v>
      </c>
      <c r="P33" s="4" t="s">
        <v>131</v>
      </c>
      <c r="Q33" s="4" t="s">
        <v>133</v>
      </c>
      <c r="S33" s="42" t="s">
        <v>127</v>
      </c>
      <c r="T33" s="4" t="s">
        <v>141</v>
      </c>
      <c r="V33" s="3">
        <f t="shared" si="1"/>
        <v>0</v>
      </c>
      <c r="W33" s="3">
        <f t="shared" si="2"/>
        <v>0</v>
      </c>
      <c r="X33" s="3">
        <f t="shared" si="3"/>
        <v>0</v>
      </c>
      <c r="Y33" s="3">
        <f t="shared" si="4"/>
        <v>1</v>
      </c>
      <c r="Z33" s="3">
        <f t="shared" si="5"/>
        <v>1</v>
      </c>
      <c r="AA33" s="3">
        <f t="shared" si="6"/>
        <v>1</v>
      </c>
      <c r="AB33" s="3">
        <f t="shared" si="7"/>
        <v>1</v>
      </c>
      <c r="AC33" s="3">
        <f t="shared" si="8"/>
        <v>0</v>
      </c>
      <c r="AD33" s="3">
        <f t="shared" si="9"/>
        <v>0</v>
      </c>
      <c r="AE33" s="3">
        <f t="shared" si="10"/>
        <v>0</v>
      </c>
      <c r="AF33" s="3">
        <f t="shared" si="11"/>
        <v>0</v>
      </c>
      <c r="AG33" s="3">
        <f t="shared" si="12"/>
        <v>1</v>
      </c>
      <c r="AH33" s="3">
        <f t="shared" si="13"/>
        <v>1</v>
      </c>
      <c r="AI33" s="3">
        <f t="shared" si="14"/>
        <v>0</v>
      </c>
      <c r="AK33" s="3" t="e">
        <f t="shared" si="15"/>
        <v>#N/A</v>
      </c>
      <c r="AL33" s="3">
        <f t="shared" si="16"/>
        <v>1</v>
      </c>
    </row>
    <row r="34" spans="1:38" x14ac:dyDescent="0.25">
      <c r="A34" s="8" t="s">
        <v>98</v>
      </c>
      <c r="B34" s="4">
        <f t="shared" si="17"/>
        <v>9</v>
      </c>
      <c r="C34" s="5">
        <f t="shared" si="0"/>
        <v>1</v>
      </c>
      <c r="D34" s="28" t="s">
        <v>137</v>
      </c>
      <c r="E34" s="4" t="s">
        <v>147</v>
      </c>
      <c r="F34" s="4" t="s">
        <v>146</v>
      </c>
      <c r="G34" s="4" t="s">
        <v>156</v>
      </c>
      <c r="H34" s="4" t="s">
        <v>139</v>
      </c>
      <c r="I34" s="4" t="s">
        <v>141</v>
      </c>
      <c r="J34" s="4" t="s">
        <v>145</v>
      </c>
      <c r="K34" s="4" t="s">
        <v>153</v>
      </c>
      <c r="L34" s="4" t="s">
        <v>130</v>
      </c>
      <c r="M34" s="4" t="s">
        <v>154</v>
      </c>
      <c r="N34" s="4" t="s">
        <v>143</v>
      </c>
      <c r="O34" s="4" t="s">
        <v>129</v>
      </c>
      <c r="P34" s="4" t="s">
        <v>131</v>
      </c>
      <c r="Q34" s="4" t="s">
        <v>133</v>
      </c>
      <c r="S34" s="4" t="s">
        <v>141</v>
      </c>
      <c r="T34" s="42" t="s">
        <v>133</v>
      </c>
      <c r="V34" s="3">
        <f t="shared" si="1"/>
        <v>1</v>
      </c>
      <c r="W34" s="3">
        <f t="shared" si="2"/>
        <v>1</v>
      </c>
      <c r="X34" s="3">
        <f t="shared" si="3"/>
        <v>1</v>
      </c>
      <c r="Y34" s="3">
        <f t="shared" si="4"/>
        <v>1</v>
      </c>
      <c r="Z34" s="3">
        <f t="shared" si="5"/>
        <v>1</v>
      </c>
      <c r="AA34" s="3">
        <f t="shared" si="6"/>
        <v>1</v>
      </c>
      <c r="AB34" s="3">
        <f t="shared" si="7"/>
        <v>1</v>
      </c>
      <c r="AC34" s="3">
        <f t="shared" si="8"/>
        <v>1</v>
      </c>
      <c r="AD34" s="3">
        <f t="shared" si="9"/>
        <v>0</v>
      </c>
      <c r="AE34" s="3">
        <f t="shared" si="10"/>
        <v>0</v>
      </c>
      <c r="AF34" s="3">
        <f t="shared" si="11"/>
        <v>0</v>
      </c>
      <c r="AG34" s="3">
        <f t="shared" si="12"/>
        <v>0</v>
      </c>
      <c r="AH34" s="3">
        <f t="shared" si="13"/>
        <v>1</v>
      </c>
      <c r="AI34" s="3">
        <f t="shared" si="14"/>
        <v>0</v>
      </c>
      <c r="AK34" s="3">
        <f t="shared" si="15"/>
        <v>1</v>
      </c>
      <c r="AL34" s="3" t="e">
        <f t="shared" si="16"/>
        <v>#N/A</v>
      </c>
    </row>
    <row r="35" spans="1:38" x14ac:dyDescent="0.25">
      <c r="A35" s="8" t="s">
        <v>99</v>
      </c>
      <c r="B35" s="4">
        <f t="shared" si="17"/>
        <v>8</v>
      </c>
      <c r="C35" s="5">
        <f t="shared" ref="C35:C66" si="18">COUNT(AK35:AL35)</f>
        <v>1</v>
      </c>
      <c r="D35" s="28" t="s">
        <v>148</v>
      </c>
      <c r="E35" s="4" t="s">
        <v>155</v>
      </c>
      <c r="F35" s="4" t="s">
        <v>146</v>
      </c>
      <c r="G35" s="4" t="s">
        <v>158</v>
      </c>
      <c r="H35" s="4" t="s">
        <v>139</v>
      </c>
      <c r="I35" s="4" t="s">
        <v>141</v>
      </c>
      <c r="J35" s="4" t="s">
        <v>145</v>
      </c>
      <c r="K35" s="4" t="s">
        <v>153</v>
      </c>
      <c r="L35" s="4" t="s">
        <v>130</v>
      </c>
      <c r="M35" s="4" t="s">
        <v>154</v>
      </c>
      <c r="N35" s="4" t="s">
        <v>143</v>
      </c>
      <c r="O35" s="4" t="s">
        <v>157</v>
      </c>
      <c r="P35" s="4" t="s">
        <v>131</v>
      </c>
      <c r="Q35" s="4" t="s">
        <v>136</v>
      </c>
      <c r="S35" s="42" t="s">
        <v>143</v>
      </c>
      <c r="T35" s="4" t="s">
        <v>141</v>
      </c>
      <c r="V35" s="3">
        <f t="shared" ref="V35:V66" si="19">IF(D35=$D$68,1,0)</f>
        <v>0</v>
      </c>
      <c r="W35" s="3">
        <f t="shared" ref="W35:W66" si="20">IF(E35=$E$68,1,0)</f>
        <v>0</v>
      </c>
      <c r="X35" s="3">
        <f t="shared" ref="X35:X66" si="21">IF(F35=$F$68,1,0)</f>
        <v>1</v>
      </c>
      <c r="Y35" s="3">
        <f t="shared" ref="Y35:Y66" si="22">IF(G35=$G$68,1,0)</f>
        <v>0</v>
      </c>
      <c r="Z35" s="3">
        <f t="shared" ref="Z35:Z66" si="23">IF(H35=$H$68,1,0)</f>
        <v>1</v>
      </c>
      <c r="AA35" s="3">
        <f t="shared" ref="AA35:AA66" si="24">IF(I35=$I$68,1,0)</f>
        <v>1</v>
      </c>
      <c r="AB35" s="3">
        <f t="shared" ref="AB35:AB66" si="25">IF(J35=$J$68,1,0)</f>
        <v>1</v>
      </c>
      <c r="AC35" s="3">
        <f t="shared" ref="AC35:AC66" si="26">IF(K35=$K$68,1,0)</f>
        <v>1</v>
      </c>
      <c r="AD35" s="3">
        <f t="shared" ref="AD35:AD66" si="27">IF(L35=$L$68,1,0)</f>
        <v>0</v>
      </c>
      <c r="AE35" s="3">
        <f t="shared" ref="AE35:AE66" si="28">IF(M35=$M$68,1,0)</f>
        <v>0</v>
      </c>
      <c r="AF35" s="3">
        <f t="shared" ref="AF35:AF66" si="29">IF(N35=$N$68,1,0)</f>
        <v>0</v>
      </c>
      <c r="AG35" s="3">
        <f t="shared" ref="AG35:AG66" si="30">IF(O35=$O$68,1,0)</f>
        <v>1</v>
      </c>
      <c r="AH35" s="3">
        <f t="shared" ref="AH35:AH66" si="31">IF(P35=$P$68,1,0)</f>
        <v>1</v>
      </c>
      <c r="AI35" s="3">
        <f t="shared" ref="AI35:AI66" si="32">IF(Q35=$Q$68,1,0)</f>
        <v>1</v>
      </c>
      <c r="AK35" s="3" t="e">
        <f t="shared" ref="AK35:AK66" si="33">HLOOKUP(S35,$D$68:$Q$69,2,FALSE)</f>
        <v>#N/A</v>
      </c>
      <c r="AL35" s="3">
        <f t="shared" ref="AL35:AL66" si="34">HLOOKUP(T35,$D$68:$Q$69,2,FALSE)</f>
        <v>1</v>
      </c>
    </row>
    <row r="36" spans="1:38" x14ac:dyDescent="0.25">
      <c r="A36" s="8" t="s">
        <v>100</v>
      </c>
      <c r="B36" s="4">
        <f t="shared" si="17"/>
        <v>6</v>
      </c>
      <c r="C36" s="5">
        <f t="shared" si="18"/>
        <v>1</v>
      </c>
      <c r="D36" s="28" t="s">
        <v>148</v>
      </c>
      <c r="E36" s="4" t="s">
        <v>147</v>
      </c>
      <c r="F36" s="4" t="s">
        <v>127</v>
      </c>
      <c r="G36" s="4" t="s">
        <v>158</v>
      </c>
      <c r="H36" s="4" t="s">
        <v>139</v>
      </c>
      <c r="I36" s="4" t="s">
        <v>141</v>
      </c>
      <c r="J36" s="4" t="s">
        <v>145</v>
      </c>
      <c r="K36" s="4" t="s">
        <v>153</v>
      </c>
      <c r="L36" s="4" t="s">
        <v>130</v>
      </c>
      <c r="M36" s="4" t="s">
        <v>154</v>
      </c>
      <c r="N36" s="4" t="s">
        <v>143</v>
      </c>
      <c r="O36" s="4" t="s">
        <v>129</v>
      </c>
      <c r="P36" s="4" t="s">
        <v>131</v>
      </c>
      <c r="Q36" s="4" t="s">
        <v>133</v>
      </c>
      <c r="S36" s="42" t="s">
        <v>133</v>
      </c>
      <c r="T36" s="4" t="s">
        <v>141</v>
      </c>
      <c r="V36" s="3">
        <f t="shared" si="19"/>
        <v>0</v>
      </c>
      <c r="W36" s="3">
        <f t="shared" si="20"/>
        <v>1</v>
      </c>
      <c r="X36" s="3">
        <f t="shared" si="21"/>
        <v>0</v>
      </c>
      <c r="Y36" s="3">
        <f t="shared" si="22"/>
        <v>0</v>
      </c>
      <c r="Z36" s="3">
        <f t="shared" si="23"/>
        <v>1</v>
      </c>
      <c r="AA36" s="3">
        <f t="shared" si="24"/>
        <v>1</v>
      </c>
      <c r="AB36" s="3">
        <f t="shared" si="25"/>
        <v>1</v>
      </c>
      <c r="AC36" s="3">
        <f t="shared" si="26"/>
        <v>1</v>
      </c>
      <c r="AD36" s="3">
        <f t="shared" si="27"/>
        <v>0</v>
      </c>
      <c r="AE36" s="3">
        <f t="shared" si="28"/>
        <v>0</v>
      </c>
      <c r="AF36" s="3">
        <f t="shared" si="29"/>
        <v>0</v>
      </c>
      <c r="AG36" s="3">
        <f t="shared" si="30"/>
        <v>0</v>
      </c>
      <c r="AH36" s="3">
        <f t="shared" si="31"/>
        <v>1</v>
      </c>
      <c r="AI36" s="3">
        <f t="shared" si="32"/>
        <v>0</v>
      </c>
      <c r="AK36" s="3" t="e">
        <f t="shared" si="33"/>
        <v>#N/A</v>
      </c>
      <c r="AL36" s="3">
        <f t="shared" si="34"/>
        <v>1</v>
      </c>
    </row>
    <row r="37" spans="1:38" x14ac:dyDescent="0.25">
      <c r="A37" s="8" t="s">
        <v>101</v>
      </c>
      <c r="B37" s="4">
        <f t="shared" si="17"/>
        <v>7</v>
      </c>
      <c r="C37" s="5">
        <f t="shared" si="18"/>
        <v>1</v>
      </c>
      <c r="D37" s="28" t="s">
        <v>148</v>
      </c>
      <c r="E37" s="4" t="s">
        <v>147</v>
      </c>
      <c r="F37" s="4" t="s">
        <v>146</v>
      </c>
      <c r="G37" s="4" t="s">
        <v>158</v>
      </c>
      <c r="H37" s="4" t="s">
        <v>144</v>
      </c>
      <c r="I37" s="4" t="s">
        <v>141</v>
      </c>
      <c r="J37" s="4" t="s">
        <v>145</v>
      </c>
      <c r="K37" s="4" t="s">
        <v>153</v>
      </c>
      <c r="L37" s="4" t="s">
        <v>159</v>
      </c>
      <c r="M37" s="4" t="s">
        <v>154</v>
      </c>
      <c r="N37" s="4" t="s">
        <v>143</v>
      </c>
      <c r="O37" s="4" t="s">
        <v>157</v>
      </c>
      <c r="P37" s="4" t="s">
        <v>142</v>
      </c>
      <c r="Q37" s="4" t="s">
        <v>133</v>
      </c>
      <c r="S37" s="42" t="s">
        <v>133</v>
      </c>
      <c r="T37" s="4" t="s">
        <v>145</v>
      </c>
      <c r="V37" s="3">
        <f t="shared" si="19"/>
        <v>0</v>
      </c>
      <c r="W37" s="3">
        <f t="shared" si="20"/>
        <v>1</v>
      </c>
      <c r="X37" s="3">
        <f t="shared" si="21"/>
        <v>1</v>
      </c>
      <c r="Y37" s="3">
        <f t="shared" si="22"/>
        <v>0</v>
      </c>
      <c r="Z37" s="3">
        <f t="shared" si="23"/>
        <v>0</v>
      </c>
      <c r="AA37" s="3">
        <f t="shared" si="24"/>
        <v>1</v>
      </c>
      <c r="AB37" s="3">
        <f t="shared" si="25"/>
        <v>1</v>
      </c>
      <c r="AC37" s="3">
        <f t="shared" si="26"/>
        <v>1</v>
      </c>
      <c r="AD37" s="3">
        <f t="shared" si="27"/>
        <v>1</v>
      </c>
      <c r="AE37" s="3">
        <f t="shared" si="28"/>
        <v>0</v>
      </c>
      <c r="AF37" s="3">
        <f t="shared" si="29"/>
        <v>0</v>
      </c>
      <c r="AG37" s="3">
        <f t="shared" si="30"/>
        <v>1</v>
      </c>
      <c r="AH37" s="3">
        <f t="shared" si="31"/>
        <v>0</v>
      </c>
      <c r="AI37" s="3">
        <f t="shared" si="32"/>
        <v>0</v>
      </c>
      <c r="AK37" s="3" t="e">
        <f t="shared" si="33"/>
        <v>#N/A</v>
      </c>
      <c r="AL37" s="3">
        <f t="shared" si="34"/>
        <v>1</v>
      </c>
    </row>
    <row r="38" spans="1:38" x14ac:dyDescent="0.25">
      <c r="A38" s="8" t="s">
        <v>102</v>
      </c>
      <c r="B38" s="4">
        <f t="shared" si="17"/>
        <v>5</v>
      </c>
      <c r="C38" s="5">
        <f t="shared" si="18"/>
        <v>2</v>
      </c>
      <c r="D38" s="28" t="s">
        <v>148</v>
      </c>
      <c r="E38" s="4" t="s">
        <v>155</v>
      </c>
      <c r="F38" s="4" t="s">
        <v>127</v>
      </c>
      <c r="G38" s="4" t="s">
        <v>158</v>
      </c>
      <c r="H38" s="4" t="s">
        <v>139</v>
      </c>
      <c r="I38" s="4" t="s">
        <v>141</v>
      </c>
      <c r="J38" s="4" t="s">
        <v>145</v>
      </c>
      <c r="K38" s="4" t="s">
        <v>153</v>
      </c>
      <c r="L38" s="4" t="s">
        <v>130</v>
      </c>
      <c r="M38" s="4" t="s">
        <v>154</v>
      </c>
      <c r="N38" s="4" t="s">
        <v>143</v>
      </c>
      <c r="O38" s="4" t="s">
        <v>157</v>
      </c>
      <c r="P38" s="4" t="s">
        <v>142</v>
      </c>
      <c r="Q38" s="4" t="s">
        <v>133</v>
      </c>
      <c r="S38" s="4" t="s">
        <v>141</v>
      </c>
      <c r="T38" s="4" t="s">
        <v>145</v>
      </c>
      <c r="V38" s="3">
        <f t="shared" si="19"/>
        <v>0</v>
      </c>
      <c r="W38" s="3">
        <f t="shared" si="20"/>
        <v>0</v>
      </c>
      <c r="X38" s="3">
        <f t="shared" si="21"/>
        <v>0</v>
      </c>
      <c r="Y38" s="3">
        <f t="shared" si="22"/>
        <v>0</v>
      </c>
      <c r="Z38" s="3">
        <f t="shared" si="23"/>
        <v>1</v>
      </c>
      <c r="AA38" s="3">
        <f t="shared" si="24"/>
        <v>1</v>
      </c>
      <c r="AB38" s="3">
        <f t="shared" si="25"/>
        <v>1</v>
      </c>
      <c r="AC38" s="3">
        <f t="shared" si="26"/>
        <v>1</v>
      </c>
      <c r="AD38" s="3">
        <f t="shared" si="27"/>
        <v>0</v>
      </c>
      <c r="AE38" s="3">
        <f t="shared" si="28"/>
        <v>0</v>
      </c>
      <c r="AF38" s="3">
        <f t="shared" si="29"/>
        <v>0</v>
      </c>
      <c r="AG38" s="3">
        <f t="shared" si="30"/>
        <v>1</v>
      </c>
      <c r="AH38" s="3">
        <f t="shared" si="31"/>
        <v>0</v>
      </c>
      <c r="AI38" s="3">
        <f t="shared" si="32"/>
        <v>0</v>
      </c>
      <c r="AK38" s="3">
        <f t="shared" si="33"/>
        <v>1</v>
      </c>
      <c r="AL38" s="3">
        <f t="shared" si="34"/>
        <v>1</v>
      </c>
    </row>
    <row r="39" spans="1:38" x14ac:dyDescent="0.25">
      <c r="A39" s="8" t="s">
        <v>103</v>
      </c>
      <c r="B39" s="4">
        <f t="shared" si="17"/>
        <v>5</v>
      </c>
      <c r="C39" s="5">
        <f t="shared" si="18"/>
        <v>1</v>
      </c>
      <c r="D39" s="28" t="s">
        <v>148</v>
      </c>
      <c r="E39" s="4" t="s">
        <v>147</v>
      </c>
      <c r="F39" s="4" t="s">
        <v>127</v>
      </c>
      <c r="G39" s="4" t="s">
        <v>158</v>
      </c>
      <c r="H39" s="4" t="s">
        <v>139</v>
      </c>
      <c r="I39" s="4" t="s">
        <v>141</v>
      </c>
      <c r="J39" s="4" t="s">
        <v>151</v>
      </c>
      <c r="K39" s="4" t="s">
        <v>153</v>
      </c>
      <c r="L39" s="4" t="s">
        <v>130</v>
      </c>
      <c r="M39" s="4" t="s">
        <v>154</v>
      </c>
      <c r="N39" s="4" t="s">
        <v>143</v>
      </c>
      <c r="O39" s="4" t="s">
        <v>129</v>
      </c>
      <c r="P39" s="4" t="s">
        <v>131</v>
      </c>
      <c r="Q39" s="4" t="s">
        <v>133</v>
      </c>
      <c r="S39" s="42" t="s">
        <v>133</v>
      </c>
      <c r="T39" s="4" t="s">
        <v>141</v>
      </c>
      <c r="V39" s="3">
        <f t="shared" si="19"/>
        <v>0</v>
      </c>
      <c r="W39" s="3">
        <f t="shared" si="20"/>
        <v>1</v>
      </c>
      <c r="X39" s="3">
        <f t="shared" si="21"/>
        <v>0</v>
      </c>
      <c r="Y39" s="3">
        <f t="shared" si="22"/>
        <v>0</v>
      </c>
      <c r="Z39" s="3">
        <f t="shared" si="23"/>
        <v>1</v>
      </c>
      <c r="AA39" s="3">
        <f t="shared" si="24"/>
        <v>1</v>
      </c>
      <c r="AB39" s="3">
        <f t="shared" si="25"/>
        <v>0</v>
      </c>
      <c r="AC39" s="3">
        <f t="shared" si="26"/>
        <v>1</v>
      </c>
      <c r="AD39" s="3">
        <f t="shared" si="27"/>
        <v>0</v>
      </c>
      <c r="AE39" s="3">
        <f t="shared" si="28"/>
        <v>0</v>
      </c>
      <c r="AF39" s="3">
        <f t="shared" si="29"/>
        <v>0</v>
      </c>
      <c r="AG39" s="3">
        <f t="shared" si="30"/>
        <v>0</v>
      </c>
      <c r="AH39" s="3">
        <f t="shared" si="31"/>
        <v>1</v>
      </c>
      <c r="AI39" s="3">
        <f t="shared" si="32"/>
        <v>0</v>
      </c>
      <c r="AK39" s="3" t="e">
        <f t="shared" si="33"/>
        <v>#N/A</v>
      </c>
      <c r="AL39" s="3">
        <f t="shared" si="34"/>
        <v>1</v>
      </c>
    </row>
    <row r="40" spans="1:38" x14ac:dyDescent="0.25">
      <c r="A40" s="8" t="s">
        <v>104</v>
      </c>
      <c r="B40" s="4">
        <f t="shared" si="17"/>
        <v>4</v>
      </c>
      <c r="C40" s="5">
        <f t="shared" si="18"/>
        <v>0</v>
      </c>
      <c r="D40" s="28" t="s">
        <v>148</v>
      </c>
      <c r="E40" s="4" t="s">
        <v>155</v>
      </c>
      <c r="F40" s="4" t="s">
        <v>127</v>
      </c>
      <c r="G40" s="4" t="s">
        <v>158</v>
      </c>
      <c r="H40" s="4" t="s">
        <v>139</v>
      </c>
      <c r="I40" s="4" t="s">
        <v>141</v>
      </c>
      <c r="J40" s="4" t="s">
        <v>145</v>
      </c>
      <c r="K40" s="4" t="s">
        <v>153</v>
      </c>
      <c r="L40" s="4" t="s">
        <v>130</v>
      </c>
      <c r="M40" s="4" t="s">
        <v>154</v>
      </c>
      <c r="N40" s="4" t="s">
        <v>143</v>
      </c>
      <c r="O40" s="4" t="s">
        <v>129</v>
      </c>
      <c r="P40" s="4" t="s">
        <v>142</v>
      </c>
      <c r="Q40" s="4" t="s">
        <v>133</v>
      </c>
      <c r="S40" s="42" t="s">
        <v>133</v>
      </c>
      <c r="T40" s="42" t="s">
        <v>158</v>
      </c>
      <c r="V40" s="3">
        <f t="shared" si="19"/>
        <v>0</v>
      </c>
      <c r="W40" s="3">
        <f t="shared" si="20"/>
        <v>0</v>
      </c>
      <c r="X40" s="3">
        <f t="shared" si="21"/>
        <v>0</v>
      </c>
      <c r="Y40" s="3">
        <f t="shared" si="22"/>
        <v>0</v>
      </c>
      <c r="Z40" s="3">
        <f t="shared" si="23"/>
        <v>1</v>
      </c>
      <c r="AA40" s="3">
        <f t="shared" si="24"/>
        <v>1</v>
      </c>
      <c r="AB40" s="3">
        <f t="shared" si="25"/>
        <v>1</v>
      </c>
      <c r="AC40" s="3">
        <f t="shared" si="26"/>
        <v>1</v>
      </c>
      <c r="AD40" s="3">
        <f t="shared" si="27"/>
        <v>0</v>
      </c>
      <c r="AE40" s="3">
        <f t="shared" si="28"/>
        <v>0</v>
      </c>
      <c r="AF40" s="3">
        <f t="shared" si="29"/>
        <v>0</v>
      </c>
      <c r="AG40" s="3">
        <f t="shared" si="30"/>
        <v>0</v>
      </c>
      <c r="AH40" s="3">
        <f t="shared" si="31"/>
        <v>0</v>
      </c>
      <c r="AI40" s="3">
        <f t="shared" si="32"/>
        <v>0</v>
      </c>
      <c r="AK40" s="3" t="e">
        <f t="shared" si="33"/>
        <v>#N/A</v>
      </c>
      <c r="AL40" s="3" t="e">
        <f t="shared" si="34"/>
        <v>#N/A</v>
      </c>
    </row>
    <row r="41" spans="1:38" x14ac:dyDescent="0.25">
      <c r="A41" s="8" t="s">
        <v>105</v>
      </c>
      <c r="B41" s="4">
        <f t="shared" si="17"/>
        <v>8</v>
      </c>
      <c r="C41" s="5">
        <f t="shared" si="18"/>
        <v>0</v>
      </c>
      <c r="D41" s="28" t="s">
        <v>137</v>
      </c>
      <c r="E41" s="4" t="s">
        <v>155</v>
      </c>
      <c r="F41" s="4" t="s">
        <v>127</v>
      </c>
      <c r="G41" s="4" t="s">
        <v>156</v>
      </c>
      <c r="H41" s="4" t="s">
        <v>139</v>
      </c>
      <c r="I41" s="4" t="s">
        <v>141</v>
      </c>
      <c r="J41" s="4" t="s">
        <v>145</v>
      </c>
      <c r="K41" s="4" t="s">
        <v>153</v>
      </c>
      <c r="L41" s="4" t="s">
        <v>130</v>
      </c>
      <c r="M41" s="4" t="s">
        <v>154</v>
      </c>
      <c r="N41" s="4" t="s">
        <v>140</v>
      </c>
      <c r="O41" s="4" t="s">
        <v>129</v>
      </c>
      <c r="P41" s="4" t="s">
        <v>131</v>
      </c>
      <c r="Q41" s="4" t="s">
        <v>133</v>
      </c>
      <c r="S41" s="42" t="s">
        <v>133</v>
      </c>
      <c r="T41" s="42" t="s">
        <v>127</v>
      </c>
      <c r="V41" s="3">
        <f t="shared" si="19"/>
        <v>1</v>
      </c>
      <c r="W41" s="3">
        <f t="shared" si="20"/>
        <v>0</v>
      </c>
      <c r="X41" s="3">
        <f t="shared" si="21"/>
        <v>0</v>
      </c>
      <c r="Y41" s="3">
        <f t="shared" si="22"/>
        <v>1</v>
      </c>
      <c r="Z41" s="3">
        <f t="shared" si="23"/>
        <v>1</v>
      </c>
      <c r="AA41" s="3">
        <f t="shared" si="24"/>
        <v>1</v>
      </c>
      <c r="AB41" s="3">
        <f t="shared" si="25"/>
        <v>1</v>
      </c>
      <c r="AC41" s="3">
        <f t="shared" si="26"/>
        <v>1</v>
      </c>
      <c r="AD41" s="3">
        <f t="shared" si="27"/>
        <v>0</v>
      </c>
      <c r="AE41" s="3">
        <f t="shared" si="28"/>
        <v>0</v>
      </c>
      <c r="AF41" s="3">
        <f t="shared" si="29"/>
        <v>1</v>
      </c>
      <c r="AG41" s="3">
        <f t="shared" si="30"/>
        <v>0</v>
      </c>
      <c r="AH41" s="3">
        <f t="shared" si="31"/>
        <v>1</v>
      </c>
      <c r="AI41" s="3">
        <f t="shared" si="32"/>
        <v>0</v>
      </c>
      <c r="AK41" s="3" t="e">
        <f t="shared" si="33"/>
        <v>#N/A</v>
      </c>
      <c r="AL41" s="3" t="e">
        <f t="shared" si="34"/>
        <v>#N/A</v>
      </c>
    </row>
    <row r="42" spans="1:38" x14ac:dyDescent="0.25">
      <c r="A42" s="8" t="s">
        <v>169</v>
      </c>
      <c r="B42" s="4">
        <f t="shared" ref="B42:B66" si="35">SUM(V42:AI42)</f>
        <v>8</v>
      </c>
      <c r="C42" s="5">
        <f t="shared" si="18"/>
        <v>1</v>
      </c>
      <c r="D42" s="28" t="s">
        <v>137</v>
      </c>
      <c r="E42" s="4" t="s">
        <v>147</v>
      </c>
      <c r="F42" s="4" t="s">
        <v>127</v>
      </c>
      <c r="G42" s="4" t="s">
        <v>158</v>
      </c>
      <c r="H42" s="4" t="s">
        <v>139</v>
      </c>
      <c r="I42" s="4" t="s">
        <v>141</v>
      </c>
      <c r="J42" s="4" t="s">
        <v>145</v>
      </c>
      <c r="K42" s="4" t="s">
        <v>153</v>
      </c>
      <c r="L42" s="4" t="s">
        <v>159</v>
      </c>
      <c r="M42" s="4" t="s">
        <v>154</v>
      </c>
      <c r="N42" s="4" t="s">
        <v>143</v>
      </c>
      <c r="O42" s="4" t="s">
        <v>129</v>
      </c>
      <c r="P42" s="4" t="s">
        <v>131</v>
      </c>
      <c r="Q42" s="4" t="s">
        <v>133</v>
      </c>
      <c r="S42" s="42" t="s">
        <v>143</v>
      </c>
      <c r="T42" s="4" t="s">
        <v>145</v>
      </c>
      <c r="V42" s="3">
        <f t="shared" si="19"/>
        <v>1</v>
      </c>
      <c r="W42" s="3">
        <f t="shared" si="20"/>
        <v>1</v>
      </c>
      <c r="X42" s="3">
        <f t="shared" si="21"/>
        <v>0</v>
      </c>
      <c r="Y42" s="3">
        <f t="shared" si="22"/>
        <v>0</v>
      </c>
      <c r="Z42" s="3">
        <f t="shared" si="23"/>
        <v>1</v>
      </c>
      <c r="AA42" s="3">
        <f t="shared" si="24"/>
        <v>1</v>
      </c>
      <c r="AB42" s="3">
        <f t="shared" si="25"/>
        <v>1</v>
      </c>
      <c r="AC42" s="3">
        <f t="shared" si="26"/>
        <v>1</v>
      </c>
      <c r="AD42" s="3">
        <f t="shared" si="27"/>
        <v>1</v>
      </c>
      <c r="AE42" s="3">
        <f t="shared" si="28"/>
        <v>0</v>
      </c>
      <c r="AF42" s="3">
        <f t="shared" si="29"/>
        <v>0</v>
      </c>
      <c r="AG42" s="3">
        <f t="shared" si="30"/>
        <v>0</v>
      </c>
      <c r="AH42" s="3">
        <f t="shared" si="31"/>
        <v>1</v>
      </c>
      <c r="AI42" s="3">
        <f t="shared" si="32"/>
        <v>0</v>
      </c>
      <c r="AK42" s="3" t="e">
        <f t="shared" si="33"/>
        <v>#N/A</v>
      </c>
      <c r="AL42" s="3">
        <f t="shared" si="34"/>
        <v>1</v>
      </c>
    </row>
    <row r="43" spans="1:38" x14ac:dyDescent="0.25">
      <c r="A43" s="8" t="s">
        <v>106</v>
      </c>
      <c r="B43" s="4">
        <f t="shared" si="35"/>
        <v>6</v>
      </c>
      <c r="C43" s="5">
        <f t="shared" si="18"/>
        <v>1</v>
      </c>
      <c r="D43" s="28" t="s">
        <v>148</v>
      </c>
      <c r="E43" s="4" t="s">
        <v>155</v>
      </c>
      <c r="F43" s="4" t="s">
        <v>127</v>
      </c>
      <c r="G43" s="4" t="s">
        <v>158</v>
      </c>
      <c r="H43" s="4" t="s">
        <v>139</v>
      </c>
      <c r="I43" s="4" t="s">
        <v>141</v>
      </c>
      <c r="J43" s="4" t="s">
        <v>145</v>
      </c>
      <c r="K43" s="4" t="s">
        <v>153</v>
      </c>
      <c r="L43" s="4" t="s">
        <v>130</v>
      </c>
      <c r="M43" s="4" t="s">
        <v>154</v>
      </c>
      <c r="N43" s="4" t="s">
        <v>143</v>
      </c>
      <c r="O43" s="4" t="s">
        <v>157</v>
      </c>
      <c r="P43" s="4" t="s">
        <v>131</v>
      </c>
      <c r="Q43" s="4" t="s">
        <v>133</v>
      </c>
      <c r="S43" s="42" t="s">
        <v>133</v>
      </c>
      <c r="T43" s="4" t="s">
        <v>141</v>
      </c>
      <c r="V43" s="3">
        <f t="shared" si="19"/>
        <v>0</v>
      </c>
      <c r="W43" s="3">
        <f t="shared" si="20"/>
        <v>0</v>
      </c>
      <c r="X43" s="3">
        <f t="shared" si="21"/>
        <v>0</v>
      </c>
      <c r="Y43" s="3">
        <f t="shared" si="22"/>
        <v>0</v>
      </c>
      <c r="Z43" s="3">
        <f t="shared" si="23"/>
        <v>1</v>
      </c>
      <c r="AA43" s="3">
        <f t="shared" si="24"/>
        <v>1</v>
      </c>
      <c r="AB43" s="3">
        <f t="shared" si="25"/>
        <v>1</v>
      </c>
      <c r="AC43" s="3">
        <f t="shared" si="26"/>
        <v>1</v>
      </c>
      <c r="AD43" s="3">
        <f t="shared" si="27"/>
        <v>0</v>
      </c>
      <c r="AE43" s="3">
        <f t="shared" si="28"/>
        <v>0</v>
      </c>
      <c r="AF43" s="3">
        <f t="shared" si="29"/>
        <v>0</v>
      </c>
      <c r="AG43" s="3">
        <f t="shared" si="30"/>
        <v>1</v>
      </c>
      <c r="AH43" s="3">
        <f t="shared" si="31"/>
        <v>1</v>
      </c>
      <c r="AI43" s="3">
        <f t="shared" si="32"/>
        <v>0</v>
      </c>
      <c r="AK43" s="3" t="e">
        <f t="shared" si="33"/>
        <v>#N/A</v>
      </c>
      <c r="AL43" s="3">
        <f t="shared" si="34"/>
        <v>1</v>
      </c>
    </row>
    <row r="44" spans="1:38" x14ac:dyDescent="0.25">
      <c r="A44" s="8" t="s">
        <v>107</v>
      </c>
      <c r="B44" s="4">
        <f t="shared" si="35"/>
        <v>8</v>
      </c>
      <c r="C44" s="5">
        <f t="shared" si="18"/>
        <v>1</v>
      </c>
      <c r="D44" s="28" t="s">
        <v>148</v>
      </c>
      <c r="E44" s="4" t="s">
        <v>147</v>
      </c>
      <c r="F44" s="4" t="s">
        <v>146</v>
      </c>
      <c r="G44" s="4" t="s">
        <v>158</v>
      </c>
      <c r="H44" s="4" t="s">
        <v>139</v>
      </c>
      <c r="I44" s="4" t="s">
        <v>141</v>
      </c>
      <c r="J44" s="4" t="s">
        <v>145</v>
      </c>
      <c r="K44" s="4" t="s">
        <v>153</v>
      </c>
      <c r="L44" s="4" t="s">
        <v>130</v>
      </c>
      <c r="M44" s="4" t="s">
        <v>154</v>
      </c>
      <c r="N44" s="4" t="s">
        <v>143</v>
      </c>
      <c r="O44" s="4" t="s">
        <v>157</v>
      </c>
      <c r="P44" s="4" t="s">
        <v>131</v>
      </c>
      <c r="Q44" s="4" t="s">
        <v>133</v>
      </c>
      <c r="S44" s="42" t="s">
        <v>143</v>
      </c>
      <c r="T44" s="4" t="s">
        <v>157</v>
      </c>
      <c r="V44" s="3">
        <f t="shared" si="19"/>
        <v>0</v>
      </c>
      <c r="W44" s="3">
        <f t="shared" si="20"/>
        <v>1</v>
      </c>
      <c r="X44" s="3">
        <f t="shared" si="21"/>
        <v>1</v>
      </c>
      <c r="Y44" s="3">
        <f t="shared" si="22"/>
        <v>0</v>
      </c>
      <c r="Z44" s="3">
        <f t="shared" si="23"/>
        <v>1</v>
      </c>
      <c r="AA44" s="3">
        <f t="shared" si="24"/>
        <v>1</v>
      </c>
      <c r="AB44" s="3">
        <f t="shared" si="25"/>
        <v>1</v>
      </c>
      <c r="AC44" s="3">
        <f t="shared" si="26"/>
        <v>1</v>
      </c>
      <c r="AD44" s="3">
        <f t="shared" si="27"/>
        <v>0</v>
      </c>
      <c r="AE44" s="3">
        <f t="shared" si="28"/>
        <v>0</v>
      </c>
      <c r="AF44" s="3">
        <f t="shared" si="29"/>
        <v>0</v>
      </c>
      <c r="AG44" s="3">
        <f t="shared" si="30"/>
        <v>1</v>
      </c>
      <c r="AH44" s="3">
        <f t="shared" si="31"/>
        <v>1</v>
      </c>
      <c r="AI44" s="3">
        <f t="shared" si="32"/>
        <v>0</v>
      </c>
      <c r="AK44" s="3" t="e">
        <f t="shared" si="33"/>
        <v>#N/A</v>
      </c>
      <c r="AL44" s="3">
        <f t="shared" si="34"/>
        <v>1</v>
      </c>
    </row>
    <row r="45" spans="1:38" x14ac:dyDescent="0.25">
      <c r="A45" s="8" t="s">
        <v>108</v>
      </c>
      <c r="B45" s="4">
        <f t="shared" si="35"/>
        <v>8</v>
      </c>
      <c r="C45" s="5">
        <f t="shared" si="18"/>
        <v>0</v>
      </c>
      <c r="D45" s="28" t="s">
        <v>160</v>
      </c>
      <c r="E45" s="4" t="s">
        <v>147</v>
      </c>
      <c r="F45" s="4" t="s">
        <v>146</v>
      </c>
      <c r="G45" s="4" t="s">
        <v>158</v>
      </c>
      <c r="H45" s="4" t="s">
        <v>139</v>
      </c>
      <c r="I45" s="4" t="s">
        <v>141</v>
      </c>
      <c r="J45" s="4" t="s">
        <v>145</v>
      </c>
      <c r="K45" s="4" t="s">
        <v>153</v>
      </c>
      <c r="L45" s="4" t="s">
        <v>159</v>
      </c>
      <c r="M45" s="4" t="s">
        <v>154</v>
      </c>
      <c r="N45" s="4" t="s">
        <v>143</v>
      </c>
      <c r="O45" s="4" t="s">
        <v>129</v>
      </c>
      <c r="P45" s="4" t="s">
        <v>131</v>
      </c>
      <c r="Q45" s="4" t="s">
        <v>133</v>
      </c>
      <c r="S45" s="42" t="s">
        <v>143</v>
      </c>
      <c r="T45" s="42" t="s">
        <v>154</v>
      </c>
      <c r="V45" s="3">
        <f t="shared" si="19"/>
        <v>0</v>
      </c>
      <c r="W45" s="3">
        <f t="shared" si="20"/>
        <v>1</v>
      </c>
      <c r="X45" s="3">
        <f t="shared" si="21"/>
        <v>1</v>
      </c>
      <c r="Y45" s="3">
        <f t="shared" si="22"/>
        <v>0</v>
      </c>
      <c r="Z45" s="3">
        <f t="shared" si="23"/>
        <v>1</v>
      </c>
      <c r="AA45" s="3">
        <f t="shared" si="24"/>
        <v>1</v>
      </c>
      <c r="AB45" s="3">
        <f t="shared" si="25"/>
        <v>1</v>
      </c>
      <c r="AC45" s="3">
        <f t="shared" si="26"/>
        <v>1</v>
      </c>
      <c r="AD45" s="3">
        <f t="shared" si="27"/>
        <v>1</v>
      </c>
      <c r="AE45" s="3">
        <f t="shared" si="28"/>
        <v>0</v>
      </c>
      <c r="AF45" s="3">
        <f t="shared" si="29"/>
        <v>0</v>
      </c>
      <c r="AG45" s="3">
        <f t="shared" si="30"/>
        <v>0</v>
      </c>
      <c r="AH45" s="3">
        <f t="shared" si="31"/>
        <v>1</v>
      </c>
      <c r="AI45" s="3">
        <f t="shared" si="32"/>
        <v>0</v>
      </c>
      <c r="AK45" s="3" t="e">
        <f t="shared" si="33"/>
        <v>#N/A</v>
      </c>
      <c r="AL45" s="3" t="e">
        <f t="shared" si="34"/>
        <v>#N/A</v>
      </c>
    </row>
    <row r="46" spans="1:38" x14ac:dyDescent="0.25">
      <c r="A46" s="8" t="s">
        <v>109</v>
      </c>
      <c r="B46" s="4">
        <f t="shared" si="35"/>
        <v>7</v>
      </c>
      <c r="C46" s="5">
        <f t="shared" si="18"/>
        <v>1</v>
      </c>
      <c r="D46" s="28" t="s">
        <v>148</v>
      </c>
      <c r="E46" s="4" t="s">
        <v>147</v>
      </c>
      <c r="F46" s="4" t="s">
        <v>127</v>
      </c>
      <c r="G46" s="4" t="s">
        <v>158</v>
      </c>
      <c r="H46" s="4" t="s">
        <v>139</v>
      </c>
      <c r="I46" s="4" t="s">
        <v>141</v>
      </c>
      <c r="J46" s="4" t="s">
        <v>145</v>
      </c>
      <c r="K46" s="4" t="s">
        <v>153</v>
      </c>
      <c r="L46" s="4" t="s">
        <v>130</v>
      </c>
      <c r="M46" s="4" t="s">
        <v>154</v>
      </c>
      <c r="N46" s="4" t="s">
        <v>143</v>
      </c>
      <c r="O46" s="4" t="s">
        <v>157</v>
      </c>
      <c r="P46" s="4" t="s">
        <v>131</v>
      </c>
      <c r="Q46" s="4" t="s">
        <v>133</v>
      </c>
      <c r="S46" s="4" t="s">
        <v>141</v>
      </c>
      <c r="T46" s="42" t="s">
        <v>133</v>
      </c>
      <c r="V46" s="3">
        <f t="shared" si="19"/>
        <v>0</v>
      </c>
      <c r="W46" s="3">
        <f t="shared" si="20"/>
        <v>1</v>
      </c>
      <c r="X46" s="3">
        <f t="shared" si="21"/>
        <v>0</v>
      </c>
      <c r="Y46" s="3">
        <f t="shared" si="22"/>
        <v>0</v>
      </c>
      <c r="Z46" s="3">
        <f t="shared" si="23"/>
        <v>1</v>
      </c>
      <c r="AA46" s="3">
        <f t="shared" si="24"/>
        <v>1</v>
      </c>
      <c r="AB46" s="3">
        <f t="shared" si="25"/>
        <v>1</v>
      </c>
      <c r="AC46" s="3">
        <f t="shared" si="26"/>
        <v>1</v>
      </c>
      <c r="AD46" s="3">
        <f t="shared" si="27"/>
        <v>0</v>
      </c>
      <c r="AE46" s="3">
        <f t="shared" si="28"/>
        <v>0</v>
      </c>
      <c r="AF46" s="3">
        <f t="shared" si="29"/>
        <v>0</v>
      </c>
      <c r="AG46" s="3">
        <f t="shared" si="30"/>
        <v>1</v>
      </c>
      <c r="AH46" s="3">
        <f t="shared" si="31"/>
        <v>1</v>
      </c>
      <c r="AI46" s="3">
        <f t="shared" si="32"/>
        <v>0</v>
      </c>
      <c r="AK46" s="3">
        <f t="shared" si="33"/>
        <v>1</v>
      </c>
      <c r="AL46" s="3" t="e">
        <f t="shared" si="34"/>
        <v>#N/A</v>
      </c>
    </row>
    <row r="47" spans="1:38" x14ac:dyDescent="0.25">
      <c r="A47" s="8" t="s">
        <v>128</v>
      </c>
      <c r="B47" s="4">
        <f t="shared" si="35"/>
        <v>6</v>
      </c>
      <c r="C47" s="5">
        <f t="shared" si="18"/>
        <v>1</v>
      </c>
      <c r="D47" s="28" t="s">
        <v>137</v>
      </c>
      <c r="E47" s="4" t="s">
        <v>160</v>
      </c>
      <c r="F47" s="4" t="s">
        <v>127</v>
      </c>
      <c r="G47" s="4" t="s">
        <v>158</v>
      </c>
      <c r="H47" s="4" t="s">
        <v>139</v>
      </c>
      <c r="I47" s="4" t="s">
        <v>141</v>
      </c>
      <c r="J47" s="4" t="s">
        <v>145</v>
      </c>
      <c r="K47" s="4" t="s">
        <v>153</v>
      </c>
      <c r="L47" s="4" t="s">
        <v>130</v>
      </c>
      <c r="M47" s="4" t="s">
        <v>154</v>
      </c>
      <c r="N47" s="4" t="s">
        <v>143</v>
      </c>
      <c r="O47" s="4" t="s">
        <v>157</v>
      </c>
      <c r="P47" s="4" t="s">
        <v>142</v>
      </c>
      <c r="Q47" s="4" t="s">
        <v>133</v>
      </c>
      <c r="S47" s="4" t="s">
        <v>141</v>
      </c>
      <c r="T47" s="42" t="s">
        <v>143</v>
      </c>
      <c r="V47" s="3">
        <f t="shared" si="19"/>
        <v>1</v>
      </c>
      <c r="W47" s="3">
        <f t="shared" si="20"/>
        <v>0</v>
      </c>
      <c r="X47" s="3">
        <f t="shared" si="21"/>
        <v>0</v>
      </c>
      <c r="Y47" s="3">
        <f t="shared" si="22"/>
        <v>0</v>
      </c>
      <c r="Z47" s="3">
        <f t="shared" si="23"/>
        <v>1</v>
      </c>
      <c r="AA47" s="3">
        <f t="shared" si="24"/>
        <v>1</v>
      </c>
      <c r="AB47" s="3">
        <f t="shared" si="25"/>
        <v>1</v>
      </c>
      <c r="AC47" s="3">
        <f t="shared" si="26"/>
        <v>1</v>
      </c>
      <c r="AD47" s="3">
        <f t="shared" si="27"/>
        <v>0</v>
      </c>
      <c r="AE47" s="3">
        <f t="shared" si="28"/>
        <v>0</v>
      </c>
      <c r="AF47" s="3">
        <f t="shared" si="29"/>
        <v>0</v>
      </c>
      <c r="AG47" s="3">
        <f t="shared" si="30"/>
        <v>1</v>
      </c>
      <c r="AH47" s="3">
        <f t="shared" si="31"/>
        <v>0</v>
      </c>
      <c r="AI47" s="3">
        <f t="shared" si="32"/>
        <v>0</v>
      </c>
      <c r="AK47" s="3">
        <f t="shared" si="33"/>
        <v>1</v>
      </c>
      <c r="AL47" s="3" t="e">
        <f t="shared" si="34"/>
        <v>#N/A</v>
      </c>
    </row>
    <row r="48" spans="1:38" x14ac:dyDescent="0.25">
      <c r="A48" s="8" t="s">
        <v>110</v>
      </c>
      <c r="B48" s="4">
        <f t="shared" si="35"/>
        <v>5</v>
      </c>
      <c r="C48" s="5">
        <f t="shared" si="18"/>
        <v>2</v>
      </c>
      <c r="D48" s="28" t="s">
        <v>148</v>
      </c>
      <c r="E48" s="4" t="s">
        <v>155</v>
      </c>
      <c r="F48" s="4" t="s">
        <v>127</v>
      </c>
      <c r="G48" s="4" t="s">
        <v>158</v>
      </c>
      <c r="H48" s="4" t="s">
        <v>139</v>
      </c>
      <c r="I48" s="4" t="s">
        <v>141</v>
      </c>
      <c r="J48" s="4" t="s">
        <v>145</v>
      </c>
      <c r="K48" s="4" t="s">
        <v>153</v>
      </c>
      <c r="L48" s="4" t="s">
        <v>130</v>
      </c>
      <c r="M48" s="4" t="s">
        <v>154</v>
      </c>
      <c r="N48" s="4" t="s">
        <v>143</v>
      </c>
      <c r="O48" s="4" t="s">
        <v>129</v>
      </c>
      <c r="P48" s="4" t="s">
        <v>131</v>
      </c>
      <c r="Q48" s="4" t="s">
        <v>133</v>
      </c>
      <c r="S48" s="4" t="s">
        <v>141</v>
      </c>
      <c r="T48" s="4" t="s">
        <v>153</v>
      </c>
      <c r="V48" s="3">
        <f t="shared" si="19"/>
        <v>0</v>
      </c>
      <c r="W48" s="3">
        <f t="shared" si="20"/>
        <v>0</v>
      </c>
      <c r="X48" s="3">
        <f t="shared" si="21"/>
        <v>0</v>
      </c>
      <c r="Y48" s="3">
        <f t="shared" si="22"/>
        <v>0</v>
      </c>
      <c r="Z48" s="3">
        <f t="shared" si="23"/>
        <v>1</v>
      </c>
      <c r="AA48" s="3">
        <f t="shared" si="24"/>
        <v>1</v>
      </c>
      <c r="AB48" s="3">
        <f t="shared" si="25"/>
        <v>1</v>
      </c>
      <c r="AC48" s="3">
        <f t="shared" si="26"/>
        <v>1</v>
      </c>
      <c r="AD48" s="3">
        <f t="shared" si="27"/>
        <v>0</v>
      </c>
      <c r="AE48" s="3">
        <f t="shared" si="28"/>
        <v>0</v>
      </c>
      <c r="AF48" s="3">
        <f t="shared" si="29"/>
        <v>0</v>
      </c>
      <c r="AG48" s="3">
        <f t="shared" si="30"/>
        <v>0</v>
      </c>
      <c r="AH48" s="3">
        <f t="shared" si="31"/>
        <v>1</v>
      </c>
      <c r="AI48" s="3">
        <f t="shared" si="32"/>
        <v>0</v>
      </c>
      <c r="AK48" s="3">
        <f t="shared" si="33"/>
        <v>1</v>
      </c>
      <c r="AL48" s="3">
        <f t="shared" si="34"/>
        <v>1</v>
      </c>
    </row>
    <row r="49" spans="1:38" x14ac:dyDescent="0.25">
      <c r="A49" s="8" t="s">
        <v>111</v>
      </c>
      <c r="B49" s="4">
        <f t="shared" si="35"/>
        <v>6</v>
      </c>
      <c r="C49" s="5">
        <f t="shared" si="18"/>
        <v>1</v>
      </c>
      <c r="D49" s="28" t="s">
        <v>148</v>
      </c>
      <c r="E49" s="4" t="s">
        <v>155</v>
      </c>
      <c r="F49" s="4" t="s">
        <v>127</v>
      </c>
      <c r="G49" s="4" t="s">
        <v>158</v>
      </c>
      <c r="H49" s="4" t="s">
        <v>139</v>
      </c>
      <c r="I49" s="4" t="s">
        <v>141</v>
      </c>
      <c r="J49" s="4" t="s">
        <v>145</v>
      </c>
      <c r="K49" s="4" t="s">
        <v>153</v>
      </c>
      <c r="L49" s="4" t="s">
        <v>159</v>
      </c>
      <c r="M49" s="4" t="s">
        <v>154</v>
      </c>
      <c r="N49" s="4" t="s">
        <v>143</v>
      </c>
      <c r="O49" s="4" t="s">
        <v>129</v>
      </c>
      <c r="P49" s="4" t="s">
        <v>131</v>
      </c>
      <c r="Q49" s="4" t="s">
        <v>133</v>
      </c>
      <c r="S49" s="42" t="s">
        <v>133</v>
      </c>
      <c r="T49" s="4" t="s">
        <v>131</v>
      </c>
      <c r="V49" s="3">
        <f t="shared" si="19"/>
        <v>0</v>
      </c>
      <c r="W49" s="3">
        <f t="shared" si="20"/>
        <v>0</v>
      </c>
      <c r="X49" s="3">
        <f t="shared" si="21"/>
        <v>0</v>
      </c>
      <c r="Y49" s="3">
        <f t="shared" si="22"/>
        <v>0</v>
      </c>
      <c r="Z49" s="3">
        <f t="shared" si="23"/>
        <v>1</v>
      </c>
      <c r="AA49" s="3">
        <f t="shared" si="24"/>
        <v>1</v>
      </c>
      <c r="AB49" s="3">
        <f t="shared" si="25"/>
        <v>1</v>
      </c>
      <c r="AC49" s="3">
        <f t="shared" si="26"/>
        <v>1</v>
      </c>
      <c r="AD49" s="3">
        <f t="shared" si="27"/>
        <v>1</v>
      </c>
      <c r="AE49" s="3">
        <f t="shared" si="28"/>
        <v>0</v>
      </c>
      <c r="AF49" s="3">
        <f t="shared" si="29"/>
        <v>0</v>
      </c>
      <c r="AG49" s="3">
        <f t="shared" si="30"/>
        <v>0</v>
      </c>
      <c r="AH49" s="3">
        <f t="shared" si="31"/>
        <v>1</v>
      </c>
      <c r="AI49" s="3">
        <f t="shared" si="32"/>
        <v>0</v>
      </c>
      <c r="AK49" s="3" t="e">
        <f t="shared" si="33"/>
        <v>#N/A</v>
      </c>
      <c r="AL49" s="3">
        <f t="shared" si="34"/>
        <v>1</v>
      </c>
    </row>
    <row r="50" spans="1:38" x14ac:dyDescent="0.25">
      <c r="A50" s="8" t="s">
        <v>112</v>
      </c>
      <c r="B50" s="4">
        <f t="shared" si="35"/>
        <v>8</v>
      </c>
      <c r="C50" s="5">
        <f t="shared" si="18"/>
        <v>1</v>
      </c>
      <c r="D50" s="28" t="s">
        <v>137</v>
      </c>
      <c r="E50" s="4" t="s">
        <v>155</v>
      </c>
      <c r="F50" s="4" t="s">
        <v>127</v>
      </c>
      <c r="G50" s="4" t="s">
        <v>158</v>
      </c>
      <c r="H50" s="4" t="s">
        <v>139</v>
      </c>
      <c r="I50" s="4" t="s">
        <v>141</v>
      </c>
      <c r="J50" s="4" t="s">
        <v>145</v>
      </c>
      <c r="K50" s="4" t="s">
        <v>153</v>
      </c>
      <c r="L50" s="4" t="s">
        <v>159</v>
      </c>
      <c r="M50" s="4" t="s">
        <v>138</v>
      </c>
      <c r="N50" s="4" t="s">
        <v>143</v>
      </c>
      <c r="O50" s="4" t="s">
        <v>129</v>
      </c>
      <c r="P50" s="4" t="s">
        <v>131</v>
      </c>
      <c r="Q50" s="4" t="s">
        <v>133</v>
      </c>
      <c r="S50" s="42" t="s">
        <v>158</v>
      </c>
      <c r="T50" s="4" t="s">
        <v>153</v>
      </c>
      <c r="V50" s="3">
        <f t="shared" si="19"/>
        <v>1</v>
      </c>
      <c r="W50" s="3">
        <f t="shared" si="20"/>
        <v>0</v>
      </c>
      <c r="X50" s="3">
        <f t="shared" si="21"/>
        <v>0</v>
      </c>
      <c r="Y50" s="3">
        <f t="shared" si="22"/>
        <v>0</v>
      </c>
      <c r="Z50" s="3">
        <f t="shared" si="23"/>
        <v>1</v>
      </c>
      <c r="AA50" s="3">
        <f t="shared" si="24"/>
        <v>1</v>
      </c>
      <c r="AB50" s="3">
        <f t="shared" si="25"/>
        <v>1</v>
      </c>
      <c r="AC50" s="3">
        <f t="shared" si="26"/>
        <v>1</v>
      </c>
      <c r="AD50" s="3">
        <f t="shared" si="27"/>
        <v>1</v>
      </c>
      <c r="AE50" s="3">
        <f t="shared" si="28"/>
        <v>1</v>
      </c>
      <c r="AF50" s="3">
        <f t="shared" si="29"/>
        <v>0</v>
      </c>
      <c r="AG50" s="3">
        <f t="shared" si="30"/>
        <v>0</v>
      </c>
      <c r="AH50" s="3">
        <f t="shared" si="31"/>
        <v>1</v>
      </c>
      <c r="AI50" s="3">
        <f t="shared" si="32"/>
        <v>0</v>
      </c>
      <c r="AK50" s="3" t="e">
        <f t="shared" si="33"/>
        <v>#N/A</v>
      </c>
      <c r="AL50" s="3">
        <f t="shared" si="34"/>
        <v>1</v>
      </c>
    </row>
    <row r="51" spans="1:38" x14ac:dyDescent="0.25">
      <c r="A51" s="8" t="s">
        <v>113</v>
      </c>
      <c r="B51" s="4">
        <f t="shared" si="35"/>
        <v>7</v>
      </c>
      <c r="C51" s="5">
        <f t="shared" si="18"/>
        <v>1</v>
      </c>
      <c r="D51" s="28" t="s">
        <v>148</v>
      </c>
      <c r="E51" s="4" t="s">
        <v>155</v>
      </c>
      <c r="F51" s="4" t="s">
        <v>127</v>
      </c>
      <c r="G51" s="4" t="s">
        <v>158</v>
      </c>
      <c r="H51" s="4" t="s">
        <v>139</v>
      </c>
      <c r="I51" s="4" t="s">
        <v>141</v>
      </c>
      <c r="J51" s="4" t="s">
        <v>145</v>
      </c>
      <c r="K51" s="4" t="s">
        <v>153</v>
      </c>
      <c r="L51" s="4" t="s">
        <v>159</v>
      </c>
      <c r="M51" s="4" t="s">
        <v>138</v>
      </c>
      <c r="N51" s="4" t="s">
        <v>143</v>
      </c>
      <c r="O51" s="4" t="s">
        <v>129</v>
      </c>
      <c r="P51" s="4" t="s">
        <v>131</v>
      </c>
      <c r="Q51" s="4" t="s">
        <v>133</v>
      </c>
      <c r="S51" s="4" t="s">
        <v>153</v>
      </c>
      <c r="T51" s="42" t="s">
        <v>133</v>
      </c>
      <c r="V51" s="3">
        <f t="shared" si="19"/>
        <v>0</v>
      </c>
      <c r="W51" s="3">
        <f t="shared" si="20"/>
        <v>0</v>
      </c>
      <c r="X51" s="3">
        <f t="shared" si="21"/>
        <v>0</v>
      </c>
      <c r="Y51" s="3">
        <f t="shared" si="22"/>
        <v>0</v>
      </c>
      <c r="Z51" s="3">
        <f t="shared" si="23"/>
        <v>1</v>
      </c>
      <c r="AA51" s="3">
        <f t="shared" si="24"/>
        <v>1</v>
      </c>
      <c r="AB51" s="3">
        <f t="shared" si="25"/>
        <v>1</v>
      </c>
      <c r="AC51" s="3">
        <f t="shared" si="26"/>
        <v>1</v>
      </c>
      <c r="AD51" s="3">
        <f t="shared" si="27"/>
        <v>1</v>
      </c>
      <c r="AE51" s="3">
        <f t="shared" si="28"/>
        <v>1</v>
      </c>
      <c r="AF51" s="3">
        <f t="shared" si="29"/>
        <v>0</v>
      </c>
      <c r="AG51" s="3">
        <f t="shared" si="30"/>
        <v>0</v>
      </c>
      <c r="AH51" s="3">
        <f t="shared" si="31"/>
        <v>1</v>
      </c>
      <c r="AI51" s="3">
        <f t="shared" si="32"/>
        <v>0</v>
      </c>
      <c r="AK51" s="3">
        <f t="shared" si="33"/>
        <v>1</v>
      </c>
      <c r="AL51" s="3" t="e">
        <f t="shared" si="34"/>
        <v>#N/A</v>
      </c>
    </row>
    <row r="52" spans="1:38" x14ac:dyDescent="0.25">
      <c r="A52" s="8" t="s">
        <v>114</v>
      </c>
      <c r="B52" s="4">
        <f t="shared" si="35"/>
        <v>8</v>
      </c>
      <c r="C52" s="5">
        <f t="shared" si="18"/>
        <v>2</v>
      </c>
      <c r="D52" s="28" t="s">
        <v>148</v>
      </c>
      <c r="E52" s="4" t="s">
        <v>147</v>
      </c>
      <c r="F52" s="4" t="s">
        <v>127</v>
      </c>
      <c r="G52" s="4" t="s">
        <v>158</v>
      </c>
      <c r="H52" s="4" t="s">
        <v>139</v>
      </c>
      <c r="I52" s="4" t="s">
        <v>141</v>
      </c>
      <c r="J52" s="4" t="s">
        <v>145</v>
      </c>
      <c r="K52" s="4" t="s">
        <v>153</v>
      </c>
      <c r="L52" s="4" t="s">
        <v>159</v>
      </c>
      <c r="M52" s="4" t="s">
        <v>154</v>
      </c>
      <c r="N52" s="4" t="s">
        <v>143</v>
      </c>
      <c r="O52" s="4" t="s">
        <v>157</v>
      </c>
      <c r="P52" s="4" t="s">
        <v>131</v>
      </c>
      <c r="Q52" s="4" t="s">
        <v>133</v>
      </c>
      <c r="S52" s="4" t="s">
        <v>141</v>
      </c>
      <c r="T52" s="4" t="s">
        <v>153</v>
      </c>
      <c r="V52" s="3">
        <f t="shared" si="19"/>
        <v>0</v>
      </c>
      <c r="W52" s="3">
        <f t="shared" si="20"/>
        <v>1</v>
      </c>
      <c r="X52" s="3">
        <f t="shared" si="21"/>
        <v>0</v>
      </c>
      <c r="Y52" s="3">
        <f t="shared" si="22"/>
        <v>0</v>
      </c>
      <c r="Z52" s="3">
        <f t="shared" si="23"/>
        <v>1</v>
      </c>
      <c r="AA52" s="3">
        <f t="shared" si="24"/>
        <v>1</v>
      </c>
      <c r="AB52" s="3">
        <f t="shared" si="25"/>
        <v>1</v>
      </c>
      <c r="AC52" s="3">
        <f t="shared" si="26"/>
        <v>1</v>
      </c>
      <c r="AD52" s="3">
        <f t="shared" si="27"/>
        <v>1</v>
      </c>
      <c r="AE52" s="3">
        <f t="shared" si="28"/>
        <v>0</v>
      </c>
      <c r="AF52" s="3">
        <f t="shared" si="29"/>
        <v>0</v>
      </c>
      <c r="AG52" s="3">
        <f t="shared" si="30"/>
        <v>1</v>
      </c>
      <c r="AH52" s="3">
        <f t="shared" si="31"/>
        <v>1</v>
      </c>
      <c r="AI52" s="3">
        <f t="shared" si="32"/>
        <v>0</v>
      </c>
      <c r="AK52" s="3">
        <f t="shared" si="33"/>
        <v>1</v>
      </c>
      <c r="AL52" s="3">
        <f t="shared" si="34"/>
        <v>1</v>
      </c>
    </row>
    <row r="53" spans="1:38" x14ac:dyDescent="0.25">
      <c r="A53" s="8" t="s">
        <v>115</v>
      </c>
      <c r="B53" s="4">
        <f t="shared" si="35"/>
        <v>6</v>
      </c>
      <c r="C53" s="5">
        <f t="shared" si="18"/>
        <v>0</v>
      </c>
      <c r="D53" s="28" t="s">
        <v>148</v>
      </c>
      <c r="E53" s="4" t="s">
        <v>147</v>
      </c>
      <c r="F53" s="4" t="s">
        <v>127</v>
      </c>
      <c r="G53" s="4" t="s">
        <v>158</v>
      </c>
      <c r="H53" s="4" t="s">
        <v>139</v>
      </c>
      <c r="I53" s="4" t="s">
        <v>141</v>
      </c>
      <c r="J53" s="4" t="s">
        <v>145</v>
      </c>
      <c r="K53" s="4" t="s">
        <v>153</v>
      </c>
      <c r="L53" s="4" t="s">
        <v>130</v>
      </c>
      <c r="M53" s="4" t="s">
        <v>154</v>
      </c>
      <c r="N53" s="4" t="s">
        <v>143</v>
      </c>
      <c r="O53" s="4" t="s">
        <v>129</v>
      </c>
      <c r="P53" s="4" t="s">
        <v>131</v>
      </c>
      <c r="Q53" s="4" t="s">
        <v>133</v>
      </c>
      <c r="S53" s="42" t="s">
        <v>133</v>
      </c>
      <c r="T53" s="42" t="s">
        <v>154</v>
      </c>
      <c r="V53" s="3">
        <f t="shared" si="19"/>
        <v>0</v>
      </c>
      <c r="W53" s="3">
        <f t="shared" si="20"/>
        <v>1</v>
      </c>
      <c r="X53" s="3">
        <f t="shared" si="21"/>
        <v>0</v>
      </c>
      <c r="Y53" s="3">
        <f t="shared" si="22"/>
        <v>0</v>
      </c>
      <c r="Z53" s="3">
        <f t="shared" si="23"/>
        <v>1</v>
      </c>
      <c r="AA53" s="3">
        <f t="shared" si="24"/>
        <v>1</v>
      </c>
      <c r="AB53" s="3">
        <f t="shared" si="25"/>
        <v>1</v>
      </c>
      <c r="AC53" s="3">
        <f t="shared" si="26"/>
        <v>1</v>
      </c>
      <c r="AD53" s="3">
        <f t="shared" si="27"/>
        <v>0</v>
      </c>
      <c r="AE53" s="3">
        <f t="shared" si="28"/>
        <v>0</v>
      </c>
      <c r="AF53" s="3">
        <f t="shared" si="29"/>
        <v>0</v>
      </c>
      <c r="AG53" s="3">
        <f t="shared" si="30"/>
        <v>0</v>
      </c>
      <c r="AH53" s="3">
        <f t="shared" si="31"/>
        <v>1</v>
      </c>
      <c r="AI53" s="3">
        <f t="shared" si="32"/>
        <v>0</v>
      </c>
      <c r="AK53" s="3" t="e">
        <f t="shared" si="33"/>
        <v>#N/A</v>
      </c>
      <c r="AL53" s="3" t="e">
        <f t="shared" si="34"/>
        <v>#N/A</v>
      </c>
    </row>
    <row r="54" spans="1:38" x14ac:dyDescent="0.25">
      <c r="A54" s="8" t="s">
        <v>116</v>
      </c>
      <c r="B54" s="4">
        <f t="shared" si="35"/>
        <v>6</v>
      </c>
      <c r="C54" s="5">
        <f t="shared" si="18"/>
        <v>1</v>
      </c>
      <c r="D54" s="28" t="s">
        <v>148</v>
      </c>
      <c r="E54" s="4" t="s">
        <v>147</v>
      </c>
      <c r="F54" s="4" t="s">
        <v>127</v>
      </c>
      <c r="G54" s="4" t="s">
        <v>158</v>
      </c>
      <c r="H54" s="4" t="s">
        <v>139</v>
      </c>
      <c r="I54" s="4" t="s">
        <v>141</v>
      </c>
      <c r="J54" s="4" t="s">
        <v>145</v>
      </c>
      <c r="K54" s="4" t="s">
        <v>153</v>
      </c>
      <c r="L54" s="4" t="s">
        <v>130</v>
      </c>
      <c r="M54" s="4" t="s">
        <v>154</v>
      </c>
      <c r="N54" s="4" t="s">
        <v>143</v>
      </c>
      <c r="O54" s="4" t="s">
        <v>129</v>
      </c>
      <c r="P54" s="4" t="s">
        <v>131</v>
      </c>
      <c r="Q54" s="4" t="s">
        <v>133</v>
      </c>
      <c r="S54" s="42" t="s">
        <v>133</v>
      </c>
      <c r="T54" s="4" t="s">
        <v>141</v>
      </c>
      <c r="V54" s="3">
        <f t="shared" si="19"/>
        <v>0</v>
      </c>
      <c r="W54" s="3">
        <f t="shared" si="20"/>
        <v>1</v>
      </c>
      <c r="X54" s="3">
        <f t="shared" si="21"/>
        <v>0</v>
      </c>
      <c r="Y54" s="3">
        <f t="shared" si="22"/>
        <v>0</v>
      </c>
      <c r="Z54" s="3">
        <f t="shared" si="23"/>
        <v>1</v>
      </c>
      <c r="AA54" s="3">
        <f t="shared" si="24"/>
        <v>1</v>
      </c>
      <c r="AB54" s="3">
        <f t="shared" si="25"/>
        <v>1</v>
      </c>
      <c r="AC54" s="3">
        <f t="shared" si="26"/>
        <v>1</v>
      </c>
      <c r="AD54" s="3">
        <f t="shared" si="27"/>
        <v>0</v>
      </c>
      <c r="AE54" s="3">
        <f t="shared" si="28"/>
        <v>0</v>
      </c>
      <c r="AF54" s="3">
        <f t="shared" si="29"/>
        <v>0</v>
      </c>
      <c r="AG54" s="3">
        <f t="shared" si="30"/>
        <v>0</v>
      </c>
      <c r="AH54" s="3">
        <f t="shared" si="31"/>
        <v>1</v>
      </c>
      <c r="AI54" s="3">
        <f t="shared" si="32"/>
        <v>0</v>
      </c>
      <c r="AK54" s="3" t="e">
        <f t="shared" si="33"/>
        <v>#N/A</v>
      </c>
      <c r="AL54" s="3">
        <f t="shared" si="34"/>
        <v>1</v>
      </c>
    </row>
    <row r="55" spans="1:38" x14ac:dyDescent="0.25">
      <c r="A55" s="8" t="s">
        <v>117</v>
      </c>
      <c r="B55" s="4">
        <f t="shared" si="35"/>
        <v>6</v>
      </c>
      <c r="C55" s="5">
        <f t="shared" si="18"/>
        <v>0</v>
      </c>
      <c r="D55" s="28" t="s">
        <v>137</v>
      </c>
      <c r="E55" s="4" t="s">
        <v>155</v>
      </c>
      <c r="F55" s="4" t="s">
        <v>127</v>
      </c>
      <c r="G55" s="4" t="s">
        <v>158</v>
      </c>
      <c r="H55" s="4" t="s">
        <v>139</v>
      </c>
      <c r="I55" s="4" t="s">
        <v>141</v>
      </c>
      <c r="J55" s="4" t="s">
        <v>145</v>
      </c>
      <c r="K55" s="4" t="s">
        <v>153</v>
      </c>
      <c r="L55" s="4" t="s">
        <v>130</v>
      </c>
      <c r="M55" s="4" t="s">
        <v>154</v>
      </c>
      <c r="N55" s="4" t="s">
        <v>143</v>
      </c>
      <c r="O55" s="4" t="s">
        <v>129</v>
      </c>
      <c r="P55" s="4" t="s">
        <v>131</v>
      </c>
      <c r="Q55" s="4" t="s">
        <v>133</v>
      </c>
      <c r="S55" s="42" t="s">
        <v>133</v>
      </c>
      <c r="T55" s="42" t="s">
        <v>143</v>
      </c>
      <c r="V55" s="3">
        <f t="shared" si="19"/>
        <v>1</v>
      </c>
      <c r="W55" s="3">
        <f t="shared" si="20"/>
        <v>0</v>
      </c>
      <c r="X55" s="3">
        <f t="shared" si="21"/>
        <v>0</v>
      </c>
      <c r="Y55" s="3">
        <f t="shared" si="22"/>
        <v>0</v>
      </c>
      <c r="Z55" s="3">
        <f t="shared" si="23"/>
        <v>1</v>
      </c>
      <c r="AA55" s="3">
        <f t="shared" si="24"/>
        <v>1</v>
      </c>
      <c r="AB55" s="3">
        <f t="shared" si="25"/>
        <v>1</v>
      </c>
      <c r="AC55" s="3">
        <f t="shared" si="26"/>
        <v>1</v>
      </c>
      <c r="AD55" s="3">
        <f t="shared" si="27"/>
        <v>0</v>
      </c>
      <c r="AE55" s="3">
        <f t="shared" si="28"/>
        <v>0</v>
      </c>
      <c r="AF55" s="3">
        <f t="shared" si="29"/>
        <v>0</v>
      </c>
      <c r="AG55" s="3">
        <f t="shared" si="30"/>
        <v>0</v>
      </c>
      <c r="AH55" s="3">
        <f t="shared" si="31"/>
        <v>1</v>
      </c>
      <c r="AI55" s="3">
        <f t="shared" si="32"/>
        <v>0</v>
      </c>
      <c r="AK55" s="3" t="e">
        <f t="shared" si="33"/>
        <v>#N/A</v>
      </c>
      <c r="AL55" s="3" t="e">
        <f t="shared" si="34"/>
        <v>#N/A</v>
      </c>
    </row>
    <row r="56" spans="1:38" x14ac:dyDescent="0.25">
      <c r="A56" s="8" t="s">
        <v>118</v>
      </c>
      <c r="B56" s="4">
        <f t="shared" si="35"/>
        <v>6</v>
      </c>
      <c r="C56" s="5">
        <f t="shared" si="18"/>
        <v>1</v>
      </c>
      <c r="D56" s="28" t="s">
        <v>148</v>
      </c>
      <c r="E56" s="4" t="s">
        <v>147</v>
      </c>
      <c r="F56" s="4" t="s">
        <v>127</v>
      </c>
      <c r="G56" s="4" t="s">
        <v>158</v>
      </c>
      <c r="H56" s="4" t="s">
        <v>139</v>
      </c>
      <c r="I56" s="4" t="s">
        <v>141</v>
      </c>
      <c r="J56" s="4" t="s">
        <v>145</v>
      </c>
      <c r="K56" s="4" t="s">
        <v>153</v>
      </c>
      <c r="L56" s="4" t="s">
        <v>130</v>
      </c>
      <c r="M56" s="4" t="s">
        <v>154</v>
      </c>
      <c r="N56" s="4" t="s">
        <v>143</v>
      </c>
      <c r="O56" s="4" t="s">
        <v>129</v>
      </c>
      <c r="P56" s="4" t="s">
        <v>131</v>
      </c>
      <c r="Q56" s="4" t="s">
        <v>133</v>
      </c>
      <c r="S56" s="42" t="s">
        <v>133</v>
      </c>
      <c r="T56" s="4" t="s">
        <v>141</v>
      </c>
      <c r="V56" s="3">
        <f t="shared" si="19"/>
        <v>0</v>
      </c>
      <c r="W56" s="3">
        <f t="shared" si="20"/>
        <v>1</v>
      </c>
      <c r="X56" s="3">
        <f t="shared" si="21"/>
        <v>0</v>
      </c>
      <c r="Y56" s="3">
        <f t="shared" si="22"/>
        <v>0</v>
      </c>
      <c r="Z56" s="3">
        <f t="shared" si="23"/>
        <v>1</v>
      </c>
      <c r="AA56" s="3">
        <f t="shared" si="24"/>
        <v>1</v>
      </c>
      <c r="AB56" s="3">
        <f t="shared" si="25"/>
        <v>1</v>
      </c>
      <c r="AC56" s="3">
        <f t="shared" si="26"/>
        <v>1</v>
      </c>
      <c r="AD56" s="3">
        <f t="shared" si="27"/>
        <v>0</v>
      </c>
      <c r="AE56" s="3">
        <f t="shared" si="28"/>
        <v>0</v>
      </c>
      <c r="AF56" s="3">
        <f t="shared" si="29"/>
        <v>0</v>
      </c>
      <c r="AG56" s="3">
        <f t="shared" si="30"/>
        <v>0</v>
      </c>
      <c r="AH56" s="3">
        <f t="shared" si="31"/>
        <v>1</v>
      </c>
      <c r="AI56" s="3">
        <f t="shared" si="32"/>
        <v>0</v>
      </c>
      <c r="AK56" s="3" t="e">
        <f t="shared" si="33"/>
        <v>#N/A</v>
      </c>
      <c r="AL56" s="3">
        <f t="shared" si="34"/>
        <v>1</v>
      </c>
    </row>
    <row r="57" spans="1:38" x14ac:dyDescent="0.25">
      <c r="A57" s="8" t="s">
        <v>247</v>
      </c>
      <c r="B57" s="4">
        <f t="shared" si="35"/>
        <v>6</v>
      </c>
      <c r="C57" s="5">
        <f t="shared" si="18"/>
        <v>1</v>
      </c>
      <c r="D57" s="28" t="s">
        <v>148</v>
      </c>
      <c r="E57" s="4" t="s">
        <v>155</v>
      </c>
      <c r="F57" s="4" t="s">
        <v>127</v>
      </c>
      <c r="G57" s="4" t="s">
        <v>158</v>
      </c>
      <c r="H57" s="4" t="s">
        <v>139</v>
      </c>
      <c r="I57" s="4" t="s">
        <v>141</v>
      </c>
      <c r="J57" s="4" t="s">
        <v>145</v>
      </c>
      <c r="K57" s="4" t="s">
        <v>153</v>
      </c>
      <c r="L57" s="4" t="s">
        <v>159</v>
      </c>
      <c r="M57" s="4" t="s">
        <v>154</v>
      </c>
      <c r="N57" s="4" t="s">
        <v>143</v>
      </c>
      <c r="O57" s="4" t="s">
        <v>129</v>
      </c>
      <c r="P57" s="4" t="s">
        <v>131</v>
      </c>
      <c r="Q57" s="4" t="s">
        <v>133</v>
      </c>
      <c r="S57" s="42" t="s">
        <v>133</v>
      </c>
      <c r="T57" s="4" t="s">
        <v>141</v>
      </c>
      <c r="V57" s="3">
        <f t="shared" si="19"/>
        <v>0</v>
      </c>
      <c r="W57" s="3">
        <f t="shared" si="20"/>
        <v>0</v>
      </c>
      <c r="X57" s="3">
        <f t="shared" si="21"/>
        <v>0</v>
      </c>
      <c r="Y57" s="3">
        <f t="shared" si="22"/>
        <v>0</v>
      </c>
      <c r="Z57" s="3">
        <f t="shared" si="23"/>
        <v>1</v>
      </c>
      <c r="AA57" s="3">
        <f t="shared" si="24"/>
        <v>1</v>
      </c>
      <c r="AB57" s="3">
        <f t="shared" si="25"/>
        <v>1</v>
      </c>
      <c r="AC57" s="3">
        <f t="shared" si="26"/>
        <v>1</v>
      </c>
      <c r="AD57" s="3">
        <f t="shared" si="27"/>
        <v>1</v>
      </c>
      <c r="AE57" s="3">
        <f t="shared" si="28"/>
        <v>0</v>
      </c>
      <c r="AF57" s="3">
        <f t="shared" si="29"/>
        <v>0</v>
      </c>
      <c r="AG57" s="3">
        <f t="shared" si="30"/>
        <v>0</v>
      </c>
      <c r="AH57" s="3">
        <f t="shared" si="31"/>
        <v>1</v>
      </c>
      <c r="AI57" s="3">
        <f t="shared" si="32"/>
        <v>0</v>
      </c>
      <c r="AK57" s="3" t="e">
        <f t="shared" si="33"/>
        <v>#N/A</v>
      </c>
      <c r="AL57" s="3">
        <f t="shared" si="34"/>
        <v>1</v>
      </c>
    </row>
    <row r="58" spans="1:38" x14ac:dyDescent="0.25">
      <c r="A58" s="8" t="s">
        <v>200</v>
      </c>
      <c r="B58" s="4">
        <f t="shared" si="35"/>
        <v>5</v>
      </c>
      <c r="C58" s="5">
        <f t="shared" si="18"/>
        <v>0</v>
      </c>
      <c r="D58" s="28" t="s">
        <v>148</v>
      </c>
      <c r="E58" s="4" t="s">
        <v>155</v>
      </c>
      <c r="F58" s="4" t="s">
        <v>127</v>
      </c>
      <c r="G58" s="4" t="s">
        <v>158</v>
      </c>
      <c r="H58" s="4" t="s">
        <v>139</v>
      </c>
      <c r="I58" s="4" t="s">
        <v>141</v>
      </c>
      <c r="J58" s="4" t="s">
        <v>145</v>
      </c>
      <c r="K58" s="4" t="s">
        <v>153</v>
      </c>
      <c r="L58" s="4" t="s">
        <v>130</v>
      </c>
      <c r="M58" s="4" t="s">
        <v>154</v>
      </c>
      <c r="N58" s="4" t="s">
        <v>143</v>
      </c>
      <c r="O58" s="4" t="s">
        <v>129</v>
      </c>
      <c r="P58" s="4" t="s">
        <v>131</v>
      </c>
      <c r="Q58" s="4" t="s">
        <v>133</v>
      </c>
      <c r="S58" s="42" t="s">
        <v>133</v>
      </c>
      <c r="T58" s="42" t="s">
        <v>143</v>
      </c>
      <c r="V58" s="3">
        <f t="shared" si="19"/>
        <v>0</v>
      </c>
      <c r="W58" s="3">
        <f t="shared" si="20"/>
        <v>0</v>
      </c>
      <c r="X58" s="3">
        <f t="shared" si="21"/>
        <v>0</v>
      </c>
      <c r="Y58" s="3">
        <f t="shared" si="22"/>
        <v>0</v>
      </c>
      <c r="Z58" s="3">
        <f t="shared" si="23"/>
        <v>1</v>
      </c>
      <c r="AA58" s="3">
        <f t="shared" si="24"/>
        <v>1</v>
      </c>
      <c r="AB58" s="3">
        <f t="shared" si="25"/>
        <v>1</v>
      </c>
      <c r="AC58" s="3">
        <f t="shared" si="26"/>
        <v>1</v>
      </c>
      <c r="AD58" s="3">
        <f t="shared" si="27"/>
        <v>0</v>
      </c>
      <c r="AE58" s="3">
        <f t="shared" si="28"/>
        <v>0</v>
      </c>
      <c r="AF58" s="3">
        <f t="shared" si="29"/>
        <v>0</v>
      </c>
      <c r="AG58" s="3">
        <f t="shared" si="30"/>
        <v>0</v>
      </c>
      <c r="AH58" s="3">
        <f t="shared" si="31"/>
        <v>1</v>
      </c>
      <c r="AI58" s="3">
        <f t="shared" si="32"/>
        <v>0</v>
      </c>
      <c r="AK58" s="3" t="e">
        <f t="shared" si="33"/>
        <v>#N/A</v>
      </c>
      <c r="AL58" s="3" t="e">
        <f t="shared" si="34"/>
        <v>#N/A</v>
      </c>
    </row>
    <row r="59" spans="1:38" x14ac:dyDescent="0.25">
      <c r="A59" s="8" t="s">
        <v>119</v>
      </c>
      <c r="B59" s="4">
        <f t="shared" si="35"/>
        <v>8</v>
      </c>
      <c r="C59" s="5">
        <f t="shared" si="18"/>
        <v>1</v>
      </c>
      <c r="D59" s="28" t="s">
        <v>148</v>
      </c>
      <c r="E59" s="4" t="s">
        <v>147</v>
      </c>
      <c r="F59" s="4" t="s">
        <v>127</v>
      </c>
      <c r="G59" s="4" t="s">
        <v>158</v>
      </c>
      <c r="H59" s="4" t="s">
        <v>139</v>
      </c>
      <c r="I59" s="4" t="s">
        <v>141</v>
      </c>
      <c r="J59" s="4" t="s">
        <v>145</v>
      </c>
      <c r="K59" s="4" t="s">
        <v>153</v>
      </c>
      <c r="L59" s="4" t="s">
        <v>159</v>
      </c>
      <c r="M59" s="4" t="s">
        <v>154</v>
      </c>
      <c r="N59" s="4" t="s">
        <v>143</v>
      </c>
      <c r="O59" s="4" t="s">
        <v>157</v>
      </c>
      <c r="P59" s="4" t="s">
        <v>131</v>
      </c>
      <c r="Q59" s="4" t="s">
        <v>133</v>
      </c>
      <c r="S59" s="42" t="s">
        <v>133</v>
      </c>
      <c r="T59" s="4" t="s">
        <v>153</v>
      </c>
      <c r="V59" s="3">
        <f t="shared" si="19"/>
        <v>0</v>
      </c>
      <c r="W59" s="3">
        <f t="shared" si="20"/>
        <v>1</v>
      </c>
      <c r="X59" s="3">
        <f t="shared" si="21"/>
        <v>0</v>
      </c>
      <c r="Y59" s="3">
        <f t="shared" si="22"/>
        <v>0</v>
      </c>
      <c r="Z59" s="3">
        <f t="shared" si="23"/>
        <v>1</v>
      </c>
      <c r="AA59" s="3">
        <f t="shared" si="24"/>
        <v>1</v>
      </c>
      <c r="AB59" s="3">
        <f t="shared" si="25"/>
        <v>1</v>
      </c>
      <c r="AC59" s="3">
        <f t="shared" si="26"/>
        <v>1</v>
      </c>
      <c r="AD59" s="3">
        <f t="shared" si="27"/>
        <v>1</v>
      </c>
      <c r="AE59" s="3">
        <f t="shared" si="28"/>
        <v>0</v>
      </c>
      <c r="AF59" s="3">
        <f t="shared" si="29"/>
        <v>0</v>
      </c>
      <c r="AG59" s="3">
        <f t="shared" si="30"/>
        <v>1</v>
      </c>
      <c r="AH59" s="3">
        <f t="shared" si="31"/>
        <v>1</v>
      </c>
      <c r="AI59" s="3">
        <f t="shared" si="32"/>
        <v>0</v>
      </c>
      <c r="AK59" s="3" t="e">
        <f t="shared" si="33"/>
        <v>#N/A</v>
      </c>
      <c r="AL59" s="3">
        <f t="shared" si="34"/>
        <v>1</v>
      </c>
    </row>
    <row r="60" spans="1:38" x14ac:dyDescent="0.25">
      <c r="A60" s="8" t="s">
        <v>120</v>
      </c>
      <c r="B60" s="4">
        <f t="shared" si="35"/>
        <v>8</v>
      </c>
      <c r="C60" s="5">
        <f t="shared" si="18"/>
        <v>1</v>
      </c>
      <c r="D60" s="28" t="s">
        <v>137</v>
      </c>
      <c r="E60" s="4" t="s">
        <v>155</v>
      </c>
      <c r="F60" s="4" t="s">
        <v>146</v>
      </c>
      <c r="G60" s="4" t="s">
        <v>158</v>
      </c>
      <c r="H60" s="4" t="s">
        <v>139</v>
      </c>
      <c r="I60" s="4" t="s">
        <v>141</v>
      </c>
      <c r="J60" s="4" t="s">
        <v>145</v>
      </c>
      <c r="K60" s="4" t="s">
        <v>153</v>
      </c>
      <c r="L60" s="4" t="s">
        <v>159</v>
      </c>
      <c r="M60" s="4" t="s">
        <v>154</v>
      </c>
      <c r="N60" s="4" t="s">
        <v>143</v>
      </c>
      <c r="O60" s="4" t="s">
        <v>129</v>
      </c>
      <c r="P60" s="4" t="s">
        <v>131</v>
      </c>
      <c r="Q60" s="4" t="s">
        <v>133</v>
      </c>
      <c r="S60" s="4" t="s">
        <v>141</v>
      </c>
      <c r="T60" s="42" t="s">
        <v>143</v>
      </c>
      <c r="V60" s="3">
        <f t="shared" si="19"/>
        <v>1</v>
      </c>
      <c r="W60" s="3">
        <f t="shared" si="20"/>
        <v>0</v>
      </c>
      <c r="X60" s="3">
        <f t="shared" si="21"/>
        <v>1</v>
      </c>
      <c r="Y60" s="3">
        <f t="shared" si="22"/>
        <v>0</v>
      </c>
      <c r="Z60" s="3">
        <f t="shared" si="23"/>
        <v>1</v>
      </c>
      <c r="AA60" s="3">
        <f t="shared" si="24"/>
        <v>1</v>
      </c>
      <c r="AB60" s="3">
        <f t="shared" si="25"/>
        <v>1</v>
      </c>
      <c r="AC60" s="3">
        <f t="shared" si="26"/>
        <v>1</v>
      </c>
      <c r="AD60" s="3">
        <f t="shared" si="27"/>
        <v>1</v>
      </c>
      <c r="AE60" s="3">
        <f t="shared" si="28"/>
        <v>0</v>
      </c>
      <c r="AF60" s="3">
        <f t="shared" si="29"/>
        <v>0</v>
      </c>
      <c r="AG60" s="3">
        <f t="shared" si="30"/>
        <v>0</v>
      </c>
      <c r="AH60" s="3">
        <f t="shared" si="31"/>
        <v>1</v>
      </c>
      <c r="AI60" s="3">
        <f t="shared" si="32"/>
        <v>0</v>
      </c>
      <c r="AK60" s="3">
        <f t="shared" si="33"/>
        <v>1</v>
      </c>
      <c r="AL60" s="3" t="e">
        <f t="shared" si="34"/>
        <v>#N/A</v>
      </c>
    </row>
    <row r="61" spans="1:38" x14ac:dyDescent="0.25">
      <c r="A61" s="8" t="s">
        <v>121</v>
      </c>
      <c r="B61" s="4">
        <f t="shared" si="35"/>
        <v>6</v>
      </c>
      <c r="C61" s="5">
        <f t="shared" si="18"/>
        <v>1</v>
      </c>
      <c r="D61" s="28" t="s">
        <v>148</v>
      </c>
      <c r="E61" s="4" t="s">
        <v>155</v>
      </c>
      <c r="F61" s="4" t="s">
        <v>127</v>
      </c>
      <c r="G61" s="4" t="s">
        <v>158</v>
      </c>
      <c r="H61" s="4" t="s">
        <v>139</v>
      </c>
      <c r="I61" s="4" t="s">
        <v>141</v>
      </c>
      <c r="J61" s="4" t="s">
        <v>145</v>
      </c>
      <c r="K61" s="4" t="s">
        <v>153</v>
      </c>
      <c r="L61" s="4" t="s">
        <v>159</v>
      </c>
      <c r="M61" s="4" t="s">
        <v>154</v>
      </c>
      <c r="N61" s="4" t="s">
        <v>143</v>
      </c>
      <c r="O61" s="4" t="s">
        <v>129</v>
      </c>
      <c r="P61" s="4" t="s">
        <v>131</v>
      </c>
      <c r="Q61" s="4" t="s">
        <v>133</v>
      </c>
      <c r="S61" s="42" t="s">
        <v>133</v>
      </c>
      <c r="T61" s="4" t="s">
        <v>153</v>
      </c>
      <c r="V61" s="3">
        <f t="shared" si="19"/>
        <v>0</v>
      </c>
      <c r="W61" s="3">
        <f t="shared" si="20"/>
        <v>0</v>
      </c>
      <c r="X61" s="3">
        <f t="shared" si="21"/>
        <v>0</v>
      </c>
      <c r="Y61" s="3">
        <f t="shared" si="22"/>
        <v>0</v>
      </c>
      <c r="Z61" s="3">
        <f t="shared" si="23"/>
        <v>1</v>
      </c>
      <c r="AA61" s="3">
        <f t="shared" si="24"/>
        <v>1</v>
      </c>
      <c r="AB61" s="3">
        <f t="shared" si="25"/>
        <v>1</v>
      </c>
      <c r="AC61" s="3">
        <f t="shared" si="26"/>
        <v>1</v>
      </c>
      <c r="AD61" s="3">
        <f t="shared" si="27"/>
        <v>1</v>
      </c>
      <c r="AE61" s="3">
        <f t="shared" si="28"/>
        <v>0</v>
      </c>
      <c r="AF61" s="3">
        <f t="shared" si="29"/>
        <v>0</v>
      </c>
      <c r="AG61" s="3">
        <f t="shared" si="30"/>
        <v>0</v>
      </c>
      <c r="AH61" s="3">
        <f t="shared" si="31"/>
        <v>1</v>
      </c>
      <c r="AI61" s="3">
        <f t="shared" si="32"/>
        <v>0</v>
      </c>
      <c r="AK61" s="3" t="e">
        <f t="shared" si="33"/>
        <v>#N/A</v>
      </c>
      <c r="AL61" s="3">
        <f t="shared" si="34"/>
        <v>1</v>
      </c>
    </row>
    <row r="62" spans="1:38" x14ac:dyDescent="0.25">
      <c r="A62" s="8" t="s">
        <v>122</v>
      </c>
      <c r="B62" s="4">
        <f t="shared" si="35"/>
        <v>7</v>
      </c>
      <c r="C62" s="5">
        <f t="shared" si="18"/>
        <v>1</v>
      </c>
      <c r="D62" s="28" t="s">
        <v>148</v>
      </c>
      <c r="E62" s="4" t="s">
        <v>147</v>
      </c>
      <c r="F62" s="4" t="s">
        <v>146</v>
      </c>
      <c r="G62" s="4" t="s">
        <v>158</v>
      </c>
      <c r="H62" s="4" t="s">
        <v>139</v>
      </c>
      <c r="I62" s="4" t="s">
        <v>141</v>
      </c>
      <c r="J62" s="4" t="s">
        <v>145</v>
      </c>
      <c r="K62" s="4" t="s">
        <v>153</v>
      </c>
      <c r="L62" s="4" t="s">
        <v>130</v>
      </c>
      <c r="M62" s="4" t="s">
        <v>154</v>
      </c>
      <c r="N62" s="4" t="s">
        <v>143</v>
      </c>
      <c r="O62" s="4" t="s">
        <v>129</v>
      </c>
      <c r="P62" s="4" t="s">
        <v>131</v>
      </c>
      <c r="Q62" s="4" t="s">
        <v>133</v>
      </c>
      <c r="S62" s="42" t="s">
        <v>133</v>
      </c>
      <c r="T62" s="4" t="s">
        <v>141</v>
      </c>
      <c r="V62" s="3">
        <f t="shared" si="19"/>
        <v>0</v>
      </c>
      <c r="W62" s="3">
        <f t="shared" si="20"/>
        <v>1</v>
      </c>
      <c r="X62" s="3">
        <f t="shared" si="21"/>
        <v>1</v>
      </c>
      <c r="Y62" s="3">
        <f t="shared" si="22"/>
        <v>0</v>
      </c>
      <c r="Z62" s="3">
        <f t="shared" si="23"/>
        <v>1</v>
      </c>
      <c r="AA62" s="3">
        <f t="shared" si="24"/>
        <v>1</v>
      </c>
      <c r="AB62" s="3">
        <f t="shared" si="25"/>
        <v>1</v>
      </c>
      <c r="AC62" s="3">
        <f t="shared" si="26"/>
        <v>1</v>
      </c>
      <c r="AD62" s="3">
        <f t="shared" si="27"/>
        <v>0</v>
      </c>
      <c r="AE62" s="3">
        <f t="shared" si="28"/>
        <v>0</v>
      </c>
      <c r="AF62" s="3">
        <f t="shared" si="29"/>
        <v>0</v>
      </c>
      <c r="AG62" s="3">
        <f t="shared" si="30"/>
        <v>0</v>
      </c>
      <c r="AH62" s="3">
        <f t="shared" si="31"/>
        <v>1</v>
      </c>
      <c r="AI62" s="3">
        <f t="shared" si="32"/>
        <v>0</v>
      </c>
      <c r="AK62" s="3" t="e">
        <f t="shared" si="33"/>
        <v>#N/A</v>
      </c>
      <c r="AL62" s="3">
        <f t="shared" si="34"/>
        <v>1</v>
      </c>
    </row>
    <row r="63" spans="1:38" x14ac:dyDescent="0.25">
      <c r="A63" s="8" t="s">
        <v>123</v>
      </c>
      <c r="B63" s="4">
        <f t="shared" si="35"/>
        <v>6</v>
      </c>
      <c r="C63" s="5">
        <f t="shared" si="18"/>
        <v>2</v>
      </c>
      <c r="D63" s="28" t="s">
        <v>148</v>
      </c>
      <c r="E63" s="4" t="s">
        <v>155</v>
      </c>
      <c r="F63" s="4" t="s">
        <v>127</v>
      </c>
      <c r="G63" s="4" t="s">
        <v>158</v>
      </c>
      <c r="H63" s="4" t="s">
        <v>139</v>
      </c>
      <c r="I63" s="4" t="s">
        <v>141</v>
      </c>
      <c r="J63" s="4" t="s">
        <v>145</v>
      </c>
      <c r="K63" s="4" t="s">
        <v>153</v>
      </c>
      <c r="L63" s="4" t="s">
        <v>130</v>
      </c>
      <c r="M63" s="4" t="s">
        <v>154</v>
      </c>
      <c r="N63" s="4" t="s">
        <v>143</v>
      </c>
      <c r="O63" s="4" t="s">
        <v>157</v>
      </c>
      <c r="P63" s="4" t="s">
        <v>131</v>
      </c>
      <c r="Q63" s="4" t="s">
        <v>133</v>
      </c>
      <c r="S63" s="4" t="s">
        <v>141</v>
      </c>
      <c r="T63" s="4" t="s">
        <v>153</v>
      </c>
      <c r="V63" s="3">
        <f t="shared" si="19"/>
        <v>0</v>
      </c>
      <c r="W63" s="3">
        <f t="shared" si="20"/>
        <v>0</v>
      </c>
      <c r="X63" s="3">
        <f t="shared" si="21"/>
        <v>0</v>
      </c>
      <c r="Y63" s="3">
        <f t="shared" si="22"/>
        <v>0</v>
      </c>
      <c r="Z63" s="3">
        <f t="shared" si="23"/>
        <v>1</v>
      </c>
      <c r="AA63" s="3">
        <f t="shared" si="24"/>
        <v>1</v>
      </c>
      <c r="AB63" s="3">
        <f t="shared" si="25"/>
        <v>1</v>
      </c>
      <c r="AC63" s="3">
        <f t="shared" si="26"/>
        <v>1</v>
      </c>
      <c r="AD63" s="3">
        <f t="shared" si="27"/>
        <v>0</v>
      </c>
      <c r="AE63" s="3">
        <f t="shared" si="28"/>
        <v>0</v>
      </c>
      <c r="AF63" s="3">
        <f t="shared" si="29"/>
        <v>0</v>
      </c>
      <c r="AG63" s="3">
        <f t="shared" si="30"/>
        <v>1</v>
      </c>
      <c r="AH63" s="3">
        <f t="shared" si="31"/>
        <v>1</v>
      </c>
      <c r="AI63" s="3">
        <f t="shared" si="32"/>
        <v>0</v>
      </c>
      <c r="AK63" s="3">
        <f t="shared" si="33"/>
        <v>1</v>
      </c>
      <c r="AL63" s="3">
        <f t="shared" si="34"/>
        <v>1</v>
      </c>
    </row>
    <row r="64" spans="1:38" x14ac:dyDescent="0.25">
      <c r="A64" s="8" t="s">
        <v>124</v>
      </c>
      <c r="B64" s="4">
        <f t="shared" si="35"/>
        <v>9</v>
      </c>
      <c r="C64" s="5">
        <f t="shared" si="18"/>
        <v>1</v>
      </c>
      <c r="D64" s="28" t="s">
        <v>148</v>
      </c>
      <c r="E64" s="4" t="s">
        <v>147</v>
      </c>
      <c r="F64" s="4" t="s">
        <v>127</v>
      </c>
      <c r="G64" s="4" t="s">
        <v>158</v>
      </c>
      <c r="H64" s="4" t="s">
        <v>139</v>
      </c>
      <c r="I64" s="4" t="s">
        <v>141</v>
      </c>
      <c r="J64" s="4" t="s">
        <v>145</v>
      </c>
      <c r="K64" s="4" t="s">
        <v>153</v>
      </c>
      <c r="L64" s="4" t="s">
        <v>159</v>
      </c>
      <c r="M64" s="4" t="s">
        <v>138</v>
      </c>
      <c r="N64" s="4" t="s">
        <v>140</v>
      </c>
      <c r="O64" s="4" t="s">
        <v>129</v>
      </c>
      <c r="P64" s="4" t="s">
        <v>131</v>
      </c>
      <c r="Q64" s="4" t="s">
        <v>133</v>
      </c>
      <c r="S64" s="42" t="s">
        <v>133</v>
      </c>
      <c r="T64" s="4" t="s">
        <v>141</v>
      </c>
      <c r="V64" s="3">
        <f t="shared" si="19"/>
        <v>0</v>
      </c>
      <c r="W64" s="3">
        <f t="shared" si="20"/>
        <v>1</v>
      </c>
      <c r="X64" s="3">
        <f t="shared" si="21"/>
        <v>0</v>
      </c>
      <c r="Y64" s="3">
        <f t="shared" si="22"/>
        <v>0</v>
      </c>
      <c r="Z64" s="3">
        <f t="shared" si="23"/>
        <v>1</v>
      </c>
      <c r="AA64" s="3">
        <f t="shared" si="24"/>
        <v>1</v>
      </c>
      <c r="AB64" s="3">
        <f t="shared" si="25"/>
        <v>1</v>
      </c>
      <c r="AC64" s="3">
        <f t="shared" si="26"/>
        <v>1</v>
      </c>
      <c r="AD64" s="3">
        <f t="shared" si="27"/>
        <v>1</v>
      </c>
      <c r="AE64" s="3">
        <f t="shared" si="28"/>
        <v>1</v>
      </c>
      <c r="AF64" s="3">
        <f t="shared" si="29"/>
        <v>1</v>
      </c>
      <c r="AG64" s="3">
        <f t="shared" si="30"/>
        <v>0</v>
      </c>
      <c r="AH64" s="3">
        <f t="shared" si="31"/>
        <v>1</v>
      </c>
      <c r="AI64" s="3">
        <f t="shared" si="32"/>
        <v>0</v>
      </c>
      <c r="AK64" s="3" t="e">
        <f t="shared" si="33"/>
        <v>#N/A</v>
      </c>
      <c r="AL64" s="3">
        <f t="shared" si="34"/>
        <v>1</v>
      </c>
    </row>
    <row r="65" spans="1:38" x14ac:dyDescent="0.25">
      <c r="A65" s="8" t="s">
        <v>125</v>
      </c>
      <c r="B65" s="4">
        <f t="shared" si="35"/>
        <v>10</v>
      </c>
      <c r="C65" s="5">
        <f t="shared" si="18"/>
        <v>2</v>
      </c>
      <c r="D65" s="28" t="s">
        <v>148</v>
      </c>
      <c r="E65" s="4" t="s">
        <v>147</v>
      </c>
      <c r="F65" s="4" t="s">
        <v>127</v>
      </c>
      <c r="G65" s="4" t="s">
        <v>156</v>
      </c>
      <c r="H65" s="4" t="s">
        <v>139</v>
      </c>
      <c r="I65" s="4" t="s">
        <v>141</v>
      </c>
      <c r="J65" s="4" t="s">
        <v>145</v>
      </c>
      <c r="K65" s="4" t="s">
        <v>153</v>
      </c>
      <c r="L65" s="4" t="s">
        <v>159</v>
      </c>
      <c r="M65" s="4" t="s">
        <v>154</v>
      </c>
      <c r="N65" s="4" t="s">
        <v>143</v>
      </c>
      <c r="O65" s="4" t="s">
        <v>157</v>
      </c>
      <c r="P65" s="4" t="s">
        <v>131</v>
      </c>
      <c r="Q65" s="4" t="s">
        <v>136</v>
      </c>
      <c r="S65" s="4" t="s">
        <v>141</v>
      </c>
      <c r="T65" s="4" t="s">
        <v>153</v>
      </c>
      <c r="V65" s="3">
        <f t="shared" si="19"/>
        <v>0</v>
      </c>
      <c r="W65" s="3">
        <f t="shared" si="20"/>
        <v>1</v>
      </c>
      <c r="X65" s="3">
        <f t="shared" si="21"/>
        <v>0</v>
      </c>
      <c r="Y65" s="3">
        <f t="shared" si="22"/>
        <v>1</v>
      </c>
      <c r="Z65" s="3">
        <f t="shared" si="23"/>
        <v>1</v>
      </c>
      <c r="AA65" s="3">
        <f t="shared" si="24"/>
        <v>1</v>
      </c>
      <c r="AB65" s="3">
        <f t="shared" si="25"/>
        <v>1</v>
      </c>
      <c r="AC65" s="3">
        <f t="shared" si="26"/>
        <v>1</v>
      </c>
      <c r="AD65" s="3">
        <f t="shared" si="27"/>
        <v>1</v>
      </c>
      <c r="AE65" s="3">
        <f t="shared" si="28"/>
        <v>0</v>
      </c>
      <c r="AF65" s="3">
        <f t="shared" si="29"/>
        <v>0</v>
      </c>
      <c r="AG65" s="3">
        <f t="shared" si="30"/>
        <v>1</v>
      </c>
      <c r="AH65" s="3">
        <f t="shared" si="31"/>
        <v>1</v>
      </c>
      <c r="AI65" s="3">
        <f t="shared" si="32"/>
        <v>1</v>
      </c>
      <c r="AK65" s="3">
        <f t="shared" si="33"/>
        <v>1</v>
      </c>
      <c r="AL65" s="3">
        <f t="shared" si="34"/>
        <v>1</v>
      </c>
    </row>
    <row r="66" spans="1:38" ht="15.75" thickBot="1" x14ac:dyDescent="0.3">
      <c r="A66" s="29" t="s">
        <v>126</v>
      </c>
      <c r="B66" s="6">
        <f t="shared" si="35"/>
        <v>6</v>
      </c>
      <c r="C66" s="7">
        <f t="shared" si="18"/>
        <v>1</v>
      </c>
      <c r="D66" s="28" t="s">
        <v>148</v>
      </c>
      <c r="E66" s="4" t="s">
        <v>147</v>
      </c>
      <c r="F66" s="4" t="s">
        <v>127</v>
      </c>
      <c r="G66" s="4" t="s">
        <v>158</v>
      </c>
      <c r="H66" s="4" t="s">
        <v>139</v>
      </c>
      <c r="I66" s="4" t="s">
        <v>141</v>
      </c>
      <c r="J66" s="4" t="s">
        <v>145</v>
      </c>
      <c r="K66" s="4" t="s">
        <v>153</v>
      </c>
      <c r="L66" s="4" t="s">
        <v>130</v>
      </c>
      <c r="M66" s="4" t="s">
        <v>154</v>
      </c>
      <c r="N66" s="4" t="s">
        <v>143</v>
      </c>
      <c r="O66" s="4" t="s">
        <v>129</v>
      </c>
      <c r="P66" s="4" t="s">
        <v>131</v>
      </c>
      <c r="Q66" s="4" t="s">
        <v>133</v>
      </c>
      <c r="S66" s="42" t="s">
        <v>133</v>
      </c>
      <c r="T66" s="4" t="s">
        <v>141</v>
      </c>
      <c r="V66" s="3">
        <f t="shared" si="19"/>
        <v>0</v>
      </c>
      <c r="W66" s="3">
        <f t="shared" si="20"/>
        <v>1</v>
      </c>
      <c r="X66" s="3">
        <f t="shared" si="21"/>
        <v>0</v>
      </c>
      <c r="Y66" s="3">
        <f t="shared" si="22"/>
        <v>0</v>
      </c>
      <c r="Z66" s="3">
        <f t="shared" si="23"/>
        <v>1</v>
      </c>
      <c r="AA66" s="3">
        <f t="shared" si="24"/>
        <v>1</v>
      </c>
      <c r="AB66" s="3">
        <f t="shared" si="25"/>
        <v>1</v>
      </c>
      <c r="AC66" s="3">
        <f t="shared" si="26"/>
        <v>1</v>
      </c>
      <c r="AD66" s="3">
        <f t="shared" si="27"/>
        <v>0</v>
      </c>
      <c r="AE66" s="3">
        <f t="shared" si="28"/>
        <v>0</v>
      </c>
      <c r="AF66" s="3">
        <f t="shared" si="29"/>
        <v>0</v>
      </c>
      <c r="AG66" s="3">
        <f t="shared" si="30"/>
        <v>0</v>
      </c>
      <c r="AH66" s="3">
        <f t="shared" si="31"/>
        <v>1</v>
      </c>
      <c r="AI66" s="3">
        <f t="shared" si="32"/>
        <v>0</v>
      </c>
      <c r="AK66" s="3" t="e">
        <f t="shared" si="33"/>
        <v>#N/A</v>
      </c>
      <c r="AL66" s="3">
        <f t="shared" si="34"/>
        <v>1</v>
      </c>
    </row>
    <row r="67" spans="1:38" x14ac:dyDescent="0.25">
      <c r="A67" s="3" t="s">
        <v>256</v>
      </c>
    </row>
    <row r="68" spans="1:38" x14ac:dyDescent="0.25">
      <c r="A68" s="57" t="s">
        <v>273</v>
      </c>
      <c r="D68" s="4" t="s">
        <v>137</v>
      </c>
      <c r="E68" s="4" t="s">
        <v>147</v>
      </c>
      <c r="F68" s="4" t="s">
        <v>146</v>
      </c>
      <c r="G68" s="4" t="s">
        <v>156</v>
      </c>
      <c r="H68" s="4" t="s">
        <v>139</v>
      </c>
      <c r="I68" s="4" t="s">
        <v>141</v>
      </c>
      <c r="J68" s="4" t="s">
        <v>145</v>
      </c>
      <c r="K68" s="4" t="s">
        <v>153</v>
      </c>
      <c r="L68" s="4" t="s">
        <v>159</v>
      </c>
      <c r="M68" s="4" t="s">
        <v>138</v>
      </c>
      <c r="N68" s="4" t="s">
        <v>140</v>
      </c>
      <c r="O68" s="4" t="s">
        <v>157</v>
      </c>
      <c r="P68" s="4" t="s">
        <v>131</v>
      </c>
      <c r="Q68" s="4" t="s">
        <v>136</v>
      </c>
    </row>
    <row r="69" spans="1:38" x14ac:dyDescent="0.25">
      <c r="A69" s="46" t="s">
        <v>220</v>
      </c>
      <c r="D69" s="3">
        <v>1</v>
      </c>
      <c r="E69" s="3">
        <v>1</v>
      </c>
      <c r="F69" s="3">
        <v>1</v>
      </c>
      <c r="G69" s="3">
        <v>1</v>
      </c>
      <c r="H69" s="3">
        <v>1</v>
      </c>
      <c r="I69" s="3">
        <v>1</v>
      </c>
      <c r="J69" s="3">
        <v>1</v>
      </c>
      <c r="K69" s="3">
        <v>1</v>
      </c>
      <c r="L69" s="3">
        <v>1</v>
      </c>
      <c r="M69" s="3">
        <v>1</v>
      </c>
      <c r="N69" s="3">
        <v>1</v>
      </c>
      <c r="O69" s="3">
        <v>1</v>
      </c>
      <c r="P69" s="3">
        <v>1</v>
      </c>
      <c r="Q69" s="3">
        <v>1</v>
      </c>
    </row>
  </sheetData>
  <conditionalFormatting sqref="D3:D66">
    <cfRule type="cellIs" dxfId="147" priority="405" operator="notEqual">
      <formula>$D$68</formula>
    </cfRule>
  </conditionalFormatting>
  <conditionalFormatting sqref="E3:E8 E10:E66">
    <cfRule type="cellIs" dxfId="146" priority="407" operator="notEqual">
      <formula>$E$68</formula>
    </cfRule>
  </conditionalFormatting>
  <conditionalFormatting sqref="F3:F8 F10:F66">
    <cfRule type="cellIs" dxfId="145" priority="409" operator="notEqual">
      <formula>$F$68</formula>
    </cfRule>
  </conditionalFormatting>
  <conditionalFormatting sqref="G3:G8 G10:G66">
    <cfRule type="cellIs" dxfId="144" priority="411" operator="notEqual">
      <formula>$G$68</formula>
    </cfRule>
  </conditionalFormatting>
  <conditionalFormatting sqref="H3:H8 H10:H66">
    <cfRule type="cellIs" dxfId="143" priority="413" operator="notEqual">
      <formula>$H$68</formula>
    </cfRule>
  </conditionalFormatting>
  <conditionalFormatting sqref="I3:I8 I10:I66">
    <cfRule type="cellIs" dxfId="142" priority="415" operator="notEqual">
      <formula>$I$68</formula>
    </cfRule>
  </conditionalFormatting>
  <conditionalFormatting sqref="J3:J8 J10:J66">
    <cfRule type="cellIs" dxfId="141" priority="417" operator="notEqual">
      <formula>$J$68</formula>
    </cfRule>
  </conditionalFormatting>
  <conditionalFormatting sqref="K3:K8 K10:K66">
    <cfRule type="cellIs" dxfId="140" priority="419" operator="notEqual">
      <formula>$K$68</formula>
    </cfRule>
  </conditionalFormatting>
  <conditionalFormatting sqref="L3:L8 L10:L66">
    <cfRule type="cellIs" dxfId="139" priority="421" operator="notEqual">
      <formula>$L$68</formula>
    </cfRule>
  </conditionalFormatting>
  <conditionalFormatting sqref="M3:M8 M10:M66">
    <cfRule type="cellIs" dxfId="138" priority="423" operator="notEqual">
      <formula>$M$68</formula>
    </cfRule>
  </conditionalFormatting>
  <conditionalFormatting sqref="N3:N8 N10:N66">
    <cfRule type="cellIs" dxfId="137" priority="425" operator="notEqual">
      <formula>$N$68</formula>
    </cfRule>
  </conditionalFormatting>
  <conditionalFormatting sqref="O3:O8 O10:O66">
    <cfRule type="cellIs" dxfId="136" priority="427" operator="notEqual">
      <formula>$O$68</formula>
    </cfRule>
  </conditionalFormatting>
  <conditionalFormatting sqref="P3:P8 P10:P66">
    <cfRule type="cellIs" dxfId="135" priority="429" operator="notEqual">
      <formula>$P$68</formula>
    </cfRule>
  </conditionalFormatting>
  <conditionalFormatting sqref="Q3:Q8 Q10:Q66">
    <cfRule type="cellIs" dxfId="134" priority="431" operator="notEqual">
      <formula>$Q$68</formula>
    </cfRule>
  </conditionalFormatting>
  <pageMargins left="0.7" right="0.7" top="0.75" bottom="0.75" header="0.3" footer="0.3"/>
  <pageSetup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9"/>
  <sheetViews>
    <sheetView workbookViewId="0">
      <selection activeCell="F1" sqref="F1"/>
    </sheetView>
  </sheetViews>
  <sheetFormatPr defaultColWidth="8.85546875" defaultRowHeight="15" x14ac:dyDescent="0.25"/>
  <cols>
    <col min="1" max="1" width="19.7109375" style="1" customWidth="1"/>
    <col min="2" max="2" width="7.42578125" style="3" bestFit="1" customWidth="1"/>
    <col min="3" max="3" width="5.85546875" style="3" customWidth="1"/>
    <col min="4" max="4" width="5.42578125" style="3" bestFit="1" customWidth="1"/>
    <col min="5" max="5" width="4.7109375" style="3" bestFit="1" customWidth="1"/>
    <col min="6" max="7" width="4.85546875" style="3" bestFit="1" customWidth="1"/>
    <col min="8" max="8" width="4.140625" style="3" bestFit="1" customWidth="1"/>
    <col min="9" max="9" width="4.28515625" style="3" bestFit="1" customWidth="1"/>
    <col min="10" max="10" width="4.7109375" style="3" bestFit="1" customWidth="1"/>
    <col min="11" max="11" width="4.42578125" style="3" bestFit="1" customWidth="1"/>
    <col min="12" max="12" width="6.140625" style="3" bestFit="1" customWidth="1"/>
    <col min="13" max="13" width="4.5703125" style="3" bestFit="1" customWidth="1"/>
    <col min="14" max="14" width="6.28515625" style="3" bestFit="1" customWidth="1"/>
    <col min="15" max="15" width="5.7109375" style="3" bestFit="1" customWidth="1"/>
    <col min="16" max="16" width="4.28515625" style="3" bestFit="1" customWidth="1"/>
    <col min="17" max="17" width="4.42578125" style="3" bestFit="1" customWidth="1"/>
    <col min="18" max="18" width="2.7109375" style="3" customWidth="1"/>
    <col min="19" max="20" width="6.28515625" style="3" bestFit="1" customWidth="1"/>
    <col min="21" max="21" width="2.7109375" style="3" customWidth="1"/>
    <col min="22" max="35" width="2" style="3" bestFit="1" customWidth="1"/>
    <col min="36" max="36" width="2.7109375" style="3" customWidth="1"/>
    <col min="37" max="38" width="5.42578125" style="3" bestFit="1" customWidth="1"/>
  </cols>
  <sheetData>
    <row r="1" spans="1:38" ht="15.75" x14ac:dyDescent="0.25">
      <c r="A1" s="24" t="s">
        <v>265</v>
      </c>
      <c r="B1" s="25"/>
    </row>
    <row r="2" spans="1:38" ht="15.75" thickBot="1" x14ac:dyDescent="0.3">
      <c r="A2" s="2"/>
      <c r="B2" s="2" t="s">
        <v>0</v>
      </c>
      <c r="C2" s="2" t="s">
        <v>1</v>
      </c>
      <c r="S2" s="2" t="s">
        <v>1</v>
      </c>
    </row>
    <row r="3" spans="1:38" x14ac:dyDescent="0.25">
      <c r="A3" s="23" t="s">
        <v>166</v>
      </c>
      <c r="B3" s="26">
        <f t="shared" ref="B3:B34" si="0">SUM(V3:AI3)</f>
        <v>8</v>
      </c>
      <c r="C3" s="27">
        <f t="shared" ref="C3:C66" si="1">COUNT(AK3:AL3)</f>
        <v>0</v>
      </c>
      <c r="D3" s="28" t="s">
        <v>140</v>
      </c>
      <c r="E3" s="4" t="s">
        <v>158</v>
      </c>
      <c r="F3" s="4" t="s">
        <v>127</v>
      </c>
      <c r="G3" s="4" t="s">
        <v>133</v>
      </c>
      <c r="H3" s="4" t="s">
        <v>149</v>
      </c>
      <c r="I3" s="4" t="s">
        <v>129</v>
      </c>
      <c r="J3" s="4" t="s">
        <v>153</v>
      </c>
      <c r="K3" s="4" t="s">
        <v>135</v>
      </c>
      <c r="L3" s="4" t="s">
        <v>136</v>
      </c>
      <c r="M3" s="4" t="s">
        <v>144</v>
      </c>
      <c r="N3" s="4" t="s">
        <v>143</v>
      </c>
      <c r="O3" s="4" t="s">
        <v>132</v>
      </c>
      <c r="P3" s="4" t="s">
        <v>141</v>
      </c>
      <c r="Q3" s="4" t="s">
        <v>131</v>
      </c>
      <c r="S3" s="42" t="s">
        <v>153</v>
      </c>
      <c r="T3" s="42" t="s">
        <v>140</v>
      </c>
      <c r="V3" s="3">
        <f t="shared" ref="V3:V34" si="2">IF(D3=$D$68,1,0)</f>
        <v>0</v>
      </c>
      <c r="W3" s="3">
        <f t="shared" ref="W3:W34" si="3">IF(E3=$E$68,1,0)</f>
        <v>0</v>
      </c>
      <c r="X3" s="3">
        <f t="shared" ref="X3:X34" si="4">IF(F3=$F$68,1,0)</f>
        <v>1</v>
      </c>
      <c r="Y3" s="3">
        <f t="shared" ref="Y3:Y34" si="5">IF(G3=$G$68,1,0)</f>
        <v>1</v>
      </c>
      <c r="Z3" s="3">
        <f t="shared" ref="Z3:Z34" si="6">IF(H3=$H$68,1,0)</f>
        <v>0</v>
      </c>
      <c r="AA3" s="3">
        <f t="shared" ref="AA3:AA34" si="7">IF(I3=$I$68,1,0)</f>
        <v>0</v>
      </c>
      <c r="AB3" s="3">
        <f t="shared" ref="AB3:AB34" si="8">IF(J3=$J$68,1,0)</f>
        <v>0</v>
      </c>
      <c r="AC3" s="3">
        <f t="shared" ref="AC3:AC34" si="9">IF(K3=$K$68,1,0)</f>
        <v>1</v>
      </c>
      <c r="AD3" s="3">
        <f t="shared" ref="AD3:AD34" si="10">IF(L3=$L$68,1,0)</f>
        <v>1</v>
      </c>
      <c r="AE3" s="3">
        <f t="shared" ref="AE3:AE34" si="11">IF(M3=$M$68,1,0)</f>
        <v>0</v>
      </c>
      <c r="AF3" s="3">
        <f t="shared" ref="AF3:AF34" si="12">IF(N3=$N$68,1,0)</f>
        <v>1</v>
      </c>
      <c r="AG3" s="3">
        <f t="shared" ref="AG3:AG34" si="13">IF(O3=$O$68,1,0)</f>
        <v>1</v>
      </c>
      <c r="AH3" s="3">
        <f t="shared" ref="AH3:AH34" si="14">IF(P3=$P$68,1,0)</f>
        <v>1</v>
      </c>
      <c r="AI3" s="3">
        <f t="shared" ref="AI3:AI34" si="15">IF(Q3=$Q$68,1,0)</f>
        <v>1</v>
      </c>
      <c r="AK3" s="3" t="e">
        <f t="shared" ref="AK3:AK34" si="16">HLOOKUP(S3,$D$68:$Q$69,2,FALSE)</f>
        <v>#N/A</v>
      </c>
      <c r="AL3" s="3" t="e">
        <f t="shared" ref="AL3:AL34" si="17">HLOOKUP(T3,$D$68:$Q$69,2,FALSE)</f>
        <v>#N/A</v>
      </c>
    </row>
    <row r="4" spans="1:38" x14ac:dyDescent="0.25">
      <c r="A4" s="44" t="s">
        <v>70</v>
      </c>
      <c r="B4" s="4">
        <f t="shared" si="0"/>
        <v>10</v>
      </c>
      <c r="C4" s="5">
        <f t="shared" si="1"/>
        <v>2</v>
      </c>
      <c r="D4" s="28" t="s">
        <v>140</v>
      </c>
      <c r="E4" s="4" t="s">
        <v>148</v>
      </c>
      <c r="F4" s="4" t="s">
        <v>127</v>
      </c>
      <c r="G4" s="4" t="s">
        <v>133</v>
      </c>
      <c r="H4" s="4" t="s">
        <v>134</v>
      </c>
      <c r="I4" s="4" t="s">
        <v>130</v>
      </c>
      <c r="J4" s="4" t="s">
        <v>153</v>
      </c>
      <c r="K4" s="4" t="s">
        <v>135</v>
      </c>
      <c r="L4" s="4" t="s">
        <v>136</v>
      </c>
      <c r="M4" s="4" t="s">
        <v>144</v>
      </c>
      <c r="N4" s="4" t="s">
        <v>146</v>
      </c>
      <c r="O4" s="4" t="s">
        <v>132</v>
      </c>
      <c r="P4" s="4" t="s">
        <v>141</v>
      </c>
      <c r="Q4" s="4" t="s">
        <v>131</v>
      </c>
      <c r="S4" s="4" t="s">
        <v>127</v>
      </c>
      <c r="T4" s="4" t="s">
        <v>135</v>
      </c>
      <c r="V4" s="3">
        <f t="shared" si="2"/>
        <v>0</v>
      </c>
      <c r="W4" s="3">
        <f t="shared" si="3"/>
        <v>1</v>
      </c>
      <c r="X4" s="3">
        <f t="shared" si="4"/>
        <v>1</v>
      </c>
      <c r="Y4" s="3">
        <f t="shared" si="5"/>
        <v>1</v>
      </c>
      <c r="Z4" s="3">
        <f t="shared" si="6"/>
        <v>1</v>
      </c>
      <c r="AA4" s="3">
        <f t="shared" si="7"/>
        <v>1</v>
      </c>
      <c r="AB4" s="3">
        <f t="shared" si="8"/>
        <v>0</v>
      </c>
      <c r="AC4" s="3">
        <f t="shared" si="9"/>
        <v>1</v>
      </c>
      <c r="AD4" s="3">
        <f t="shared" si="10"/>
        <v>1</v>
      </c>
      <c r="AE4" s="3">
        <f t="shared" si="11"/>
        <v>0</v>
      </c>
      <c r="AF4" s="3">
        <f t="shared" si="12"/>
        <v>0</v>
      </c>
      <c r="AG4" s="3">
        <f t="shared" si="13"/>
        <v>1</v>
      </c>
      <c r="AH4" s="3">
        <f t="shared" si="14"/>
        <v>1</v>
      </c>
      <c r="AI4" s="3">
        <f t="shared" si="15"/>
        <v>1</v>
      </c>
      <c r="AK4" s="3">
        <f t="shared" si="16"/>
        <v>1</v>
      </c>
      <c r="AL4" s="3">
        <f t="shared" si="17"/>
        <v>1</v>
      </c>
    </row>
    <row r="5" spans="1:38" x14ac:dyDescent="0.25">
      <c r="A5" s="44" t="s">
        <v>71</v>
      </c>
      <c r="B5" s="4">
        <f t="shared" si="0"/>
        <v>9</v>
      </c>
      <c r="C5" s="5">
        <f t="shared" si="1"/>
        <v>2</v>
      </c>
      <c r="D5" s="28" t="s">
        <v>139</v>
      </c>
      <c r="E5" s="4" t="s">
        <v>158</v>
      </c>
      <c r="F5" s="4" t="s">
        <v>127</v>
      </c>
      <c r="G5" s="4" t="s">
        <v>133</v>
      </c>
      <c r="H5" s="4" t="s">
        <v>149</v>
      </c>
      <c r="I5" s="4" t="s">
        <v>130</v>
      </c>
      <c r="J5" s="4" t="s">
        <v>153</v>
      </c>
      <c r="K5" s="4" t="s">
        <v>135</v>
      </c>
      <c r="L5" s="4" t="s">
        <v>136</v>
      </c>
      <c r="M5" s="4" t="s">
        <v>144</v>
      </c>
      <c r="N5" s="4" t="s">
        <v>146</v>
      </c>
      <c r="O5" s="4" t="s">
        <v>132</v>
      </c>
      <c r="P5" s="4" t="s">
        <v>141</v>
      </c>
      <c r="Q5" s="4" t="s">
        <v>131</v>
      </c>
      <c r="S5" s="4" t="s">
        <v>127</v>
      </c>
      <c r="T5" s="4" t="s">
        <v>141</v>
      </c>
      <c r="V5" s="3">
        <f t="shared" si="2"/>
        <v>1</v>
      </c>
      <c r="W5" s="3">
        <f t="shared" si="3"/>
        <v>0</v>
      </c>
      <c r="X5" s="3">
        <f t="shared" si="4"/>
        <v>1</v>
      </c>
      <c r="Y5" s="3">
        <f t="shared" si="5"/>
        <v>1</v>
      </c>
      <c r="Z5" s="3">
        <f t="shared" si="6"/>
        <v>0</v>
      </c>
      <c r="AA5" s="3">
        <f t="shared" si="7"/>
        <v>1</v>
      </c>
      <c r="AB5" s="3">
        <f t="shared" si="8"/>
        <v>0</v>
      </c>
      <c r="AC5" s="3">
        <f t="shared" si="9"/>
        <v>1</v>
      </c>
      <c r="AD5" s="3">
        <f t="shared" si="10"/>
        <v>1</v>
      </c>
      <c r="AE5" s="3">
        <f t="shared" si="11"/>
        <v>0</v>
      </c>
      <c r="AF5" s="3">
        <f t="shared" si="12"/>
        <v>0</v>
      </c>
      <c r="AG5" s="3">
        <f t="shared" si="13"/>
        <v>1</v>
      </c>
      <c r="AH5" s="3">
        <f t="shared" si="14"/>
        <v>1</v>
      </c>
      <c r="AI5" s="3">
        <f t="shared" si="15"/>
        <v>1</v>
      </c>
      <c r="AK5" s="3">
        <f t="shared" si="16"/>
        <v>1</v>
      </c>
      <c r="AL5" s="3">
        <f t="shared" si="17"/>
        <v>1</v>
      </c>
    </row>
    <row r="6" spans="1:38" x14ac:dyDescent="0.25">
      <c r="A6" s="8" t="s">
        <v>72</v>
      </c>
      <c r="B6" s="4">
        <f t="shared" si="0"/>
        <v>9</v>
      </c>
      <c r="C6" s="5">
        <f t="shared" si="1"/>
        <v>2</v>
      </c>
      <c r="D6" s="28" t="s">
        <v>140</v>
      </c>
      <c r="E6" s="4" t="s">
        <v>158</v>
      </c>
      <c r="F6" s="4" t="s">
        <v>127</v>
      </c>
      <c r="G6" s="4" t="s">
        <v>133</v>
      </c>
      <c r="H6" s="4" t="s">
        <v>134</v>
      </c>
      <c r="I6" s="4" t="s">
        <v>130</v>
      </c>
      <c r="J6" s="4" t="s">
        <v>153</v>
      </c>
      <c r="K6" s="4" t="s">
        <v>135</v>
      </c>
      <c r="L6" s="4" t="s">
        <v>136</v>
      </c>
      <c r="M6" s="4" t="s">
        <v>144</v>
      </c>
      <c r="N6" s="4" t="s">
        <v>146</v>
      </c>
      <c r="O6" s="4" t="s">
        <v>132</v>
      </c>
      <c r="P6" s="4" t="s">
        <v>141</v>
      </c>
      <c r="Q6" s="4" t="s">
        <v>131</v>
      </c>
      <c r="S6" s="4" t="s">
        <v>141</v>
      </c>
      <c r="T6" s="4" t="s">
        <v>133</v>
      </c>
      <c r="V6" s="3">
        <f t="shared" si="2"/>
        <v>0</v>
      </c>
      <c r="W6" s="3">
        <f t="shared" si="3"/>
        <v>0</v>
      </c>
      <c r="X6" s="3">
        <f t="shared" si="4"/>
        <v>1</v>
      </c>
      <c r="Y6" s="3">
        <f t="shared" si="5"/>
        <v>1</v>
      </c>
      <c r="Z6" s="3">
        <f t="shared" si="6"/>
        <v>1</v>
      </c>
      <c r="AA6" s="3">
        <f t="shared" si="7"/>
        <v>1</v>
      </c>
      <c r="AB6" s="3">
        <f t="shared" si="8"/>
        <v>0</v>
      </c>
      <c r="AC6" s="3">
        <f t="shared" si="9"/>
        <v>1</v>
      </c>
      <c r="AD6" s="3">
        <f t="shared" si="10"/>
        <v>1</v>
      </c>
      <c r="AE6" s="3">
        <f t="shared" si="11"/>
        <v>0</v>
      </c>
      <c r="AF6" s="3">
        <f t="shared" si="12"/>
        <v>0</v>
      </c>
      <c r="AG6" s="3">
        <f t="shared" si="13"/>
        <v>1</v>
      </c>
      <c r="AH6" s="3">
        <f t="shared" si="14"/>
        <v>1</v>
      </c>
      <c r="AI6" s="3">
        <f t="shared" si="15"/>
        <v>1</v>
      </c>
      <c r="AK6" s="3">
        <f t="shared" si="16"/>
        <v>1</v>
      </c>
      <c r="AL6" s="3">
        <f t="shared" si="17"/>
        <v>1</v>
      </c>
    </row>
    <row r="7" spans="1:38" x14ac:dyDescent="0.25">
      <c r="A7" s="8" t="s">
        <v>73</v>
      </c>
      <c r="B7" s="4">
        <f t="shared" si="0"/>
        <v>7</v>
      </c>
      <c r="C7" s="5">
        <f t="shared" si="1"/>
        <v>2</v>
      </c>
      <c r="D7" s="28" t="s">
        <v>140</v>
      </c>
      <c r="E7" s="4" t="s">
        <v>148</v>
      </c>
      <c r="F7" s="4" t="s">
        <v>127</v>
      </c>
      <c r="G7" s="4" t="s">
        <v>138</v>
      </c>
      <c r="H7" s="4" t="s">
        <v>134</v>
      </c>
      <c r="I7" s="4" t="s">
        <v>130</v>
      </c>
      <c r="J7" s="4" t="s">
        <v>153</v>
      </c>
      <c r="K7" s="4" t="s">
        <v>137</v>
      </c>
      <c r="L7" s="4" t="s">
        <v>152</v>
      </c>
      <c r="M7" s="4" t="s">
        <v>154</v>
      </c>
      <c r="N7" s="4" t="s">
        <v>143</v>
      </c>
      <c r="O7" s="4" t="s">
        <v>132</v>
      </c>
      <c r="P7" s="4" t="s">
        <v>142</v>
      </c>
      <c r="Q7" s="4" t="s">
        <v>157</v>
      </c>
      <c r="S7" s="4" t="s">
        <v>134</v>
      </c>
      <c r="T7" s="4" t="s">
        <v>143</v>
      </c>
      <c r="V7" s="3">
        <f t="shared" si="2"/>
        <v>0</v>
      </c>
      <c r="W7" s="3">
        <f t="shared" si="3"/>
        <v>1</v>
      </c>
      <c r="X7" s="3">
        <f t="shared" si="4"/>
        <v>1</v>
      </c>
      <c r="Y7" s="3">
        <f t="shared" si="5"/>
        <v>0</v>
      </c>
      <c r="Z7" s="3">
        <f t="shared" si="6"/>
        <v>1</v>
      </c>
      <c r="AA7" s="3">
        <f t="shared" si="7"/>
        <v>1</v>
      </c>
      <c r="AB7" s="3">
        <f t="shared" si="8"/>
        <v>0</v>
      </c>
      <c r="AC7" s="3">
        <f t="shared" si="9"/>
        <v>0</v>
      </c>
      <c r="AD7" s="3">
        <f t="shared" si="10"/>
        <v>0</v>
      </c>
      <c r="AE7" s="3">
        <f t="shared" si="11"/>
        <v>1</v>
      </c>
      <c r="AF7" s="3">
        <f t="shared" si="12"/>
        <v>1</v>
      </c>
      <c r="AG7" s="3">
        <f t="shared" si="13"/>
        <v>1</v>
      </c>
      <c r="AH7" s="3">
        <f t="shared" si="14"/>
        <v>0</v>
      </c>
      <c r="AI7" s="3">
        <f t="shared" si="15"/>
        <v>0</v>
      </c>
      <c r="AK7" s="3">
        <f t="shared" si="16"/>
        <v>1</v>
      </c>
      <c r="AL7" s="3">
        <f t="shared" si="17"/>
        <v>1</v>
      </c>
    </row>
    <row r="8" spans="1:38" x14ac:dyDescent="0.25">
      <c r="A8" s="8" t="s">
        <v>74</v>
      </c>
      <c r="B8" s="4">
        <f t="shared" si="0"/>
        <v>10</v>
      </c>
      <c r="C8" s="5">
        <f t="shared" si="1"/>
        <v>2</v>
      </c>
      <c r="D8" s="28" t="s">
        <v>139</v>
      </c>
      <c r="E8" s="4" t="s">
        <v>158</v>
      </c>
      <c r="F8" s="4" t="s">
        <v>127</v>
      </c>
      <c r="G8" s="4" t="s">
        <v>133</v>
      </c>
      <c r="H8" s="4" t="s">
        <v>149</v>
      </c>
      <c r="I8" s="4" t="s">
        <v>130</v>
      </c>
      <c r="J8" s="4" t="s">
        <v>156</v>
      </c>
      <c r="K8" s="4" t="s">
        <v>135</v>
      </c>
      <c r="L8" s="4" t="s">
        <v>136</v>
      </c>
      <c r="M8" s="4" t="s">
        <v>144</v>
      </c>
      <c r="N8" s="4" t="s">
        <v>146</v>
      </c>
      <c r="O8" s="4" t="s">
        <v>132</v>
      </c>
      <c r="P8" s="4" t="s">
        <v>141</v>
      </c>
      <c r="Q8" s="4" t="s">
        <v>131</v>
      </c>
      <c r="S8" s="4" t="s">
        <v>133</v>
      </c>
      <c r="T8" s="4" t="s">
        <v>127</v>
      </c>
      <c r="V8" s="3">
        <f t="shared" si="2"/>
        <v>1</v>
      </c>
      <c r="W8" s="3">
        <f t="shared" si="3"/>
        <v>0</v>
      </c>
      <c r="X8" s="3">
        <f t="shared" si="4"/>
        <v>1</v>
      </c>
      <c r="Y8" s="3">
        <f t="shared" si="5"/>
        <v>1</v>
      </c>
      <c r="Z8" s="3">
        <f t="shared" si="6"/>
        <v>0</v>
      </c>
      <c r="AA8" s="3">
        <f t="shared" si="7"/>
        <v>1</v>
      </c>
      <c r="AB8" s="3">
        <f t="shared" si="8"/>
        <v>1</v>
      </c>
      <c r="AC8" s="3">
        <f t="shared" si="9"/>
        <v>1</v>
      </c>
      <c r="AD8" s="3">
        <f t="shared" si="10"/>
        <v>1</v>
      </c>
      <c r="AE8" s="3">
        <f t="shared" si="11"/>
        <v>0</v>
      </c>
      <c r="AF8" s="3">
        <f t="shared" si="12"/>
        <v>0</v>
      </c>
      <c r="AG8" s="3">
        <f t="shared" si="13"/>
        <v>1</v>
      </c>
      <c r="AH8" s="3">
        <f t="shared" si="14"/>
        <v>1</v>
      </c>
      <c r="AI8" s="3">
        <f t="shared" si="15"/>
        <v>1</v>
      </c>
      <c r="AK8" s="3">
        <f t="shared" si="16"/>
        <v>1</v>
      </c>
      <c r="AL8" s="3">
        <f t="shared" si="17"/>
        <v>1</v>
      </c>
    </row>
    <row r="9" spans="1:38" x14ac:dyDescent="0.25">
      <c r="A9" s="8" t="s">
        <v>161</v>
      </c>
      <c r="B9" s="4">
        <f t="shared" si="0"/>
        <v>9</v>
      </c>
      <c r="C9" s="5">
        <f t="shared" si="1"/>
        <v>1</v>
      </c>
      <c r="D9" s="28" t="s">
        <v>140</v>
      </c>
      <c r="E9" s="4" t="s">
        <v>158</v>
      </c>
      <c r="F9" s="4" t="s">
        <v>127</v>
      </c>
      <c r="G9" s="4" t="s">
        <v>133</v>
      </c>
      <c r="H9" s="4" t="s">
        <v>149</v>
      </c>
      <c r="I9" s="4" t="s">
        <v>130</v>
      </c>
      <c r="J9" s="4" t="s">
        <v>153</v>
      </c>
      <c r="K9" s="4" t="s">
        <v>135</v>
      </c>
      <c r="L9" s="4" t="s">
        <v>136</v>
      </c>
      <c r="M9" s="4" t="s">
        <v>144</v>
      </c>
      <c r="N9" s="4" t="s">
        <v>143</v>
      </c>
      <c r="O9" s="4" t="s">
        <v>132</v>
      </c>
      <c r="P9" s="4" t="s">
        <v>141</v>
      </c>
      <c r="Q9" s="4" t="s">
        <v>131</v>
      </c>
      <c r="S9" s="42" t="s">
        <v>158</v>
      </c>
      <c r="T9" s="4" t="s">
        <v>143</v>
      </c>
      <c r="V9" s="3">
        <f t="shared" si="2"/>
        <v>0</v>
      </c>
      <c r="W9" s="3">
        <f t="shared" si="3"/>
        <v>0</v>
      </c>
      <c r="X9" s="3">
        <f t="shared" si="4"/>
        <v>1</v>
      </c>
      <c r="Y9" s="3">
        <f t="shared" si="5"/>
        <v>1</v>
      </c>
      <c r="Z9" s="3">
        <f t="shared" si="6"/>
        <v>0</v>
      </c>
      <c r="AA9" s="3">
        <f t="shared" si="7"/>
        <v>1</v>
      </c>
      <c r="AB9" s="3">
        <f t="shared" si="8"/>
        <v>0</v>
      </c>
      <c r="AC9" s="3">
        <f t="shared" si="9"/>
        <v>1</v>
      </c>
      <c r="AD9" s="3">
        <f t="shared" si="10"/>
        <v>1</v>
      </c>
      <c r="AE9" s="3">
        <f t="shared" si="11"/>
        <v>0</v>
      </c>
      <c r="AF9" s="3">
        <f t="shared" si="12"/>
        <v>1</v>
      </c>
      <c r="AG9" s="3">
        <f t="shared" si="13"/>
        <v>1</v>
      </c>
      <c r="AH9" s="3">
        <f t="shared" si="14"/>
        <v>1</v>
      </c>
      <c r="AI9" s="3">
        <f t="shared" si="15"/>
        <v>1</v>
      </c>
      <c r="AK9" s="3" t="e">
        <f t="shared" si="16"/>
        <v>#N/A</v>
      </c>
      <c r="AL9" s="3">
        <f t="shared" si="17"/>
        <v>1</v>
      </c>
    </row>
    <row r="10" spans="1:38" x14ac:dyDescent="0.25">
      <c r="A10" s="8" t="s">
        <v>75</v>
      </c>
      <c r="B10" s="4">
        <f t="shared" si="0"/>
        <v>9</v>
      </c>
      <c r="C10" s="5">
        <f t="shared" si="1"/>
        <v>2</v>
      </c>
      <c r="D10" s="28" t="s">
        <v>139</v>
      </c>
      <c r="E10" s="4" t="s">
        <v>148</v>
      </c>
      <c r="F10" s="4" t="s">
        <v>127</v>
      </c>
      <c r="G10" s="4" t="s">
        <v>133</v>
      </c>
      <c r="H10" s="4" t="s">
        <v>149</v>
      </c>
      <c r="I10" s="4" t="s">
        <v>129</v>
      </c>
      <c r="J10" s="4" t="s">
        <v>153</v>
      </c>
      <c r="K10" s="4" t="s">
        <v>135</v>
      </c>
      <c r="L10" s="4" t="s">
        <v>136</v>
      </c>
      <c r="M10" s="4" t="s">
        <v>144</v>
      </c>
      <c r="N10" s="4" t="s">
        <v>146</v>
      </c>
      <c r="O10" s="4" t="s">
        <v>132</v>
      </c>
      <c r="P10" s="4" t="s">
        <v>141</v>
      </c>
      <c r="Q10" s="4" t="s">
        <v>131</v>
      </c>
      <c r="S10" s="4" t="s">
        <v>127</v>
      </c>
      <c r="T10" s="4" t="s">
        <v>136</v>
      </c>
      <c r="V10" s="3">
        <f t="shared" si="2"/>
        <v>1</v>
      </c>
      <c r="W10" s="3">
        <f t="shared" si="3"/>
        <v>1</v>
      </c>
      <c r="X10" s="3">
        <f t="shared" si="4"/>
        <v>1</v>
      </c>
      <c r="Y10" s="3">
        <f t="shared" si="5"/>
        <v>1</v>
      </c>
      <c r="Z10" s="3">
        <f t="shared" si="6"/>
        <v>0</v>
      </c>
      <c r="AA10" s="3">
        <f t="shared" si="7"/>
        <v>0</v>
      </c>
      <c r="AB10" s="3">
        <f t="shared" si="8"/>
        <v>0</v>
      </c>
      <c r="AC10" s="3">
        <f t="shared" si="9"/>
        <v>1</v>
      </c>
      <c r="AD10" s="3">
        <f t="shared" si="10"/>
        <v>1</v>
      </c>
      <c r="AE10" s="3">
        <f t="shared" si="11"/>
        <v>0</v>
      </c>
      <c r="AF10" s="3">
        <f t="shared" si="12"/>
        <v>0</v>
      </c>
      <c r="AG10" s="3">
        <f t="shared" si="13"/>
        <v>1</v>
      </c>
      <c r="AH10" s="3">
        <f t="shared" si="14"/>
        <v>1</v>
      </c>
      <c r="AI10" s="3">
        <f t="shared" si="15"/>
        <v>1</v>
      </c>
      <c r="AK10" s="3">
        <f t="shared" si="16"/>
        <v>1</v>
      </c>
      <c r="AL10" s="3">
        <f t="shared" si="17"/>
        <v>1</v>
      </c>
    </row>
    <row r="11" spans="1:38" x14ac:dyDescent="0.25">
      <c r="A11" s="8" t="s">
        <v>76</v>
      </c>
      <c r="B11" s="4">
        <f t="shared" si="0"/>
        <v>10</v>
      </c>
      <c r="C11" s="5">
        <f t="shared" si="1"/>
        <v>2</v>
      </c>
      <c r="D11" s="28" t="s">
        <v>139</v>
      </c>
      <c r="E11" s="4" t="s">
        <v>148</v>
      </c>
      <c r="F11" s="4" t="s">
        <v>127</v>
      </c>
      <c r="G11" s="4" t="s">
        <v>133</v>
      </c>
      <c r="H11" s="4" t="s">
        <v>149</v>
      </c>
      <c r="I11" s="4" t="s">
        <v>130</v>
      </c>
      <c r="J11" s="4" t="s">
        <v>153</v>
      </c>
      <c r="K11" s="4" t="s">
        <v>135</v>
      </c>
      <c r="L11" s="4" t="s">
        <v>136</v>
      </c>
      <c r="M11" s="4" t="s">
        <v>154</v>
      </c>
      <c r="N11" s="4" t="s">
        <v>146</v>
      </c>
      <c r="O11" s="4" t="s">
        <v>159</v>
      </c>
      <c r="P11" s="4" t="s">
        <v>141</v>
      </c>
      <c r="Q11" s="4" t="s">
        <v>131</v>
      </c>
      <c r="S11" s="4" t="s">
        <v>135</v>
      </c>
      <c r="T11" s="4" t="s">
        <v>127</v>
      </c>
      <c r="V11" s="3">
        <f t="shared" si="2"/>
        <v>1</v>
      </c>
      <c r="W11" s="3">
        <f t="shared" si="3"/>
        <v>1</v>
      </c>
      <c r="X11" s="3">
        <f t="shared" si="4"/>
        <v>1</v>
      </c>
      <c r="Y11" s="3">
        <f t="shared" si="5"/>
        <v>1</v>
      </c>
      <c r="Z11" s="3">
        <f t="shared" si="6"/>
        <v>0</v>
      </c>
      <c r="AA11" s="3">
        <f t="shared" si="7"/>
        <v>1</v>
      </c>
      <c r="AB11" s="3">
        <f t="shared" si="8"/>
        <v>0</v>
      </c>
      <c r="AC11" s="3">
        <f t="shared" si="9"/>
        <v>1</v>
      </c>
      <c r="AD11" s="3">
        <f t="shared" si="10"/>
        <v>1</v>
      </c>
      <c r="AE11" s="3">
        <f t="shared" si="11"/>
        <v>1</v>
      </c>
      <c r="AF11" s="3">
        <f t="shared" si="12"/>
        <v>0</v>
      </c>
      <c r="AG11" s="3">
        <f t="shared" si="13"/>
        <v>0</v>
      </c>
      <c r="AH11" s="3">
        <f t="shared" si="14"/>
        <v>1</v>
      </c>
      <c r="AI11" s="3">
        <f t="shared" si="15"/>
        <v>1</v>
      </c>
      <c r="AK11" s="3">
        <f t="shared" si="16"/>
        <v>1</v>
      </c>
      <c r="AL11" s="3">
        <f t="shared" si="17"/>
        <v>1</v>
      </c>
    </row>
    <row r="12" spans="1:38" x14ac:dyDescent="0.25">
      <c r="A12" s="8" t="s">
        <v>77</v>
      </c>
      <c r="B12" s="4">
        <f t="shared" si="0"/>
        <v>10</v>
      </c>
      <c r="C12" s="5">
        <f t="shared" si="1"/>
        <v>2</v>
      </c>
      <c r="D12" s="28" t="s">
        <v>139</v>
      </c>
      <c r="E12" s="4" t="s">
        <v>148</v>
      </c>
      <c r="F12" s="4" t="s">
        <v>127</v>
      </c>
      <c r="G12" s="4" t="s">
        <v>133</v>
      </c>
      <c r="H12" s="4" t="s">
        <v>149</v>
      </c>
      <c r="I12" s="4" t="s">
        <v>130</v>
      </c>
      <c r="J12" s="4" t="s">
        <v>153</v>
      </c>
      <c r="K12" s="4" t="s">
        <v>135</v>
      </c>
      <c r="L12" s="4" t="s">
        <v>136</v>
      </c>
      <c r="M12" s="4" t="s">
        <v>144</v>
      </c>
      <c r="N12" s="4" t="s">
        <v>143</v>
      </c>
      <c r="O12" s="4" t="s">
        <v>132</v>
      </c>
      <c r="P12" s="4" t="s">
        <v>142</v>
      </c>
      <c r="Q12" s="4" t="s">
        <v>131</v>
      </c>
      <c r="S12" s="4" t="s">
        <v>135</v>
      </c>
      <c r="T12" s="4" t="s">
        <v>127</v>
      </c>
      <c r="V12" s="3">
        <f t="shared" si="2"/>
        <v>1</v>
      </c>
      <c r="W12" s="3">
        <f t="shared" si="3"/>
        <v>1</v>
      </c>
      <c r="X12" s="3">
        <f t="shared" si="4"/>
        <v>1</v>
      </c>
      <c r="Y12" s="3">
        <f t="shared" si="5"/>
        <v>1</v>
      </c>
      <c r="Z12" s="3">
        <f t="shared" si="6"/>
        <v>0</v>
      </c>
      <c r="AA12" s="3">
        <f t="shared" si="7"/>
        <v>1</v>
      </c>
      <c r="AB12" s="3">
        <f t="shared" si="8"/>
        <v>0</v>
      </c>
      <c r="AC12" s="3">
        <f t="shared" si="9"/>
        <v>1</v>
      </c>
      <c r="AD12" s="3">
        <f t="shared" si="10"/>
        <v>1</v>
      </c>
      <c r="AE12" s="3">
        <f t="shared" si="11"/>
        <v>0</v>
      </c>
      <c r="AF12" s="3">
        <f t="shared" si="12"/>
        <v>1</v>
      </c>
      <c r="AG12" s="3">
        <f t="shared" si="13"/>
        <v>1</v>
      </c>
      <c r="AH12" s="3">
        <f t="shared" si="14"/>
        <v>0</v>
      </c>
      <c r="AI12" s="3">
        <f t="shared" si="15"/>
        <v>1</v>
      </c>
      <c r="AK12" s="3">
        <f t="shared" si="16"/>
        <v>1</v>
      </c>
      <c r="AL12" s="3">
        <f t="shared" si="17"/>
        <v>1</v>
      </c>
    </row>
    <row r="13" spans="1:38" x14ac:dyDescent="0.25">
      <c r="A13" s="8" t="s">
        <v>78</v>
      </c>
      <c r="B13" s="4">
        <f t="shared" si="0"/>
        <v>9</v>
      </c>
      <c r="C13" s="5">
        <f t="shared" si="1"/>
        <v>2</v>
      </c>
      <c r="D13" s="28" t="s">
        <v>140</v>
      </c>
      <c r="E13" s="4" t="s">
        <v>148</v>
      </c>
      <c r="F13" s="4" t="s">
        <v>127</v>
      </c>
      <c r="G13" s="4" t="s">
        <v>133</v>
      </c>
      <c r="H13" s="4" t="s">
        <v>149</v>
      </c>
      <c r="I13" s="4" t="s">
        <v>130</v>
      </c>
      <c r="J13" s="4" t="s">
        <v>156</v>
      </c>
      <c r="K13" s="4" t="s">
        <v>135</v>
      </c>
      <c r="L13" s="4" t="s">
        <v>136</v>
      </c>
      <c r="M13" s="4" t="s">
        <v>154</v>
      </c>
      <c r="N13" s="4" t="s">
        <v>146</v>
      </c>
      <c r="O13" s="4" t="s">
        <v>132</v>
      </c>
      <c r="P13" s="4" t="s">
        <v>142</v>
      </c>
      <c r="Q13" s="4" t="s">
        <v>157</v>
      </c>
      <c r="S13" s="4" t="s">
        <v>136</v>
      </c>
      <c r="T13" s="4" t="s">
        <v>133</v>
      </c>
      <c r="V13" s="3">
        <f t="shared" si="2"/>
        <v>0</v>
      </c>
      <c r="W13" s="3">
        <f t="shared" si="3"/>
        <v>1</v>
      </c>
      <c r="X13" s="3">
        <f t="shared" si="4"/>
        <v>1</v>
      </c>
      <c r="Y13" s="3">
        <f t="shared" si="5"/>
        <v>1</v>
      </c>
      <c r="Z13" s="3">
        <f t="shared" si="6"/>
        <v>0</v>
      </c>
      <c r="AA13" s="3">
        <f t="shared" si="7"/>
        <v>1</v>
      </c>
      <c r="AB13" s="3">
        <f t="shared" si="8"/>
        <v>1</v>
      </c>
      <c r="AC13" s="3">
        <f t="shared" si="9"/>
        <v>1</v>
      </c>
      <c r="AD13" s="3">
        <f t="shared" si="10"/>
        <v>1</v>
      </c>
      <c r="AE13" s="3">
        <f t="shared" si="11"/>
        <v>1</v>
      </c>
      <c r="AF13" s="3">
        <f t="shared" si="12"/>
        <v>0</v>
      </c>
      <c r="AG13" s="3">
        <f t="shared" si="13"/>
        <v>1</v>
      </c>
      <c r="AH13" s="3">
        <f t="shared" si="14"/>
        <v>0</v>
      </c>
      <c r="AI13" s="3">
        <f t="shared" si="15"/>
        <v>0</v>
      </c>
      <c r="AK13" s="3">
        <f t="shared" si="16"/>
        <v>1</v>
      </c>
      <c r="AL13" s="3">
        <f t="shared" si="17"/>
        <v>1</v>
      </c>
    </row>
    <row r="14" spans="1:38" x14ac:dyDescent="0.25">
      <c r="A14" s="8" t="s">
        <v>167</v>
      </c>
      <c r="B14" s="4">
        <f t="shared" si="0"/>
        <v>8</v>
      </c>
      <c r="C14" s="5">
        <f t="shared" si="1"/>
        <v>2</v>
      </c>
      <c r="D14" s="28" t="s">
        <v>140</v>
      </c>
      <c r="E14" s="4" t="s">
        <v>148</v>
      </c>
      <c r="F14" s="4" t="s">
        <v>127</v>
      </c>
      <c r="G14" s="4" t="s">
        <v>133</v>
      </c>
      <c r="H14" s="4" t="s">
        <v>134</v>
      </c>
      <c r="I14" s="4" t="s">
        <v>129</v>
      </c>
      <c r="J14" s="4" t="s">
        <v>153</v>
      </c>
      <c r="K14" s="4" t="s">
        <v>135</v>
      </c>
      <c r="L14" s="4" t="s">
        <v>136</v>
      </c>
      <c r="M14" s="4" t="s">
        <v>144</v>
      </c>
      <c r="N14" s="4" t="s">
        <v>146</v>
      </c>
      <c r="O14" s="4" t="s">
        <v>159</v>
      </c>
      <c r="P14" s="4" t="s">
        <v>141</v>
      </c>
      <c r="Q14" s="4" t="s">
        <v>131</v>
      </c>
      <c r="S14" s="4" t="s">
        <v>135</v>
      </c>
      <c r="T14" s="4" t="s">
        <v>133</v>
      </c>
      <c r="V14" s="3">
        <f t="shared" si="2"/>
        <v>0</v>
      </c>
      <c r="W14" s="3">
        <f t="shared" si="3"/>
        <v>1</v>
      </c>
      <c r="X14" s="3">
        <f t="shared" si="4"/>
        <v>1</v>
      </c>
      <c r="Y14" s="3">
        <f t="shared" si="5"/>
        <v>1</v>
      </c>
      <c r="Z14" s="3">
        <f t="shared" si="6"/>
        <v>1</v>
      </c>
      <c r="AA14" s="3">
        <f t="shared" si="7"/>
        <v>0</v>
      </c>
      <c r="AB14" s="3">
        <f t="shared" si="8"/>
        <v>0</v>
      </c>
      <c r="AC14" s="3">
        <f t="shared" si="9"/>
        <v>1</v>
      </c>
      <c r="AD14" s="3">
        <f t="shared" si="10"/>
        <v>1</v>
      </c>
      <c r="AE14" s="3">
        <f t="shared" si="11"/>
        <v>0</v>
      </c>
      <c r="AF14" s="3">
        <f t="shared" si="12"/>
        <v>0</v>
      </c>
      <c r="AG14" s="3">
        <f t="shared" si="13"/>
        <v>0</v>
      </c>
      <c r="AH14" s="3">
        <f t="shared" si="14"/>
        <v>1</v>
      </c>
      <c r="AI14" s="3">
        <f t="shared" si="15"/>
        <v>1</v>
      </c>
      <c r="AK14" s="3">
        <f t="shared" si="16"/>
        <v>1</v>
      </c>
      <c r="AL14" s="3">
        <f t="shared" si="17"/>
        <v>1</v>
      </c>
    </row>
    <row r="15" spans="1:38" x14ac:dyDescent="0.25">
      <c r="A15" s="8" t="s">
        <v>79</v>
      </c>
      <c r="B15" s="4">
        <f t="shared" si="0"/>
        <v>9</v>
      </c>
      <c r="C15" s="5">
        <f t="shared" si="1"/>
        <v>2</v>
      </c>
      <c r="D15" s="28" t="s">
        <v>139</v>
      </c>
      <c r="E15" s="4" t="s">
        <v>148</v>
      </c>
      <c r="F15" s="4" t="s">
        <v>127</v>
      </c>
      <c r="G15" s="4" t="s">
        <v>133</v>
      </c>
      <c r="H15" s="4" t="s">
        <v>149</v>
      </c>
      <c r="I15" s="4" t="s">
        <v>129</v>
      </c>
      <c r="J15" s="4" t="s">
        <v>153</v>
      </c>
      <c r="K15" s="4" t="s">
        <v>135</v>
      </c>
      <c r="L15" s="4" t="s">
        <v>136</v>
      </c>
      <c r="M15" s="4" t="s">
        <v>154</v>
      </c>
      <c r="N15" s="4" t="s">
        <v>146</v>
      </c>
      <c r="O15" s="4" t="s">
        <v>132</v>
      </c>
      <c r="P15" s="4" t="s">
        <v>141</v>
      </c>
      <c r="Q15" s="4" t="s">
        <v>157</v>
      </c>
      <c r="S15" s="4" t="s">
        <v>136</v>
      </c>
      <c r="T15" s="4" t="s">
        <v>148</v>
      </c>
      <c r="V15" s="3">
        <f t="shared" si="2"/>
        <v>1</v>
      </c>
      <c r="W15" s="3">
        <f t="shared" si="3"/>
        <v>1</v>
      </c>
      <c r="X15" s="3">
        <f t="shared" si="4"/>
        <v>1</v>
      </c>
      <c r="Y15" s="3">
        <f t="shared" si="5"/>
        <v>1</v>
      </c>
      <c r="Z15" s="3">
        <f t="shared" si="6"/>
        <v>0</v>
      </c>
      <c r="AA15" s="3">
        <f t="shared" si="7"/>
        <v>0</v>
      </c>
      <c r="AB15" s="3">
        <f t="shared" si="8"/>
        <v>0</v>
      </c>
      <c r="AC15" s="3">
        <f t="shared" si="9"/>
        <v>1</v>
      </c>
      <c r="AD15" s="3">
        <f t="shared" si="10"/>
        <v>1</v>
      </c>
      <c r="AE15" s="3">
        <f t="shared" si="11"/>
        <v>1</v>
      </c>
      <c r="AF15" s="3">
        <f t="shared" si="12"/>
        <v>0</v>
      </c>
      <c r="AG15" s="3">
        <f t="shared" si="13"/>
        <v>1</v>
      </c>
      <c r="AH15" s="3">
        <f t="shared" si="14"/>
        <v>1</v>
      </c>
      <c r="AI15" s="3">
        <f t="shared" si="15"/>
        <v>0</v>
      </c>
      <c r="AK15" s="3">
        <f t="shared" si="16"/>
        <v>1</v>
      </c>
      <c r="AL15" s="3">
        <f t="shared" si="17"/>
        <v>1</v>
      </c>
    </row>
    <row r="16" spans="1:38" x14ac:dyDescent="0.25">
      <c r="A16" s="8" t="s">
        <v>168</v>
      </c>
      <c r="B16" s="4">
        <f t="shared" si="0"/>
        <v>10</v>
      </c>
      <c r="C16" s="5">
        <f t="shared" si="1"/>
        <v>2</v>
      </c>
      <c r="D16" s="28" t="s">
        <v>139</v>
      </c>
      <c r="E16" s="4" t="s">
        <v>148</v>
      </c>
      <c r="F16" s="4" t="s">
        <v>127</v>
      </c>
      <c r="G16" s="4" t="s">
        <v>133</v>
      </c>
      <c r="H16" s="4" t="s">
        <v>149</v>
      </c>
      <c r="I16" s="4" t="s">
        <v>129</v>
      </c>
      <c r="J16" s="4" t="s">
        <v>153</v>
      </c>
      <c r="K16" s="4" t="s">
        <v>135</v>
      </c>
      <c r="L16" s="4" t="s">
        <v>136</v>
      </c>
      <c r="M16" s="4" t="s">
        <v>154</v>
      </c>
      <c r="N16" s="4" t="s">
        <v>143</v>
      </c>
      <c r="O16" s="4" t="s">
        <v>132</v>
      </c>
      <c r="P16" s="4" t="s">
        <v>141</v>
      </c>
      <c r="Q16" s="4" t="s">
        <v>157</v>
      </c>
      <c r="S16" s="4" t="s">
        <v>143</v>
      </c>
      <c r="T16" s="4" t="s">
        <v>132</v>
      </c>
      <c r="V16" s="3">
        <f t="shared" si="2"/>
        <v>1</v>
      </c>
      <c r="W16" s="3">
        <f t="shared" si="3"/>
        <v>1</v>
      </c>
      <c r="X16" s="3">
        <f t="shared" si="4"/>
        <v>1</v>
      </c>
      <c r="Y16" s="3">
        <f t="shared" si="5"/>
        <v>1</v>
      </c>
      <c r="Z16" s="3">
        <f t="shared" si="6"/>
        <v>0</v>
      </c>
      <c r="AA16" s="3">
        <f t="shared" si="7"/>
        <v>0</v>
      </c>
      <c r="AB16" s="3">
        <f t="shared" si="8"/>
        <v>0</v>
      </c>
      <c r="AC16" s="3">
        <f t="shared" si="9"/>
        <v>1</v>
      </c>
      <c r="AD16" s="3">
        <f t="shared" si="10"/>
        <v>1</v>
      </c>
      <c r="AE16" s="3">
        <f t="shared" si="11"/>
        <v>1</v>
      </c>
      <c r="AF16" s="3">
        <f t="shared" si="12"/>
        <v>1</v>
      </c>
      <c r="AG16" s="3">
        <f t="shared" si="13"/>
        <v>1</v>
      </c>
      <c r="AH16" s="3">
        <f t="shared" si="14"/>
        <v>1</v>
      </c>
      <c r="AI16" s="3">
        <f t="shared" si="15"/>
        <v>0</v>
      </c>
      <c r="AK16" s="3">
        <f t="shared" si="16"/>
        <v>1</v>
      </c>
      <c r="AL16" s="3">
        <f t="shared" si="17"/>
        <v>1</v>
      </c>
    </row>
    <row r="17" spans="1:38" x14ac:dyDescent="0.25">
      <c r="A17" s="8" t="s">
        <v>80</v>
      </c>
      <c r="B17" s="4">
        <f t="shared" si="0"/>
        <v>8</v>
      </c>
      <c r="C17" s="5">
        <f t="shared" si="1"/>
        <v>2</v>
      </c>
      <c r="D17" s="28" t="s">
        <v>140</v>
      </c>
      <c r="E17" s="4" t="s">
        <v>148</v>
      </c>
      <c r="F17" s="4" t="s">
        <v>127</v>
      </c>
      <c r="G17" s="4" t="s">
        <v>133</v>
      </c>
      <c r="H17" s="4" t="s">
        <v>149</v>
      </c>
      <c r="I17" s="4" t="s">
        <v>129</v>
      </c>
      <c r="J17" s="4" t="s">
        <v>153</v>
      </c>
      <c r="K17" s="4" t="s">
        <v>135</v>
      </c>
      <c r="L17" s="4" t="s">
        <v>136</v>
      </c>
      <c r="M17" s="4" t="s">
        <v>144</v>
      </c>
      <c r="N17" s="4" t="s">
        <v>146</v>
      </c>
      <c r="O17" s="4" t="s">
        <v>132</v>
      </c>
      <c r="P17" s="4" t="s">
        <v>141</v>
      </c>
      <c r="Q17" s="4" t="s">
        <v>131</v>
      </c>
      <c r="S17" s="4" t="s">
        <v>133</v>
      </c>
      <c r="T17" s="4" t="s">
        <v>135</v>
      </c>
      <c r="V17" s="3">
        <f t="shared" si="2"/>
        <v>0</v>
      </c>
      <c r="W17" s="3">
        <f t="shared" si="3"/>
        <v>1</v>
      </c>
      <c r="X17" s="3">
        <f t="shared" si="4"/>
        <v>1</v>
      </c>
      <c r="Y17" s="3">
        <f t="shared" si="5"/>
        <v>1</v>
      </c>
      <c r="Z17" s="3">
        <f t="shared" si="6"/>
        <v>0</v>
      </c>
      <c r="AA17" s="3">
        <f t="shared" si="7"/>
        <v>0</v>
      </c>
      <c r="AB17" s="3">
        <f t="shared" si="8"/>
        <v>0</v>
      </c>
      <c r="AC17" s="3">
        <f t="shared" si="9"/>
        <v>1</v>
      </c>
      <c r="AD17" s="3">
        <f t="shared" si="10"/>
        <v>1</v>
      </c>
      <c r="AE17" s="3">
        <f t="shared" si="11"/>
        <v>0</v>
      </c>
      <c r="AF17" s="3">
        <f t="shared" si="12"/>
        <v>0</v>
      </c>
      <c r="AG17" s="3">
        <f t="shared" si="13"/>
        <v>1</v>
      </c>
      <c r="AH17" s="3">
        <f t="shared" si="14"/>
        <v>1</v>
      </c>
      <c r="AI17" s="3">
        <f t="shared" si="15"/>
        <v>1</v>
      </c>
      <c r="AK17" s="3">
        <f t="shared" si="16"/>
        <v>1</v>
      </c>
      <c r="AL17" s="3">
        <f t="shared" si="17"/>
        <v>1</v>
      </c>
    </row>
    <row r="18" spans="1:38" x14ac:dyDescent="0.25">
      <c r="A18" s="8" t="s">
        <v>81</v>
      </c>
      <c r="B18" s="4">
        <f t="shared" si="0"/>
        <v>9</v>
      </c>
      <c r="C18" s="5">
        <f t="shared" si="1"/>
        <v>2</v>
      </c>
      <c r="D18" s="28" t="s">
        <v>140</v>
      </c>
      <c r="E18" s="4" t="s">
        <v>158</v>
      </c>
      <c r="F18" s="4" t="s">
        <v>127</v>
      </c>
      <c r="G18" s="4" t="s">
        <v>133</v>
      </c>
      <c r="H18" s="4" t="s">
        <v>134</v>
      </c>
      <c r="I18" s="4" t="s">
        <v>130</v>
      </c>
      <c r="J18" s="4" t="s">
        <v>153</v>
      </c>
      <c r="K18" s="4" t="s">
        <v>135</v>
      </c>
      <c r="L18" s="4" t="s">
        <v>136</v>
      </c>
      <c r="M18" s="4" t="s">
        <v>144</v>
      </c>
      <c r="N18" s="4" t="s">
        <v>146</v>
      </c>
      <c r="O18" s="4" t="s">
        <v>132</v>
      </c>
      <c r="P18" s="4" t="s">
        <v>141</v>
      </c>
      <c r="Q18" s="4" t="s">
        <v>131</v>
      </c>
      <c r="S18" s="4" t="s">
        <v>127</v>
      </c>
      <c r="T18" s="4" t="s">
        <v>135</v>
      </c>
      <c r="V18" s="3">
        <f t="shared" si="2"/>
        <v>0</v>
      </c>
      <c r="W18" s="3">
        <f t="shared" si="3"/>
        <v>0</v>
      </c>
      <c r="X18" s="3">
        <f t="shared" si="4"/>
        <v>1</v>
      </c>
      <c r="Y18" s="3">
        <f t="shared" si="5"/>
        <v>1</v>
      </c>
      <c r="Z18" s="3">
        <f t="shared" si="6"/>
        <v>1</v>
      </c>
      <c r="AA18" s="3">
        <f t="shared" si="7"/>
        <v>1</v>
      </c>
      <c r="AB18" s="3">
        <f t="shared" si="8"/>
        <v>0</v>
      </c>
      <c r="AC18" s="3">
        <f t="shared" si="9"/>
        <v>1</v>
      </c>
      <c r="AD18" s="3">
        <f t="shared" si="10"/>
        <v>1</v>
      </c>
      <c r="AE18" s="3">
        <f t="shared" si="11"/>
        <v>0</v>
      </c>
      <c r="AF18" s="3">
        <f t="shared" si="12"/>
        <v>0</v>
      </c>
      <c r="AG18" s="3">
        <f t="shared" si="13"/>
        <v>1</v>
      </c>
      <c r="AH18" s="3">
        <f t="shared" si="14"/>
        <v>1</v>
      </c>
      <c r="AI18" s="3">
        <f t="shared" si="15"/>
        <v>1</v>
      </c>
      <c r="AK18" s="3">
        <f t="shared" si="16"/>
        <v>1</v>
      </c>
      <c r="AL18" s="3">
        <f t="shared" si="17"/>
        <v>1</v>
      </c>
    </row>
    <row r="19" spans="1:38" x14ac:dyDescent="0.25">
      <c r="A19" s="8" t="s">
        <v>82</v>
      </c>
      <c r="B19" s="4">
        <f t="shared" si="0"/>
        <v>8</v>
      </c>
      <c r="C19" s="5">
        <f t="shared" si="1"/>
        <v>2</v>
      </c>
      <c r="D19" s="28" t="s">
        <v>140</v>
      </c>
      <c r="E19" s="4" t="s">
        <v>158</v>
      </c>
      <c r="F19" s="4" t="s">
        <v>127</v>
      </c>
      <c r="G19" s="4" t="s">
        <v>133</v>
      </c>
      <c r="H19" s="4" t="s">
        <v>149</v>
      </c>
      <c r="I19" s="4" t="s">
        <v>130</v>
      </c>
      <c r="J19" s="4" t="s">
        <v>153</v>
      </c>
      <c r="K19" s="4" t="s">
        <v>135</v>
      </c>
      <c r="L19" s="4" t="s">
        <v>136</v>
      </c>
      <c r="M19" s="4" t="s">
        <v>144</v>
      </c>
      <c r="N19" s="4" t="s">
        <v>146</v>
      </c>
      <c r="O19" s="4" t="s">
        <v>132</v>
      </c>
      <c r="P19" s="4" t="s">
        <v>141</v>
      </c>
      <c r="Q19" s="4" t="s">
        <v>131</v>
      </c>
      <c r="S19" s="4" t="s">
        <v>136</v>
      </c>
      <c r="T19" s="4" t="s">
        <v>133</v>
      </c>
      <c r="V19" s="3">
        <f t="shared" si="2"/>
        <v>0</v>
      </c>
      <c r="W19" s="3">
        <f t="shared" si="3"/>
        <v>0</v>
      </c>
      <c r="X19" s="3">
        <f t="shared" si="4"/>
        <v>1</v>
      </c>
      <c r="Y19" s="3">
        <f t="shared" si="5"/>
        <v>1</v>
      </c>
      <c r="Z19" s="3">
        <f t="shared" si="6"/>
        <v>0</v>
      </c>
      <c r="AA19" s="3">
        <f t="shared" si="7"/>
        <v>1</v>
      </c>
      <c r="AB19" s="3">
        <f t="shared" si="8"/>
        <v>0</v>
      </c>
      <c r="AC19" s="3">
        <f t="shared" si="9"/>
        <v>1</v>
      </c>
      <c r="AD19" s="3">
        <f t="shared" si="10"/>
        <v>1</v>
      </c>
      <c r="AE19" s="3">
        <f t="shared" si="11"/>
        <v>0</v>
      </c>
      <c r="AF19" s="3">
        <f t="shared" si="12"/>
        <v>0</v>
      </c>
      <c r="AG19" s="3">
        <f t="shared" si="13"/>
        <v>1</v>
      </c>
      <c r="AH19" s="3">
        <f t="shared" si="14"/>
        <v>1</v>
      </c>
      <c r="AI19" s="3">
        <f t="shared" si="15"/>
        <v>1</v>
      </c>
      <c r="AK19" s="3">
        <f t="shared" si="16"/>
        <v>1</v>
      </c>
      <c r="AL19" s="3">
        <f t="shared" si="17"/>
        <v>1</v>
      </c>
    </row>
    <row r="20" spans="1:38" x14ac:dyDescent="0.25">
      <c r="A20" s="8" t="s">
        <v>83</v>
      </c>
      <c r="B20" s="4">
        <f t="shared" si="0"/>
        <v>7</v>
      </c>
      <c r="C20" s="5">
        <f t="shared" si="1"/>
        <v>1</v>
      </c>
      <c r="D20" s="28" t="s">
        <v>140</v>
      </c>
      <c r="E20" s="4" t="s">
        <v>148</v>
      </c>
      <c r="F20" s="4" t="s">
        <v>127</v>
      </c>
      <c r="G20" s="4" t="s">
        <v>133</v>
      </c>
      <c r="H20" s="4" t="s">
        <v>134</v>
      </c>
      <c r="I20" s="4" t="s">
        <v>129</v>
      </c>
      <c r="J20" s="4" t="s">
        <v>153</v>
      </c>
      <c r="K20" s="4" t="s">
        <v>135</v>
      </c>
      <c r="L20" s="4" t="s">
        <v>136</v>
      </c>
      <c r="M20" s="4" t="s">
        <v>144</v>
      </c>
      <c r="N20" s="4" t="s">
        <v>146</v>
      </c>
      <c r="O20" s="4" t="s">
        <v>159</v>
      </c>
      <c r="P20" s="4" t="s">
        <v>141</v>
      </c>
      <c r="Q20" s="4" t="s">
        <v>157</v>
      </c>
      <c r="S20" s="42" t="s">
        <v>146</v>
      </c>
      <c r="T20" s="4" t="s">
        <v>141</v>
      </c>
      <c r="V20" s="3">
        <f t="shared" si="2"/>
        <v>0</v>
      </c>
      <c r="W20" s="3">
        <f t="shared" si="3"/>
        <v>1</v>
      </c>
      <c r="X20" s="3">
        <f t="shared" si="4"/>
        <v>1</v>
      </c>
      <c r="Y20" s="3">
        <f t="shared" si="5"/>
        <v>1</v>
      </c>
      <c r="Z20" s="3">
        <f t="shared" si="6"/>
        <v>1</v>
      </c>
      <c r="AA20" s="3">
        <f t="shared" si="7"/>
        <v>0</v>
      </c>
      <c r="AB20" s="3">
        <f t="shared" si="8"/>
        <v>0</v>
      </c>
      <c r="AC20" s="3">
        <f t="shared" si="9"/>
        <v>1</v>
      </c>
      <c r="AD20" s="3">
        <f t="shared" si="10"/>
        <v>1</v>
      </c>
      <c r="AE20" s="3">
        <f t="shared" si="11"/>
        <v>0</v>
      </c>
      <c r="AF20" s="3">
        <f t="shared" si="12"/>
        <v>0</v>
      </c>
      <c r="AG20" s="3">
        <f t="shared" si="13"/>
        <v>0</v>
      </c>
      <c r="AH20" s="3">
        <f t="shared" si="14"/>
        <v>1</v>
      </c>
      <c r="AI20" s="3">
        <f t="shared" si="15"/>
        <v>0</v>
      </c>
      <c r="AK20" s="3" t="e">
        <f t="shared" si="16"/>
        <v>#N/A</v>
      </c>
      <c r="AL20" s="3">
        <f t="shared" si="17"/>
        <v>1</v>
      </c>
    </row>
    <row r="21" spans="1:38" x14ac:dyDescent="0.25">
      <c r="A21" s="8" t="s">
        <v>84</v>
      </c>
      <c r="B21" s="4">
        <f t="shared" si="0"/>
        <v>11</v>
      </c>
      <c r="C21" s="5">
        <f t="shared" si="1"/>
        <v>2</v>
      </c>
      <c r="D21" s="28" t="s">
        <v>139</v>
      </c>
      <c r="E21" s="4" t="s">
        <v>158</v>
      </c>
      <c r="F21" s="4" t="s">
        <v>127</v>
      </c>
      <c r="G21" s="4" t="s">
        <v>133</v>
      </c>
      <c r="H21" s="4" t="s">
        <v>149</v>
      </c>
      <c r="I21" s="4" t="s">
        <v>130</v>
      </c>
      <c r="J21" s="4" t="s">
        <v>153</v>
      </c>
      <c r="K21" s="4" t="s">
        <v>135</v>
      </c>
      <c r="L21" s="4" t="s">
        <v>136</v>
      </c>
      <c r="M21" s="4" t="s">
        <v>154</v>
      </c>
      <c r="N21" s="4" t="s">
        <v>143</v>
      </c>
      <c r="O21" s="4" t="s">
        <v>132</v>
      </c>
      <c r="P21" s="4" t="s">
        <v>141</v>
      </c>
      <c r="Q21" s="4" t="s">
        <v>131</v>
      </c>
      <c r="S21" s="4" t="s">
        <v>135</v>
      </c>
      <c r="T21" s="4" t="s">
        <v>133</v>
      </c>
      <c r="V21" s="3">
        <f t="shared" si="2"/>
        <v>1</v>
      </c>
      <c r="W21" s="3">
        <f t="shared" si="3"/>
        <v>0</v>
      </c>
      <c r="X21" s="3">
        <f t="shared" si="4"/>
        <v>1</v>
      </c>
      <c r="Y21" s="3">
        <f t="shared" si="5"/>
        <v>1</v>
      </c>
      <c r="Z21" s="3">
        <f t="shared" si="6"/>
        <v>0</v>
      </c>
      <c r="AA21" s="3">
        <f t="shared" si="7"/>
        <v>1</v>
      </c>
      <c r="AB21" s="3">
        <f t="shared" si="8"/>
        <v>0</v>
      </c>
      <c r="AC21" s="3">
        <f t="shared" si="9"/>
        <v>1</v>
      </c>
      <c r="AD21" s="3">
        <f t="shared" si="10"/>
        <v>1</v>
      </c>
      <c r="AE21" s="3">
        <f t="shared" si="11"/>
        <v>1</v>
      </c>
      <c r="AF21" s="3">
        <f t="shared" si="12"/>
        <v>1</v>
      </c>
      <c r="AG21" s="3">
        <f t="shared" si="13"/>
        <v>1</v>
      </c>
      <c r="AH21" s="3">
        <f t="shared" si="14"/>
        <v>1</v>
      </c>
      <c r="AI21" s="3">
        <f t="shared" si="15"/>
        <v>1</v>
      </c>
      <c r="AK21" s="3">
        <f t="shared" si="16"/>
        <v>1</v>
      </c>
      <c r="AL21" s="3">
        <f t="shared" si="17"/>
        <v>1</v>
      </c>
    </row>
    <row r="22" spans="1:38" x14ac:dyDescent="0.25">
      <c r="A22" s="8" t="s">
        <v>85</v>
      </c>
      <c r="B22" s="4">
        <f t="shared" si="0"/>
        <v>10</v>
      </c>
      <c r="C22" s="5">
        <f t="shared" si="1"/>
        <v>2</v>
      </c>
      <c r="D22" s="28" t="s">
        <v>139</v>
      </c>
      <c r="E22" s="4" t="s">
        <v>158</v>
      </c>
      <c r="F22" s="4" t="s">
        <v>127</v>
      </c>
      <c r="G22" s="4" t="s">
        <v>133</v>
      </c>
      <c r="H22" s="4" t="s">
        <v>134</v>
      </c>
      <c r="I22" s="4" t="s">
        <v>130</v>
      </c>
      <c r="J22" s="4" t="s">
        <v>153</v>
      </c>
      <c r="K22" s="4" t="s">
        <v>135</v>
      </c>
      <c r="L22" s="4" t="s">
        <v>136</v>
      </c>
      <c r="M22" s="4" t="s">
        <v>144</v>
      </c>
      <c r="N22" s="4" t="s">
        <v>146</v>
      </c>
      <c r="O22" s="4" t="s">
        <v>132</v>
      </c>
      <c r="P22" s="4" t="s">
        <v>141</v>
      </c>
      <c r="Q22" s="4" t="s">
        <v>131</v>
      </c>
      <c r="S22" s="4" t="s">
        <v>133</v>
      </c>
      <c r="T22" s="4" t="s">
        <v>131</v>
      </c>
      <c r="V22" s="3">
        <f t="shared" si="2"/>
        <v>1</v>
      </c>
      <c r="W22" s="3">
        <f t="shared" si="3"/>
        <v>0</v>
      </c>
      <c r="X22" s="3">
        <f t="shared" si="4"/>
        <v>1</v>
      </c>
      <c r="Y22" s="3">
        <f t="shared" si="5"/>
        <v>1</v>
      </c>
      <c r="Z22" s="3">
        <f t="shared" si="6"/>
        <v>1</v>
      </c>
      <c r="AA22" s="3">
        <f t="shared" si="7"/>
        <v>1</v>
      </c>
      <c r="AB22" s="3">
        <f t="shared" si="8"/>
        <v>0</v>
      </c>
      <c r="AC22" s="3">
        <f t="shared" si="9"/>
        <v>1</v>
      </c>
      <c r="AD22" s="3">
        <f t="shared" si="10"/>
        <v>1</v>
      </c>
      <c r="AE22" s="3">
        <f t="shared" si="11"/>
        <v>0</v>
      </c>
      <c r="AF22" s="3">
        <f t="shared" si="12"/>
        <v>0</v>
      </c>
      <c r="AG22" s="3">
        <f t="shared" si="13"/>
        <v>1</v>
      </c>
      <c r="AH22" s="3">
        <f t="shared" si="14"/>
        <v>1</v>
      </c>
      <c r="AI22" s="3">
        <f t="shared" si="15"/>
        <v>1</v>
      </c>
      <c r="AK22" s="3">
        <f t="shared" si="16"/>
        <v>1</v>
      </c>
      <c r="AL22" s="3">
        <f t="shared" si="17"/>
        <v>1</v>
      </c>
    </row>
    <row r="23" spans="1:38" x14ac:dyDescent="0.25">
      <c r="A23" s="8" t="s">
        <v>86</v>
      </c>
      <c r="B23" s="4">
        <f t="shared" si="0"/>
        <v>10</v>
      </c>
      <c r="C23" s="5">
        <f t="shared" si="1"/>
        <v>2</v>
      </c>
      <c r="D23" s="28" t="s">
        <v>139</v>
      </c>
      <c r="E23" s="4" t="s">
        <v>158</v>
      </c>
      <c r="F23" s="4" t="s">
        <v>127</v>
      </c>
      <c r="G23" s="4" t="s">
        <v>133</v>
      </c>
      <c r="H23" s="4" t="s">
        <v>134</v>
      </c>
      <c r="I23" s="4" t="s">
        <v>130</v>
      </c>
      <c r="J23" s="4" t="s">
        <v>153</v>
      </c>
      <c r="K23" s="4" t="s">
        <v>135</v>
      </c>
      <c r="L23" s="4" t="s">
        <v>136</v>
      </c>
      <c r="M23" s="4" t="s">
        <v>144</v>
      </c>
      <c r="N23" s="4" t="s">
        <v>146</v>
      </c>
      <c r="O23" s="4" t="s">
        <v>132</v>
      </c>
      <c r="P23" s="4" t="s">
        <v>141</v>
      </c>
      <c r="Q23" s="4" t="s">
        <v>131</v>
      </c>
      <c r="S23" s="4" t="s">
        <v>127</v>
      </c>
      <c r="T23" s="4" t="s">
        <v>135</v>
      </c>
      <c r="V23" s="3">
        <f t="shared" si="2"/>
        <v>1</v>
      </c>
      <c r="W23" s="3">
        <f t="shared" si="3"/>
        <v>0</v>
      </c>
      <c r="X23" s="3">
        <f t="shared" si="4"/>
        <v>1</v>
      </c>
      <c r="Y23" s="3">
        <f t="shared" si="5"/>
        <v>1</v>
      </c>
      <c r="Z23" s="3">
        <f t="shared" si="6"/>
        <v>1</v>
      </c>
      <c r="AA23" s="3">
        <f t="shared" si="7"/>
        <v>1</v>
      </c>
      <c r="AB23" s="3">
        <f t="shared" si="8"/>
        <v>0</v>
      </c>
      <c r="AC23" s="3">
        <f t="shared" si="9"/>
        <v>1</v>
      </c>
      <c r="AD23" s="3">
        <f t="shared" si="10"/>
        <v>1</v>
      </c>
      <c r="AE23" s="3">
        <f t="shared" si="11"/>
        <v>0</v>
      </c>
      <c r="AF23" s="3">
        <f t="shared" si="12"/>
        <v>0</v>
      </c>
      <c r="AG23" s="3">
        <f t="shared" si="13"/>
        <v>1</v>
      </c>
      <c r="AH23" s="3">
        <f t="shared" si="14"/>
        <v>1</v>
      </c>
      <c r="AI23" s="3">
        <f t="shared" si="15"/>
        <v>1</v>
      </c>
      <c r="AK23" s="3">
        <f t="shared" si="16"/>
        <v>1</v>
      </c>
      <c r="AL23" s="3">
        <f t="shared" si="17"/>
        <v>1</v>
      </c>
    </row>
    <row r="24" spans="1:38" x14ac:dyDescent="0.25">
      <c r="A24" s="8" t="s">
        <v>87</v>
      </c>
      <c r="B24" s="4">
        <f t="shared" si="0"/>
        <v>10</v>
      </c>
      <c r="C24" s="5">
        <f t="shared" si="1"/>
        <v>2</v>
      </c>
      <c r="D24" s="28" t="s">
        <v>139</v>
      </c>
      <c r="E24" s="4" t="s">
        <v>148</v>
      </c>
      <c r="F24" s="4" t="s">
        <v>151</v>
      </c>
      <c r="G24" s="4" t="s">
        <v>133</v>
      </c>
      <c r="H24" s="4" t="s">
        <v>134</v>
      </c>
      <c r="I24" s="4" t="s">
        <v>129</v>
      </c>
      <c r="J24" s="4" t="s">
        <v>156</v>
      </c>
      <c r="K24" s="4" t="s">
        <v>135</v>
      </c>
      <c r="L24" s="4" t="s">
        <v>152</v>
      </c>
      <c r="M24" s="4" t="s">
        <v>144</v>
      </c>
      <c r="N24" s="4" t="s">
        <v>143</v>
      </c>
      <c r="O24" s="4" t="s">
        <v>132</v>
      </c>
      <c r="P24" s="4" t="s">
        <v>141</v>
      </c>
      <c r="Q24" s="4" t="s">
        <v>131</v>
      </c>
      <c r="S24" s="4" t="s">
        <v>133</v>
      </c>
      <c r="T24" s="4" t="s">
        <v>143</v>
      </c>
      <c r="V24" s="3">
        <f t="shared" si="2"/>
        <v>1</v>
      </c>
      <c r="W24" s="3">
        <f t="shared" si="3"/>
        <v>1</v>
      </c>
      <c r="X24" s="3">
        <f t="shared" si="4"/>
        <v>0</v>
      </c>
      <c r="Y24" s="3">
        <f t="shared" si="5"/>
        <v>1</v>
      </c>
      <c r="Z24" s="3">
        <f t="shared" si="6"/>
        <v>1</v>
      </c>
      <c r="AA24" s="3">
        <f t="shared" si="7"/>
        <v>0</v>
      </c>
      <c r="AB24" s="3">
        <f t="shared" si="8"/>
        <v>1</v>
      </c>
      <c r="AC24" s="3">
        <f t="shared" si="9"/>
        <v>1</v>
      </c>
      <c r="AD24" s="3">
        <f t="shared" si="10"/>
        <v>0</v>
      </c>
      <c r="AE24" s="3">
        <f t="shared" si="11"/>
        <v>0</v>
      </c>
      <c r="AF24" s="3">
        <f t="shared" si="12"/>
        <v>1</v>
      </c>
      <c r="AG24" s="3">
        <f t="shared" si="13"/>
        <v>1</v>
      </c>
      <c r="AH24" s="3">
        <f t="shared" si="14"/>
        <v>1</v>
      </c>
      <c r="AI24" s="3">
        <f t="shared" si="15"/>
        <v>1</v>
      </c>
      <c r="AK24" s="3">
        <f t="shared" si="16"/>
        <v>1</v>
      </c>
      <c r="AL24" s="3">
        <f t="shared" si="17"/>
        <v>1</v>
      </c>
    </row>
    <row r="25" spans="1:38" x14ac:dyDescent="0.25">
      <c r="A25" s="8" t="s">
        <v>88</v>
      </c>
      <c r="B25" s="4">
        <f t="shared" si="0"/>
        <v>8</v>
      </c>
      <c r="C25" s="5">
        <f t="shared" si="1"/>
        <v>2</v>
      </c>
      <c r="D25" s="28" t="s">
        <v>140</v>
      </c>
      <c r="E25" s="4" t="s">
        <v>158</v>
      </c>
      <c r="F25" s="4" t="s">
        <v>127</v>
      </c>
      <c r="G25" s="4" t="s">
        <v>133</v>
      </c>
      <c r="H25" s="4" t="s">
        <v>134</v>
      </c>
      <c r="I25" s="4" t="s">
        <v>129</v>
      </c>
      <c r="J25" s="4" t="s">
        <v>153</v>
      </c>
      <c r="K25" s="4" t="s">
        <v>135</v>
      </c>
      <c r="L25" s="4" t="s">
        <v>136</v>
      </c>
      <c r="M25" s="4" t="s">
        <v>144</v>
      </c>
      <c r="N25" s="4" t="s">
        <v>146</v>
      </c>
      <c r="O25" s="4" t="s">
        <v>132</v>
      </c>
      <c r="P25" s="4" t="s">
        <v>141</v>
      </c>
      <c r="Q25" s="4" t="s">
        <v>131</v>
      </c>
      <c r="S25" s="4" t="s">
        <v>135</v>
      </c>
      <c r="T25" s="4" t="s">
        <v>133</v>
      </c>
      <c r="V25" s="3">
        <f t="shared" si="2"/>
        <v>0</v>
      </c>
      <c r="W25" s="3">
        <f t="shared" si="3"/>
        <v>0</v>
      </c>
      <c r="X25" s="3">
        <f t="shared" si="4"/>
        <v>1</v>
      </c>
      <c r="Y25" s="3">
        <f t="shared" si="5"/>
        <v>1</v>
      </c>
      <c r="Z25" s="3">
        <f t="shared" si="6"/>
        <v>1</v>
      </c>
      <c r="AA25" s="3">
        <f t="shared" si="7"/>
        <v>0</v>
      </c>
      <c r="AB25" s="3">
        <f t="shared" si="8"/>
        <v>0</v>
      </c>
      <c r="AC25" s="3">
        <f t="shared" si="9"/>
        <v>1</v>
      </c>
      <c r="AD25" s="3">
        <f t="shared" si="10"/>
        <v>1</v>
      </c>
      <c r="AE25" s="3">
        <f t="shared" si="11"/>
        <v>0</v>
      </c>
      <c r="AF25" s="3">
        <f t="shared" si="12"/>
        <v>0</v>
      </c>
      <c r="AG25" s="3">
        <f t="shared" si="13"/>
        <v>1</v>
      </c>
      <c r="AH25" s="3">
        <f t="shared" si="14"/>
        <v>1</v>
      </c>
      <c r="AI25" s="3">
        <f t="shared" si="15"/>
        <v>1</v>
      </c>
      <c r="AK25" s="3">
        <f t="shared" si="16"/>
        <v>1</v>
      </c>
      <c r="AL25" s="3">
        <f t="shared" si="17"/>
        <v>1</v>
      </c>
    </row>
    <row r="26" spans="1:38" x14ac:dyDescent="0.25">
      <c r="A26" s="8" t="s">
        <v>89</v>
      </c>
      <c r="B26" s="4">
        <f t="shared" si="0"/>
        <v>7</v>
      </c>
      <c r="C26" s="5">
        <f t="shared" si="1"/>
        <v>2</v>
      </c>
      <c r="D26" s="28" t="s">
        <v>160</v>
      </c>
      <c r="E26" s="4" t="s">
        <v>158</v>
      </c>
      <c r="F26" s="4" t="s">
        <v>127</v>
      </c>
      <c r="G26" s="4" t="s">
        <v>133</v>
      </c>
      <c r="H26" s="4" t="s">
        <v>149</v>
      </c>
      <c r="I26" s="4" t="s">
        <v>129</v>
      </c>
      <c r="J26" s="4" t="s">
        <v>153</v>
      </c>
      <c r="K26" s="4" t="s">
        <v>135</v>
      </c>
      <c r="L26" s="4" t="s">
        <v>136</v>
      </c>
      <c r="M26" s="4" t="s">
        <v>144</v>
      </c>
      <c r="N26" s="4" t="s">
        <v>143</v>
      </c>
      <c r="O26" s="4" t="s">
        <v>132</v>
      </c>
      <c r="P26" s="4" t="s">
        <v>141</v>
      </c>
      <c r="Q26" s="4" t="s">
        <v>157</v>
      </c>
      <c r="S26" s="4" t="s">
        <v>136</v>
      </c>
      <c r="T26" s="4" t="s">
        <v>141</v>
      </c>
      <c r="V26" s="3">
        <f t="shared" si="2"/>
        <v>0</v>
      </c>
      <c r="W26" s="3">
        <f t="shared" si="3"/>
        <v>0</v>
      </c>
      <c r="X26" s="3">
        <f t="shared" si="4"/>
        <v>1</v>
      </c>
      <c r="Y26" s="3">
        <f t="shared" si="5"/>
        <v>1</v>
      </c>
      <c r="Z26" s="3">
        <f t="shared" si="6"/>
        <v>0</v>
      </c>
      <c r="AA26" s="3">
        <f t="shared" si="7"/>
        <v>0</v>
      </c>
      <c r="AB26" s="3">
        <f t="shared" si="8"/>
        <v>0</v>
      </c>
      <c r="AC26" s="3">
        <f t="shared" si="9"/>
        <v>1</v>
      </c>
      <c r="AD26" s="3">
        <f t="shared" si="10"/>
        <v>1</v>
      </c>
      <c r="AE26" s="3">
        <f t="shared" si="11"/>
        <v>0</v>
      </c>
      <c r="AF26" s="3">
        <f t="shared" si="12"/>
        <v>1</v>
      </c>
      <c r="AG26" s="3">
        <f t="shared" si="13"/>
        <v>1</v>
      </c>
      <c r="AH26" s="3">
        <f t="shared" si="14"/>
        <v>1</v>
      </c>
      <c r="AI26" s="3">
        <f t="shared" si="15"/>
        <v>0</v>
      </c>
      <c r="AK26" s="3">
        <f t="shared" si="16"/>
        <v>1</v>
      </c>
      <c r="AL26" s="3">
        <f t="shared" si="17"/>
        <v>1</v>
      </c>
    </row>
    <row r="27" spans="1:38" x14ac:dyDescent="0.25">
      <c r="A27" s="8" t="s">
        <v>90</v>
      </c>
      <c r="B27" s="4">
        <f t="shared" si="0"/>
        <v>12</v>
      </c>
      <c r="C27" s="5">
        <f t="shared" si="1"/>
        <v>2</v>
      </c>
      <c r="D27" s="28" t="s">
        <v>139</v>
      </c>
      <c r="E27" s="4" t="s">
        <v>148</v>
      </c>
      <c r="F27" s="4" t="s">
        <v>127</v>
      </c>
      <c r="G27" s="4" t="s">
        <v>133</v>
      </c>
      <c r="H27" s="4" t="s">
        <v>134</v>
      </c>
      <c r="I27" s="4" t="s">
        <v>130</v>
      </c>
      <c r="J27" s="4" t="s">
        <v>153</v>
      </c>
      <c r="K27" s="4" t="s">
        <v>135</v>
      </c>
      <c r="L27" s="4" t="s">
        <v>136</v>
      </c>
      <c r="M27" s="4" t="s">
        <v>144</v>
      </c>
      <c r="N27" s="4" t="s">
        <v>143</v>
      </c>
      <c r="O27" s="4" t="s">
        <v>132</v>
      </c>
      <c r="P27" s="4" t="s">
        <v>141</v>
      </c>
      <c r="Q27" s="4" t="s">
        <v>131</v>
      </c>
      <c r="S27" s="4" t="s">
        <v>127</v>
      </c>
      <c r="T27" s="4" t="s">
        <v>135</v>
      </c>
      <c r="V27" s="3">
        <f t="shared" si="2"/>
        <v>1</v>
      </c>
      <c r="W27" s="3">
        <f t="shared" si="3"/>
        <v>1</v>
      </c>
      <c r="X27" s="3">
        <f t="shared" si="4"/>
        <v>1</v>
      </c>
      <c r="Y27" s="3">
        <f t="shared" si="5"/>
        <v>1</v>
      </c>
      <c r="Z27" s="3">
        <f t="shared" si="6"/>
        <v>1</v>
      </c>
      <c r="AA27" s="3">
        <f t="shared" si="7"/>
        <v>1</v>
      </c>
      <c r="AB27" s="3">
        <f t="shared" si="8"/>
        <v>0</v>
      </c>
      <c r="AC27" s="3">
        <f t="shared" si="9"/>
        <v>1</v>
      </c>
      <c r="AD27" s="3">
        <f t="shared" si="10"/>
        <v>1</v>
      </c>
      <c r="AE27" s="3">
        <f t="shared" si="11"/>
        <v>0</v>
      </c>
      <c r="AF27" s="3">
        <f t="shared" si="12"/>
        <v>1</v>
      </c>
      <c r="AG27" s="3">
        <f t="shared" si="13"/>
        <v>1</v>
      </c>
      <c r="AH27" s="3">
        <f t="shared" si="14"/>
        <v>1</v>
      </c>
      <c r="AI27" s="3">
        <f t="shared" si="15"/>
        <v>1</v>
      </c>
      <c r="AK27" s="3">
        <f t="shared" si="16"/>
        <v>1</v>
      </c>
      <c r="AL27" s="3">
        <f t="shared" si="17"/>
        <v>1</v>
      </c>
    </row>
    <row r="28" spans="1:38" x14ac:dyDescent="0.25">
      <c r="A28" s="8" t="s">
        <v>92</v>
      </c>
      <c r="B28" s="4">
        <f t="shared" si="0"/>
        <v>9</v>
      </c>
      <c r="C28" s="5">
        <f t="shared" si="1"/>
        <v>2</v>
      </c>
      <c r="D28" s="28" t="s">
        <v>140</v>
      </c>
      <c r="E28" s="4" t="s">
        <v>158</v>
      </c>
      <c r="F28" s="4" t="s">
        <v>127</v>
      </c>
      <c r="G28" s="4" t="s">
        <v>133</v>
      </c>
      <c r="H28" s="4" t="s">
        <v>134</v>
      </c>
      <c r="I28" s="4" t="s">
        <v>130</v>
      </c>
      <c r="J28" s="4" t="s">
        <v>153</v>
      </c>
      <c r="K28" s="4" t="s">
        <v>135</v>
      </c>
      <c r="L28" s="4" t="s">
        <v>136</v>
      </c>
      <c r="M28" s="4" t="s">
        <v>144</v>
      </c>
      <c r="N28" s="4" t="s">
        <v>146</v>
      </c>
      <c r="O28" s="4" t="s">
        <v>132</v>
      </c>
      <c r="P28" s="4" t="s">
        <v>141</v>
      </c>
      <c r="Q28" s="4" t="s">
        <v>131</v>
      </c>
      <c r="S28" s="4" t="s">
        <v>127</v>
      </c>
      <c r="T28" s="4" t="s">
        <v>141</v>
      </c>
      <c r="V28" s="3">
        <f t="shared" si="2"/>
        <v>0</v>
      </c>
      <c r="W28" s="3">
        <f t="shared" si="3"/>
        <v>0</v>
      </c>
      <c r="X28" s="3">
        <f t="shared" si="4"/>
        <v>1</v>
      </c>
      <c r="Y28" s="3">
        <f t="shared" si="5"/>
        <v>1</v>
      </c>
      <c r="Z28" s="3">
        <f t="shared" si="6"/>
        <v>1</v>
      </c>
      <c r="AA28" s="3">
        <f t="shared" si="7"/>
        <v>1</v>
      </c>
      <c r="AB28" s="3">
        <f t="shared" si="8"/>
        <v>0</v>
      </c>
      <c r="AC28" s="3">
        <f t="shared" si="9"/>
        <v>1</v>
      </c>
      <c r="AD28" s="3">
        <f t="shared" si="10"/>
        <v>1</v>
      </c>
      <c r="AE28" s="3">
        <f t="shared" si="11"/>
        <v>0</v>
      </c>
      <c r="AF28" s="3">
        <f t="shared" si="12"/>
        <v>0</v>
      </c>
      <c r="AG28" s="3">
        <f t="shared" si="13"/>
        <v>1</v>
      </c>
      <c r="AH28" s="3">
        <f t="shared" si="14"/>
        <v>1</v>
      </c>
      <c r="AI28" s="3">
        <f t="shared" si="15"/>
        <v>1</v>
      </c>
      <c r="AK28" s="3">
        <f t="shared" si="16"/>
        <v>1</v>
      </c>
      <c r="AL28" s="3">
        <f t="shared" si="17"/>
        <v>1</v>
      </c>
    </row>
    <row r="29" spans="1:38" x14ac:dyDescent="0.25">
      <c r="A29" s="8" t="s">
        <v>93</v>
      </c>
      <c r="B29" s="4">
        <f t="shared" si="0"/>
        <v>9</v>
      </c>
      <c r="C29" s="5">
        <f t="shared" si="1"/>
        <v>2</v>
      </c>
      <c r="D29" s="28" t="s">
        <v>140</v>
      </c>
      <c r="E29" s="4" t="s">
        <v>158</v>
      </c>
      <c r="F29" s="4" t="s">
        <v>127</v>
      </c>
      <c r="G29" s="4" t="s">
        <v>133</v>
      </c>
      <c r="H29" s="4" t="s">
        <v>134</v>
      </c>
      <c r="I29" s="4" t="s">
        <v>130</v>
      </c>
      <c r="J29" s="4" t="s">
        <v>153</v>
      </c>
      <c r="K29" s="4" t="s">
        <v>135</v>
      </c>
      <c r="L29" s="4" t="s">
        <v>136</v>
      </c>
      <c r="M29" s="4" t="s">
        <v>144</v>
      </c>
      <c r="N29" s="4" t="s">
        <v>146</v>
      </c>
      <c r="O29" s="4" t="s">
        <v>132</v>
      </c>
      <c r="P29" s="4" t="s">
        <v>141</v>
      </c>
      <c r="Q29" s="4" t="s">
        <v>131</v>
      </c>
      <c r="S29" s="4" t="s">
        <v>127</v>
      </c>
      <c r="T29" s="4" t="s">
        <v>135</v>
      </c>
      <c r="V29" s="3">
        <f t="shared" si="2"/>
        <v>0</v>
      </c>
      <c r="W29" s="3">
        <f t="shared" si="3"/>
        <v>0</v>
      </c>
      <c r="X29" s="3">
        <f t="shared" si="4"/>
        <v>1</v>
      </c>
      <c r="Y29" s="3">
        <f t="shared" si="5"/>
        <v>1</v>
      </c>
      <c r="Z29" s="3">
        <f t="shared" si="6"/>
        <v>1</v>
      </c>
      <c r="AA29" s="3">
        <f t="shared" si="7"/>
        <v>1</v>
      </c>
      <c r="AB29" s="3">
        <f t="shared" si="8"/>
        <v>0</v>
      </c>
      <c r="AC29" s="3">
        <f t="shared" si="9"/>
        <v>1</v>
      </c>
      <c r="AD29" s="3">
        <f t="shared" si="10"/>
        <v>1</v>
      </c>
      <c r="AE29" s="3">
        <f t="shared" si="11"/>
        <v>0</v>
      </c>
      <c r="AF29" s="3">
        <f t="shared" si="12"/>
        <v>0</v>
      </c>
      <c r="AG29" s="3">
        <f t="shared" si="13"/>
        <v>1</v>
      </c>
      <c r="AH29" s="3">
        <f t="shared" si="14"/>
        <v>1</v>
      </c>
      <c r="AI29" s="3">
        <f t="shared" si="15"/>
        <v>1</v>
      </c>
      <c r="AK29" s="3">
        <f t="shared" si="16"/>
        <v>1</v>
      </c>
      <c r="AL29" s="3">
        <f t="shared" si="17"/>
        <v>1</v>
      </c>
    </row>
    <row r="30" spans="1:38" x14ac:dyDescent="0.25">
      <c r="A30" s="8" t="s">
        <v>94</v>
      </c>
      <c r="B30" s="4">
        <f t="shared" si="0"/>
        <v>11</v>
      </c>
      <c r="C30" s="5">
        <f t="shared" si="1"/>
        <v>1</v>
      </c>
      <c r="D30" s="28" t="s">
        <v>140</v>
      </c>
      <c r="E30" s="4" t="s">
        <v>148</v>
      </c>
      <c r="F30" s="4" t="s">
        <v>127</v>
      </c>
      <c r="G30" s="4" t="s">
        <v>133</v>
      </c>
      <c r="H30" s="4" t="s">
        <v>134</v>
      </c>
      <c r="I30" s="4" t="s">
        <v>130</v>
      </c>
      <c r="J30" s="4" t="s">
        <v>153</v>
      </c>
      <c r="K30" s="4" t="s">
        <v>135</v>
      </c>
      <c r="L30" s="4" t="s">
        <v>136</v>
      </c>
      <c r="M30" s="4" t="s">
        <v>154</v>
      </c>
      <c r="N30" s="4" t="s">
        <v>146</v>
      </c>
      <c r="O30" s="4" t="s">
        <v>132</v>
      </c>
      <c r="P30" s="4" t="s">
        <v>141</v>
      </c>
      <c r="Q30" s="4" t="s">
        <v>131</v>
      </c>
      <c r="S30" s="4" t="s">
        <v>135</v>
      </c>
      <c r="T30" s="42" t="s">
        <v>153</v>
      </c>
      <c r="V30" s="3">
        <f t="shared" si="2"/>
        <v>0</v>
      </c>
      <c r="W30" s="3">
        <f t="shared" si="3"/>
        <v>1</v>
      </c>
      <c r="X30" s="3">
        <f t="shared" si="4"/>
        <v>1</v>
      </c>
      <c r="Y30" s="3">
        <f t="shared" si="5"/>
        <v>1</v>
      </c>
      <c r="Z30" s="3">
        <f t="shared" si="6"/>
        <v>1</v>
      </c>
      <c r="AA30" s="3">
        <f t="shared" si="7"/>
        <v>1</v>
      </c>
      <c r="AB30" s="3">
        <f t="shared" si="8"/>
        <v>0</v>
      </c>
      <c r="AC30" s="3">
        <f t="shared" si="9"/>
        <v>1</v>
      </c>
      <c r="AD30" s="3">
        <f t="shared" si="10"/>
        <v>1</v>
      </c>
      <c r="AE30" s="3">
        <f t="shared" si="11"/>
        <v>1</v>
      </c>
      <c r="AF30" s="3">
        <f t="shared" si="12"/>
        <v>0</v>
      </c>
      <c r="AG30" s="3">
        <f t="shared" si="13"/>
        <v>1</v>
      </c>
      <c r="AH30" s="3">
        <f t="shared" si="14"/>
        <v>1</v>
      </c>
      <c r="AI30" s="3">
        <f t="shared" si="15"/>
        <v>1</v>
      </c>
      <c r="AK30" s="3">
        <f t="shared" si="16"/>
        <v>1</v>
      </c>
      <c r="AL30" s="3" t="e">
        <f t="shared" si="17"/>
        <v>#N/A</v>
      </c>
    </row>
    <row r="31" spans="1:38" x14ac:dyDescent="0.25">
      <c r="A31" s="8" t="s">
        <v>95</v>
      </c>
      <c r="B31" s="4">
        <f t="shared" si="0"/>
        <v>11</v>
      </c>
      <c r="C31" s="5">
        <f t="shared" si="1"/>
        <v>2</v>
      </c>
      <c r="D31" s="28" t="s">
        <v>140</v>
      </c>
      <c r="E31" s="4" t="s">
        <v>148</v>
      </c>
      <c r="F31" s="4" t="s">
        <v>127</v>
      </c>
      <c r="G31" s="4" t="s">
        <v>133</v>
      </c>
      <c r="H31" s="4" t="s">
        <v>134</v>
      </c>
      <c r="I31" s="4" t="s">
        <v>130</v>
      </c>
      <c r="J31" s="4" t="s">
        <v>153</v>
      </c>
      <c r="K31" s="4" t="s">
        <v>135</v>
      </c>
      <c r="L31" s="4" t="s">
        <v>136</v>
      </c>
      <c r="M31" s="4" t="s">
        <v>154</v>
      </c>
      <c r="N31" s="4" t="s">
        <v>146</v>
      </c>
      <c r="O31" s="4" t="s">
        <v>132</v>
      </c>
      <c r="P31" s="4" t="s">
        <v>141</v>
      </c>
      <c r="Q31" s="4" t="s">
        <v>131</v>
      </c>
      <c r="S31" s="4" t="s">
        <v>135</v>
      </c>
      <c r="T31" s="4" t="s">
        <v>127</v>
      </c>
      <c r="V31" s="3">
        <f t="shared" si="2"/>
        <v>0</v>
      </c>
      <c r="W31" s="3">
        <f t="shared" si="3"/>
        <v>1</v>
      </c>
      <c r="X31" s="3">
        <f t="shared" si="4"/>
        <v>1</v>
      </c>
      <c r="Y31" s="3">
        <f t="shared" si="5"/>
        <v>1</v>
      </c>
      <c r="Z31" s="3">
        <f t="shared" si="6"/>
        <v>1</v>
      </c>
      <c r="AA31" s="3">
        <f t="shared" si="7"/>
        <v>1</v>
      </c>
      <c r="AB31" s="3">
        <f t="shared" si="8"/>
        <v>0</v>
      </c>
      <c r="AC31" s="3">
        <f t="shared" si="9"/>
        <v>1</v>
      </c>
      <c r="AD31" s="3">
        <f t="shared" si="10"/>
        <v>1</v>
      </c>
      <c r="AE31" s="3">
        <f t="shared" si="11"/>
        <v>1</v>
      </c>
      <c r="AF31" s="3">
        <f t="shared" si="12"/>
        <v>0</v>
      </c>
      <c r="AG31" s="3">
        <f t="shared" si="13"/>
        <v>1</v>
      </c>
      <c r="AH31" s="3">
        <f t="shared" si="14"/>
        <v>1</v>
      </c>
      <c r="AI31" s="3">
        <f t="shared" si="15"/>
        <v>1</v>
      </c>
      <c r="AK31" s="3">
        <f t="shared" si="16"/>
        <v>1</v>
      </c>
      <c r="AL31" s="3">
        <f t="shared" si="17"/>
        <v>1</v>
      </c>
    </row>
    <row r="32" spans="1:38" x14ac:dyDescent="0.25">
      <c r="A32" s="8" t="s">
        <v>96</v>
      </c>
      <c r="B32" s="4">
        <f t="shared" si="0"/>
        <v>8</v>
      </c>
      <c r="C32" s="5">
        <f t="shared" si="1"/>
        <v>2</v>
      </c>
      <c r="D32" s="28" t="s">
        <v>139</v>
      </c>
      <c r="E32" s="4" t="s">
        <v>158</v>
      </c>
      <c r="F32" s="4" t="s">
        <v>127</v>
      </c>
      <c r="G32" s="4" t="s">
        <v>133</v>
      </c>
      <c r="H32" s="4" t="s">
        <v>149</v>
      </c>
      <c r="I32" s="4" t="s">
        <v>129</v>
      </c>
      <c r="J32" s="4" t="s">
        <v>153</v>
      </c>
      <c r="K32" s="4" t="s">
        <v>135</v>
      </c>
      <c r="L32" s="4" t="s">
        <v>136</v>
      </c>
      <c r="M32" s="4" t="s">
        <v>144</v>
      </c>
      <c r="N32" s="4" t="s">
        <v>146</v>
      </c>
      <c r="O32" s="4" t="s">
        <v>132</v>
      </c>
      <c r="P32" s="4" t="s">
        <v>141</v>
      </c>
      <c r="Q32" s="4" t="s">
        <v>131</v>
      </c>
      <c r="S32" s="4" t="s">
        <v>136</v>
      </c>
      <c r="T32" s="4" t="s">
        <v>127</v>
      </c>
      <c r="V32" s="3">
        <f t="shared" si="2"/>
        <v>1</v>
      </c>
      <c r="W32" s="3">
        <f t="shared" si="3"/>
        <v>0</v>
      </c>
      <c r="X32" s="3">
        <f t="shared" si="4"/>
        <v>1</v>
      </c>
      <c r="Y32" s="3">
        <f t="shared" si="5"/>
        <v>1</v>
      </c>
      <c r="Z32" s="3">
        <f t="shared" si="6"/>
        <v>0</v>
      </c>
      <c r="AA32" s="3">
        <f t="shared" si="7"/>
        <v>0</v>
      </c>
      <c r="AB32" s="3">
        <f t="shared" si="8"/>
        <v>0</v>
      </c>
      <c r="AC32" s="3">
        <f t="shared" si="9"/>
        <v>1</v>
      </c>
      <c r="AD32" s="3">
        <f t="shared" si="10"/>
        <v>1</v>
      </c>
      <c r="AE32" s="3">
        <f t="shared" si="11"/>
        <v>0</v>
      </c>
      <c r="AF32" s="3">
        <f t="shared" si="12"/>
        <v>0</v>
      </c>
      <c r="AG32" s="3">
        <f t="shared" si="13"/>
        <v>1</v>
      </c>
      <c r="AH32" s="3">
        <f t="shared" si="14"/>
        <v>1</v>
      </c>
      <c r="AI32" s="3">
        <f t="shared" si="15"/>
        <v>1</v>
      </c>
      <c r="AK32" s="3">
        <f t="shared" si="16"/>
        <v>1</v>
      </c>
      <c r="AL32" s="3">
        <f t="shared" si="17"/>
        <v>1</v>
      </c>
    </row>
    <row r="33" spans="1:38" x14ac:dyDescent="0.25">
      <c r="A33" s="8" t="s">
        <v>97</v>
      </c>
      <c r="B33" s="4">
        <f t="shared" si="0"/>
        <v>10</v>
      </c>
      <c r="C33" s="5">
        <f t="shared" si="1"/>
        <v>2</v>
      </c>
      <c r="D33" s="28" t="s">
        <v>139</v>
      </c>
      <c r="E33" s="4" t="s">
        <v>148</v>
      </c>
      <c r="F33" s="4" t="s">
        <v>127</v>
      </c>
      <c r="G33" s="4" t="s">
        <v>138</v>
      </c>
      <c r="H33" s="4" t="s">
        <v>134</v>
      </c>
      <c r="I33" s="4" t="s">
        <v>130</v>
      </c>
      <c r="J33" s="4" t="s">
        <v>156</v>
      </c>
      <c r="K33" s="4" t="s">
        <v>135</v>
      </c>
      <c r="L33" s="4" t="s">
        <v>152</v>
      </c>
      <c r="M33" s="4" t="s">
        <v>144</v>
      </c>
      <c r="N33" s="4" t="s">
        <v>143</v>
      </c>
      <c r="O33" s="4" t="s">
        <v>132</v>
      </c>
      <c r="P33" s="4" t="s">
        <v>141</v>
      </c>
      <c r="Q33" s="4" t="s">
        <v>157</v>
      </c>
      <c r="S33" s="4" t="s">
        <v>135</v>
      </c>
      <c r="T33" s="4" t="s">
        <v>127</v>
      </c>
      <c r="V33" s="3">
        <f t="shared" si="2"/>
        <v>1</v>
      </c>
      <c r="W33" s="3">
        <f t="shared" si="3"/>
        <v>1</v>
      </c>
      <c r="X33" s="3">
        <f t="shared" si="4"/>
        <v>1</v>
      </c>
      <c r="Y33" s="3">
        <f t="shared" si="5"/>
        <v>0</v>
      </c>
      <c r="Z33" s="3">
        <f t="shared" si="6"/>
        <v>1</v>
      </c>
      <c r="AA33" s="3">
        <f t="shared" si="7"/>
        <v>1</v>
      </c>
      <c r="AB33" s="3">
        <f t="shared" si="8"/>
        <v>1</v>
      </c>
      <c r="AC33" s="3">
        <f t="shared" si="9"/>
        <v>1</v>
      </c>
      <c r="AD33" s="3">
        <f t="shared" si="10"/>
        <v>0</v>
      </c>
      <c r="AE33" s="3">
        <f t="shared" si="11"/>
        <v>0</v>
      </c>
      <c r="AF33" s="3">
        <f t="shared" si="12"/>
        <v>1</v>
      </c>
      <c r="AG33" s="3">
        <f t="shared" si="13"/>
        <v>1</v>
      </c>
      <c r="AH33" s="3">
        <f t="shared" si="14"/>
        <v>1</v>
      </c>
      <c r="AI33" s="3">
        <f t="shared" si="15"/>
        <v>0</v>
      </c>
      <c r="AK33" s="3">
        <f t="shared" si="16"/>
        <v>1</v>
      </c>
      <c r="AL33" s="3">
        <f t="shared" si="17"/>
        <v>1</v>
      </c>
    </row>
    <row r="34" spans="1:38" x14ac:dyDescent="0.25">
      <c r="A34" s="8" t="s">
        <v>98</v>
      </c>
      <c r="B34" s="4">
        <f t="shared" si="0"/>
        <v>10</v>
      </c>
      <c r="C34" s="5">
        <f t="shared" si="1"/>
        <v>2</v>
      </c>
      <c r="D34" s="28" t="s">
        <v>139</v>
      </c>
      <c r="E34" s="4" t="s">
        <v>158</v>
      </c>
      <c r="F34" s="4" t="s">
        <v>127</v>
      </c>
      <c r="G34" s="4" t="s">
        <v>133</v>
      </c>
      <c r="H34" s="4" t="s">
        <v>134</v>
      </c>
      <c r="I34" s="4" t="s">
        <v>130</v>
      </c>
      <c r="J34" s="4" t="s">
        <v>156</v>
      </c>
      <c r="K34" s="4" t="s">
        <v>135</v>
      </c>
      <c r="L34" s="4" t="s">
        <v>152</v>
      </c>
      <c r="M34" s="4" t="s">
        <v>144</v>
      </c>
      <c r="N34" s="4" t="s">
        <v>146</v>
      </c>
      <c r="O34" s="4" t="s">
        <v>132</v>
      </c>
      <c r="P34" s="4" t="s">
        <v>141</v>
      </c>
      <c r="Q34" s="4" t="s">
        <v>131</v>
      </c>
      <c r="S34" s="4" t="s">
        <v>135</v>
      </c>
      <c r="T34" s="4" t="s">
        <v>133</v>
      </c>
      <c r="V34" s="3">
        <f t="shared" si="2"/>
        <v>1</v>
      </c>
      <c r="W34" s="3">
        <f t="shared" si="3"/>
        <v>0</v>
      </c>
      <c r="X34" s="3">
        <f t="shared" si="4"/>
        <v>1</v>
      </c>
      <c r="Y34" s="3">
        <f t="shared" si="5"/>
        <v>1</v>
      </c>
      <c r="Z34" s="3">
        <f t="shared" si="6"/>
        <v>1</v>
      </c>
      <c r="AA34" s="3">
        <f t="shared" si="7"/>
        <v>1</v>
      </c>
      <c r="AB34" s="3">
        <f t="shared" si="8"/>
        <v>1</v>
      </c>
      <c r="AC34" s="3">
        <f t="shared" si="9"/>
        <v>1</v>
      </c>
      <c r="AD34" s="3">
        <f t="shared" si="10"/>
        <v>0</v>
      </c>
      <c r="AE34" s="3">
        <f t="shared" si="11"/>
        <v>0</v>
      </c>
      <c r="AF34" s="3">
        <f t="shared" si="12"/>
        <v>0</v>
      </c>
      <c r="AG34" s="3">
        <f t="shared" si="13"/>
        <v>1</v>
      </c>
      <c r="AH34" s="3">
        <f t="shared" si="14"/>
        <v>1</v>
      </c>
      <c r="AI34" s="3">
        <f t="shared" si="15"/>
        <v>1</v>
      </c>
      <c r="AK34" s="3">
        <f t="shared" si="16"/>
        <v>1</v>
      </c>
      <c r="AL34" s="3">
        <f t="shared" si="17"/>
        <v>1</v>
      </c>
    </row>
    <row r="35" spans="1:38" x14ac:dyDescent="0.25">
      <c r="A35" s="8" t="s">
        <v>99</v>
      </c>
      <c r="B35" s="4">
        <f t="shared" ref="B35:B66" si="18">SUM(V35:AI35)</f>
        <v>11</v>
      </c>
      <c r="C35" s="5">
        <f t="shared" si="1"/>
        <v>2</v>
      </c>
      <c r="D35" s="28" t="s">
        <v>139</v>
      </c>
      <c r="E35" s="4" t="s">
        <v>158</v>
      </c>
      <c r="F35" s="4" t="s">
        <v>127</v>
      </c>
      <c r="G35" s="4" t="s">
        <v>133</v>
      </c>
      <c r="H35" s="4" t="s">
        <v>149</v>
      </c>
      <c r="I35" s="4" t="s">
        <v>130</v>
      </c>
      <c r="J35" s="4" t="s">
        <v>153</v>
      </c>
      <c r="K35" s="4" t="s">
        <v>135</v>
      </c>
      <c r="L35" s="4" t="s">
        <v>136</v>
      </c>
      <c r="M35" s="4" t="s">
        <v>154</v>
      </c>
      <c r="N35" s="4" t="s">
        <v>143</v>
      </c>
      <c r="O35" s="4" t="s">
        <v>132</v>
      </c>
      <c r="P35" s="4" t="s">
        <v>141</v>
      </c>
      <c r="Q35" s="4" t="s">
        <v>131</v>
      </c>
      <c r="S35" s="4" t="s">
        <v>141</v>
      </c>
      <c r="T35" s="4" t="s">
        <v>131</v>
      </c>
      <c r="V35" s="3">
        <f t="shared" ref="V35:V66" si="19">IF(D35=$D$68,1,0)</f>
        <v>1</v>
      </c>
      <c r="W35" s="3">
        <f t="shared" ref="W35:W66" si="20">IF(E35=$E$68,1,0)</f>
        <v>0</v>
      </c>
      <c r="X35" s="3">
        <f t="shared" ref="X35:X66" si="21">IF(F35=$F$68,1,0)</f>
        <v>1</v>
      </c>
      <c r="Y35" s="3">
        <f t="shared" ref="Y35:Y66" si="22">IF(G35=$G$68,1,0)</f>
        <v>1</v>
      </c>
      <c r="Z35" s="3">
        <f t="shared" ref="Z35:Z66" si="23">IF(H35=$H$68,1,0)</f>
        <v>0</v>
      </c>
      <c r="AA35" s="3">
        <f t="shared" ref="AA35:AA66" si="24">IF(I35=$I$68,1,0)</f>
        <v>1</v>
      </c>
      <c r="AB35" s="3">
        <f t="shared" ref="AB35:AB66" si="25">IF(J35=$J$68,1,0)</f>
        <v>0</v>
      </c>
      <c r="AC35" s="3">
        <f t="shared" ref="AC35:AC66" si="26">IF(K35=$K$68,1,0)</f>
        <v>1</v>
      </c>
      <c r="AD35" s="3">
        <f t="shared" ref="AD35:AD66" si="27">IF(L35=$L$68,1,0)</f>
        <v>1</v>
      </c>
      <c r="AE35" s="3">
        <f t="shared" ref="AE35:AE66" si="28">IF(M35=$M$68,1,0)</f>
        <v>1</v>
      </c>
      <c r="AF35" s="3">
        <f t="shared" ref="AF35:AF66" si="29">IF(N35=$N$68,1,0)</f>
        <v>1</v>
      </c>
      <c r="AG35" s="3">
        <f t="shared" ref="AG35:AG66" si="30">IF(O35=$O$68,1,0)</f>
        <v>1</v>
      </c>
      <c r="AH35" s="3">
        <f t="shared" ref="AH35:AH66" si="31">IF(P35=$P$68,1,0)</f>
        <v>1</v>
      </c>
      <c r="AI35" s="3">
        <f t="shared" ref="AI35:AI66" si="32">IF(Q35=$Q$68,1,0)</f>
        <v>1</v>
      </c>
      <c r="AK35" s="3">
        <f t="shared" ref="AK35:AK66" si="33">HLOOKUP(S35,$D$68:$Q$69,2,FALSE)</f>
        <v>1</v>
      </c>
      <c r="AL35" s="3">
        <f t="shared" ref="AL35:AL66" si="34">HLOOKUP(T35,$D$68:$Q$69,2,FALSE)</f>
        <v>1</v>
      </c>
    </row>
    <row r="36" spans="1:38" x14ac:dyDescent="0.25">
      <c r="A36" s="8" t="s">
        <v>100</v>
      </c>
      <c r="B36" s="4">
        <f t="shared" si="18"/>
        <v>10</v>
      </c>
      <c r="C36" s="5">
        <f t="shared" si="1"/>
        <v>2</v>
      </c>
      <c r="D36" s="28" t="s">
        <v>140</v>
      </c>
      <c r="E36" s="4" t="s">
        <v>158</v>
      </c>
      <c r="F36" s="4" t="s">
        <v>127</v>
      </c>
      <c r="G36" s="4" t="s">
        <v>133</v>
      </c>
      <c r="H36" s="4" t="s">
        <v>134</v>
      </c>
      <c r="I36" s="4" t="s">
        <v>130</v>
      </c>
      <c r="J36" s="4" t="s">
        <v>153</v>
      </c>
      <c r="K36" s="4" t="s">
        <v>135</v>
      </c>
      <c r="L36" s="4" t="s">
        <v>136</v>
      </c>
      <c r="M36" s="4" t="s">
        <v>144</v>
      </c>
      <c r="N36" s="4" t="s">
        <v>143</v>
      </c>
      <c r="O36" s="4" t="s">
        <v>132</v>
      </c>
      <c r="P36" s="4" t="s">
        <v>141</v>
      </c>
      <c r="Q36" s="4" t="s">
        <v>131</v>
      </c>
      <c r="S36" s="4" t="s">
        <v>141</v>
      </c>
      <c r="T36" s="4" t="s">
        <v>136</v>
      </c>
      <c r="V36" s="3">
        <f t="shared" si="19"/>
        <v>0</v>
      </c>
      <c r="W36" s="3">
        <f t="shared" si="20"/>
        <v>0</v>
      </c>
      <c r="X36" s="3">
        <f t="shared" si="21"/>
        <v>1</v>
      </c>
      <c r="Y36" s="3">
        <f t="shared" si="22"/>
        <v>1</v>
      </c>
      <c r="Z36" s="3">
        <f t="shared" si="23"/>
        <v>1</v>
      </c>
      <c r="AA36" s="3">
        <f t="shared" si="24"/>
        <v>1</v>
      </c>
      <c r="AB36" s="3">
        <f t="shared" si="25"/>
        <v>0</v>
      </c>
      <c r="AC36" s="3">
        <f t="shared" si="26"/>
        <v>1</v>
      </c>
      <c r="AD36" s="3">
        <f t="shared" si="27"/>
        <v>1</v>
      </c>
      <c r="AE36" s="3">
        <f t="shared" si="28"/>
        <v>0</v>
      </c>
      <c r="AF36" s="3">
        <f t="shared" si="29"/>
        <v>1</v>
      </c>
      <c r="AG36" s="3">
        <f t="shared" si="30"/>
        <v>1</v>
      </c>
      <c r="AH36" s="3">
        <f t="shared" si="31"/>
        <v>1</v>
      </c>
      <c r="AI36" s="3">
        <f t="shared" si="32"/>
        <v>1</v>
      </c>
      <c r="AK36" s="3">
        <f t="shared" si="33"/>
        <v>1</v>
      </c>
      <c r="AL36" s="3">
        <f t="shared" si="34"/>
        <v>1</v>
      </c>
    </row>
    <row r="37" spans="1:38" x14ac:dyDescent="0.25">
      <c r="A37" s="8" t="s">
        <v>101</v>
      </c>
      <c r="B37" s="4">
        <f t="shared" si="18"/>
        <v>8</v>
      </c>
      <c r="C37" s="5">
        <f t="shared" si="1"/>
        <v>2</v>
      </c>
      <c r="D37" s="28" t="s">
        <v>139</v>
      </c>
      <c r="E37" s="4" t="s">
        <v>158</v>
      </c>
      <c r="F37" s="4" t="s">
        <v>127</v>
      </c>
      <c r="G37" s="4" t="s">
        <v>133</v>
      </c>
      <c r="H37" s="4" t="s">
        <v>149</v>
      </c>
      <c r="I37" s="4" t="s">
        <v>129</v>
      </c>
      <c r="J37" s="4" t="s">
        <v>153</v>
      </c>
      <c r="K37" s="4" t="s">
        <v>135</v>
      </c>
      <c r="L37" s="4" t="s">
        <v>136</v>
      </c>
      <c r="M37" s="4" t="s">
        <v>154</v>
      </c>
      <c r="N37" s="4" t="s">
        <v>146</v>
      </c>
      <c r="O37" s="4" t="s">
        <v>159</v>
      </c>
      <c r="P37" s="4" t="s">
        <v>141</v>
      </c>
      <c r="Q37" s="4" t="s">
        <v>131</v>
      </c>
      <c r="S37" s="4" t="s">
        <v>127</v>
      </c>
      <c r="T37" s="4" t="s">
        <v>135</v>
      </c>
      <c r="V37" s="3">
        <f t="shared" si="19"/>
        <v>1</v>
      </c>
      <c r="W37" s="3">
        <f t="shared" si="20"/>
        <v>0</v>
      </c>
      <c r="X37" s="3">
        <f t="shared" si="21"/>
        <v>1</v>
      </c>
      <c r="Y37" s="3">
        <f t="shared" si="22"/>
        <v>1</v>
      </c>
      <c r="Z37" s="3">
        <f t="shared" si="23"/>
        <v>0</v>
      </c>
      <c r="AA37" s="3">
        <f t="shared" si="24"/>
        <v>0</v>
      </c>
      <c r="AB37" s="3">
        <f t="shared" si="25"/>
        <v>0</v>
      </c>
      <c r="AC37" s="3">
        <f t="shared" si="26"/>
        <v>1</v>
      </c>
      <c r="AD37" s="3">
        <f t="shared" si="27"/>
        <v>1</v>
      </c>
      <c r="AE37" s="3">
        <f t="shared" si="28"/>
        <v>1</v>
      </c>
      <c r="AF37" s="3">
        <f t="shared" si="29"/>
        <v>0</v>
      </c>
      <c r="AG37" s="3">
        <f t="shared" si="30"/>
        <v>0</v>
      </c>
      <c r="AH37" s="3">
        <f t="shared" si="31"/>
        <v>1</v>
      </c>
      <c r="AI37" s="3">
        <f t="shared" si="32"/>
        <v>1</v>
      </c>
      <c r="AK37" s="3">
        <f t="shared" si="33"/>
        <v>1</v>
      </c>
      <c r="AL37" s="3">
        <f t="shared" si="34"/>
        <v>1</v>
      </c>
    </row>
    <row r="38" spans="1:38" x14ac:dyDescent="0.25">
      <c r="A38" s="8" t="s">
        <v>102</v>
      </c>
      <c r="B38" s="4">
        <f t="shared" si="18"/>
        <v>9</v>
      </c>
      <c r="C38" s="5">
        <f t="shared" si="1"/>
        <v>2</v>
      </c>
      <c r="D38" s="28" t="s">
        <v>139</v>
      </c>
      <c r="E38" s="4" t="s">
        <v>158</v>
      </c>
      <c r="F38" s="4" t="s">
        <v>127</v>
      </c>
      <c r="G38" s="4" t="s">
        <v>138</v>
      </c>
      <c r="H38" s="4" t="s">
        <v>149</v>
      </c>
      <c r="I38" s="4" t="s">
        <v>130</v>
      </c>
      <c r="J38" s="4" t="s">
        <v>153</v>
      </c>
      <c r="K38" s="4" t="s">
        <v>135</v>
      </c>
      <c r="L38" s="4" t="s">
        <v>136</v>
      </c>
      <c r="M38" s="4" t="s">
        <v>144</v>
      </c>
      <c r="N38" s="4" t="s">
        <v>143</v>
      </c>
      <c r="O38" s="4" t="s">
        <v>132</v>
      </c>
      <c r="P38" s="4" t="s">
        <v>141</v>
      </c>
      <c r="Q38" s="4" t="s">
        <v>131</v>
      </c>
      <c r="S38" s="4" t="s">
        <v>127</v>
      </c>
      <c r="T38" s="4" t="s">
        <v>135</v>
      </c>
      <c r="V38" s="3">
        <f t="shared" si="19"/>
        <v>1</v>
      </c>
      <c r="W38" s="3">
        <f t="shared" si="20"/>
        <v>0</v>
      </c>
      <c r="X38" s="3">
        <f t="shared" si="21"/>
        <v>1</v>
      </c>
      <c r="Y38" s="3">
        <f t="shared" si="22"/>
        <v>0</v>
      </c>
      <c r="Z38" s="3">
        <f t="shared" si="23"/>
        <v>0</v>
      </c>
      <c r="AA38" s="3">
        <f t="shared" si="24"/>
        <v>1</v>
      </c>
      <c r="AB38" s="3">
        <f t="shared" si="25"/>
        <v>0</v>
      </c>
      <c r="AC38" s="3">
        <f t="shared" si="26"/>
        <v>1</v>
      </c>
      <c r="AD38" s="3">
        <f t="shared" si="27"/>
        <v>1</v>
      </c>
      <c r="AE38" s="3">
        <f t="shared" si="28"/>
        <v>0</v>
      </c>
      <c r="AF38" s="3">
        <f t="shared" si="29"/>
        <v>1</v>
      </c>
      <c r="AG38" s="3">
        <f t="shared" si="30"/>
        <v>1</v>
      </c>
      <c r="AH38" s="3">
        <f t="shared" si="31"/>
        <v>1</v>
      </c>
      <c r="AI38" s="3">
        <f t="shared" si="32"/>
        <v>1</v>
      </c>
      <c r="AK38" s="3">
        <f t="shared" si="33"/>
        <v>1</v>
      </c>
      <c r="AL38" s="3">
        <f t="shared" si="34"/>
        <v>1</v>
      </c>
    </row>
    <row r="39" spans="1:38" x14ac:dyDescent="0.25">
      <c r="A39" s="8" t="s">
        <v>103</v>
      </c>
      <c r="B39" s="4">
        <f t="shared" si="18"/>
        <v>10</v>
      </c>
      <c r="C39" s="5">
        <f t="shared" si="1"/>
        <v>1</v>
      </c>
      <c r="D39" s="28" t="s">
        <v>139</v>
      </c>
      <c r="E39" s="4" t="s">
        <v>158</v>
      </c>
      <c r="F39" s="4" t="s">
        <v>151</v>
      </c>
      <c r="G39" s="4" t="s">
        <v>133</v>
      </c>
      <c r="H39" s="4" t="s">
        <v>134</v>
      </c>
      <c r="I39" s="4" t="s">
        <v>130</v>
      </c>
      <c r="J39" s="4" t="s">
        <v>153</v>
      </c>
      <c r="K39" s="4" t="s">
        <v>135</v>
      </c>
      <c r="L39" s="4" t="s">
        <v>136</v>
      </c>
      <c r="M39" s="4" t="s">
        <v>154</v>
      </c>
      <c r="N39" s="4" t="s">
        <v>146</v>
      </c>
      <c r="O39" s="4" t="s">
        <v>132</v>
      </c>
      <c r="P39" s="4" t="s">
        <v>141</v>
      </c>
      <c r="Q39" s="4" t="s">
        <v>131</v>
      </c>
      <c r="S39" s="42" t="s">
        <v>153</v>
      </c>
      <c r="T39" s="4" t="s">
        <v>136</v>
      </c>
      <c r="V39" s="3">
        <f t="shared" si="19"/>
        <v>1</v>
      </c>
      <c r="W39" s="3">
        <f t="shared" si="20"/>
        <v>0</v>
      </c>
      <c r="X39" s="3">
        <f t="shared" si="21"/>
        <v>0</v>
      </c>
      <c r="Y39" s="3">
        <f t="shared" si="22"/>
        <v>1</v>
      </c>
      <c r="Z39" s="3">
        <f t="shared" si="23"/>
        <v>1</v>
      </c>
      <c r="AA39" s="3">
        <f t="shared" si="24"/>
        <v>1</v>
      </c>
      <c r="AB39" s="3">
        <f t="shared" si="25"/>
        <v>0</v>
      </c>
      <c r="AC39" s="3">
        <f t="shared" si="26"/>
        <v>1</v>
      </c>
      <c r="AD39" s="3">
        <f t="shared" si="27"/>
        <v>1</v>
      </c>
      <c r="AE39" s="3">
        <f t="shared" si="28"/>
        <v>1</v>
      </c>
      <c r="AF39" s="3">
        <f t="shared" si="29"/>
        <v>0</v>
      </c>
      <c r="AG39" s="3">
        <f t="shared" si="30"/>
        <v>1</v>
      </c>
      <c r="AH39" s="3">
        <f t="shared" si="31"/>
        <v>1</v>
      </c>
      <c r="AI39" s="3">
        <f t="shared" si="32"/>
        <v>1</v>
      </c>
      <c r="AK39" s="3" t="e">
        <f t="shared" si="33"/>
        <v>#N/A</v>
      </c>
      <c r="AL39" s="3">
        <f t="shared" si="34"/>
        <v>1</v>
      </c>
    </row>
    <row r="40" spans="1:38" x14ac:dyDescent="0.25">
      <c r="A40" s="8" t="s">
        <v>104</v>
      </c>
      <c r="B40" s="4">
        <f t="shared" si="18"/>
        <v>11</v>
      </c>
      <c r="C40" s="5">
        <f t="shared" si="1"/>
        <v>2</v>
      </c>
      <c r="D40" s="28" t="s">
        <v>139</v>
      </c>
      <c r="E40" s="4" t="s">
        <v>148</v>
      </c>
      <c r="F40" s="4" t="s">
        <v>127</v>
      </c>
      <c r="G40" s="4" t="s">
        <v>133</v>
      </c>
      <c r="H40" s="4" t="s">
        <v>134</v>
      </c>
      <c r="I40" s="4" t="s">
        <v>130</v>
      </c>
      <c r="J40" s="4" t="s">
        <v>153</v>
      </c>
      <c r="K40" s="4" t="s">
        <v>135</v>
      </c>
      <c r="L40" s="4" t="s">
        <v>136</v>
      </c>
      <c r="M40" s="4" t="s">
        <v>144</v>
      </c>
      <c r="N40" s="4" t="s">
        <v>146</v>
      </c>
      <c r="O40" s="4" t="s">
        <v>132</v>
      </c>
      <c r="P40" s="4" t="s">
        <v>141</v>
      </c>
      <c r="Q40" s="4" t="s">
        <v>131</v>
      </c>
      <c r="S40" s="4" t="s">
        <v>132</v>
      </c>
      <c r="T40" s="4" t="s">
        <v>131</v>
      </c>
      <c r="V40" s="3">
        <f t="shared" si="19"/>
        <v>1</v>
      </c>
      <c r="W40" s="3">
        <f t="shared" si="20"/>
        <v>1</v>
      </c>
      <c r="X40" s="3">
        <f t="shared" si="21"/>
        <v>1</v>
      </c>
      <c r="Y40" s="3">
        <f t="shared" si="22"/>
        <v>1</v>
      </c>
      <c r="Z40" s="3">
        <f t="shared" si="23"/>
        <v>1</v>
      </c>
      <c r="AA40" s="3">
        <f t="shared" si="24"/>
        <v>1</v>
      </c>
      <c r="AB40" s="3">
        <f t="shared" si="25"/>
        <v>0</v>
      </c>
      <c r="AC40" s="3">
        <f t="shared" si="26"/>
        <v>1</v>
      </c>
      <c r="AD40" s="3">
        <f t="shared" si="27"/>
        <v>1</v>
      </c>
      <c r="AE40" s="3">
        <f t="shared" si="28"/>
        <v>0</v>
      </c>
      <c r="AF40" s="3">
        <f t="shared" si="29"/>
        <v>0</v>
      </c>
      <c r="AG40" s="3">
        <f t="shared" si="30"/>
        <v>1</v>
      </c>
      <c r="AH40" s="3">
        <f t="shared" si="31"/>
        <v>1</v>
      </c>
      <c r="AI40" s="3">
        <f t="shared" si="32"/>
        <v>1</v>
      </c>
      <c r="AK40" s="3">
        <f t="shared" si="33"/>
        <v>1</v>
      </c>
      <c r="AL40" s="3">
        <f t="shared" si="34"/>
        <v>1</v>
      </c>
    </row>
    <row r="41" spans="1:38" x14ac:dyDescent="0.25">
      <c r="A41" s="8" t="s">
        <v>105</v>
      </c>
      <c r="B41" s="4">
        <f t="shared" si="18"/>
        <v>9</v>
      </c>
      <c r="C41" s="5">
        <f t="shared" si="1"/>
        <v>0</v>
      </c>
      <c r="D41" s="28" t="s">
        <v>140</v>
      </c>
      <c r="E41" s="4" t="s">
        <v>158</v>
      </c>
      <c r="F41" s="4" t="s">
        <v>127</v>
      </c>
      <c r="G41" s="4" t="s">
        <v>133</v>
      </c>
      <c r="H41" s="4" t="s">
        <v>149</v>
      </c>
      <c r="I41" s="4" t="s">
        <v>129</v>
      </c>
      <c r="J41" s="4" t="s">
        <v>153</v>
      </c>
      <c r="K41" s="4" t="s">
        <v>135</v>
      </c>
      <c r="L41" s="4" t="s">
        <v>136</v>
      </c>
      <c r="M41" s="4" t="s">
        <v>154</v>
      </c>
      <c r="N41" s="4" t="s">
        <v>143</v>
      </c>
      <c r="O41" s="4" t="s">
        <v>132</v>
      </c>
      <c r="P41" s="4" t="s">
        <v>141</v>
      </c>
      <c r="Q41" s="4" t="s">
        <v>131</v>
      </c>
      <c r="S41" s="42" t="s">
        <v>140</v>
      </c>
      <c r="T41" s="42" t="s">
        <v>153</v>
      </c>
      <c r="V41" s="3">
        <f t="shared" si="19"/>
        <v>0</v>
      </c>
      <c r="W41" s="3">
        <f t="shared" si="20"/>
        <v>0</v>
      </c>
      <c r="X41" s="3">
        <f t="shared" si="21"/>
        <v>1</v>
      </c>
      <c r="Y41" s="3">
        <f t="shared" si="22"/>
        <v>1</v>
      </c>
      <c r="Z41" s="3">
        <f t="shared" si="23"/>
        <v>0</v>
      </c>
      <c r="AA41" s="3">
        <f t="shared" si="24"/>
        <v>0</v>
      </c>
      <c r="AB41" s="3">
        <f t="shared" si="25"/>
        <v>0</v>
      </c>
      <c r="AC41" s="3">
        <f t="shared" si="26"/>
        <v>1</v>
      </c>
      <c r="AD41" s="3">
        <f t="shared" si="27"/>
        <v>1</v>
      </c>
      <c r="AE41" s="3">
        <f t="shared" si="28"/>
        <v>1</v>
      </c>
      <c r="AF41" s="3">
        <f t="shared" si="29"/>
        <v>1</v>
      </c>
      <c r="AG41" s="3">
        <f t="shared" si="30"/>
        <v>1</v>
      </c>
      <c r="AH41" s="3">
        <f t="shared" si="31"/>
        <v>1</v>
      </c>
      <c r="AI41" s="3">
        <f t="shared" si="32"/>
        <v>1</v>
      </c>
      <c r="AK41" s="3" t="e">
        <f t="shared" si="33"/>
        <v>#N/A</v>
      </c>
      <c r="AL41" s="3" t="e">
        <f t="shared" si="34"/>
        <v>#N/A</v>
      </c>
    </row>
    <row r="42" spans="1:38" x14ac:dyDescent="0.25">
      <c r="A42" s="8" t="s">
        <v>169</v>
      </c>
      <c r="B42" s="4">
        <f t="shared" si="18"/>
        <v>7</v>
      </c>
      <c r="C42" s="5">
        <f t="shared" si="1"/>
        <v>1</v>
      </c>
      <c r="D42" s="28" t="s">
        <v>140</v>
      </c>
      <c r="E42" s="4" t="s">
        <v>158</v>
      </c>
      <c r="F42" s="4" t="s">
        <v>127</v>
      </c>
      <c r="G42" s="4" t="s">
        <v>133</v>
      </c>
      <c r="H42" s="4" t="s">
        <v>149</v>
      </c>
      <c r="I42" s="4" t="s">
        <v>129</v>
      </c>
      <c r="J42" s="4" t="s">
        <v>153</v>
      </c>
      <c r="K42" s="4" t="s">
        <v>135</v>
      </c>
      <c r="L42" s="4" t="s">
        <v>136</v>
      </c>
      <c r="M42" s="4" t="s">
        <v>154</v>
      </c>
      <c r="N42" s="4" t="s">
        <v>146</v>
      </c>
      <c r="O42" s="4" t="s">
        <v>159</v>
      </c>
      <c r="P42" s="4" t="s">
        <v>141</v>
      </c>
      <c r="Q42" s="4" t="s">
        <v>131</v>
      </c>
      <c r="S42" s="4" t="s">
        <v>141</v>
      </c>
      <c r="T42" s="42" t="s">
        <v>146</v>
      </c>
      <c r="V42" s="3">
        <f t="shared" si="19"/>
        <v>0</v>
      </c>
      <c r="W42" s="3">
        <f t="shared" si="20"/>
        <v>0</v>
      </c>
      <c r="X42" s="3">
        <f t="shared" si="21"/>
        <v>1</v>
      </c>
      <c r="Y42" s="3">
        <f t="shared" si="22"/>
        <v>1</v>
      </c>
      <c r="Z42" s="3">
        <f t="shared" si="23"/>
        <v>0</v>
      </c>
      <c r="AA42" s="3">
        <f t="shared" si="24"/>
        <v>0</v>
      </c>
      <c r="AB42" s="3">
        <f t="shared" si="25"/>
        <v>0</v>
      </c>
      <c r="AC42" s="3">
        <f t="shared" si="26"/>
        <v>1</v>
      </c>
      <c r="AD42" s="3">
        <f t="shared" si="27"/>
        <v>1</v>
      </c>
      <c r="AE42" s="3">
        <f t="shared" si="28"/>
        <v>1</v>
      </c>
      <c r="AF42" s="3">
        <f t="shared" si="29"/>
        <v>0</v>
      </c>
      <c r="AG42" s="3">
        <f t="shared" si="30"/>
        <v>0</v>
      </c>
      <c r="AH42" s="3">
        <f t="shared" si="31"/>
        <v>1</v>
      </c>
      <c r="AI42" s="3">
        <f t="shared" si="32"/>
        <v>1</v>
      </c>
      <c r="AK42" s="3">
        <f t="shared" si="33"/>
        <v>1</v>
      </c>
      <c r="AL42" s="3" t="e">
        <f t="shared" si="34"/>
        <v>#N/A</v>
      </c>
    </row>
    <row r="43" spans="1:38" x14ac:dyDescent="0.25">
      <c r="A43" s="8" t="s">
        <v>106</v>
      </c>
      <c r="B43" s="4">
        <f t="shared" si="18"/>
        <v>10</v>
      </c>
      <c r="C43" s="5">
        <f t="shared" si="1"/>
        <v>2</v>
      </c>
      <c r="D43" s="28" t="s">
        <v>140</v>
      </c>
      <c r="E43" s="4" t="s">
        <v>148</v>
      </c>
      <c r="F43" s="4" t="s">
        <v>127</v>
      </c>
      <c r="G43" s="4" t="s">
        <v>133</v>
      </c>
      <c r="H43" s="4" t="s">
        <v>134</v>
      </c>
      <c r="I43" s="4" t="s">
        <v>130</v>
      </c>
      <c r="J43" s="4" t="s">
        <v>153</v>
      </c>
      <c r="K43" s="4" t="s">
        <v>135</v>
      </c>
      <c r="L43" s="4" t="s">
        <v>136</v>
      </c>
      <c r="M43" s="4" t="s">
        <v>144</v>
      </c>
      <c r="N43" s="4" t="s">
        <v>146</v>
      </c>
      <c r="O43" s="4" t="s">
        <v>132</v>
      </c>
      <c r="P43" s="4" t="s">
        <v>141</v>
      </c>
      <c r="Q43" s="4" t="s">
        <v>131</v>
      </c>
      <c r="S43" s="4" t="s">
        <v>135</v>
      </c>
      <c r="T43" s="4" t="s">
        <v>141</v>
      </c>
      <c r="V43" s="3">
        <f t="shared" si="19"/>
        <v>0</v>
      </c>
      <c r="W43" s="3">
        <f t="shared" si="20"/>
        <v>1</v>
      </c>
      <c r="X43" s="3">
        <f t="shared" si="21"/>
        <v>1</v>
      </c>
      <c r="Y43" s="3">
        <f t="shared" si="22"/>
        <v>1</v>
      </c>
      <c r="Z43" s="3">
        <f t="shared" si="23"/>
        <v>1</v>
      </c>
      <c r="AA43" s="3">
        <f t="shared" si="24"/>
        <v>1</v>
      </c>
      <c r="AB43" s="3">
        <f t="shared" si="25"/>
        <v>0</v>
      </c>
      <c r="AC43" s="3">
        <f t="shared" si="26"/>
        <v>1</v>
      </c>
      <c r="AD43" s="3">
        <f t="shared" si="27"/>
        <v>1</v>
      </c>
      <c r="AE43" s="3">
        <f t="shared" si="28"/>
        <v>0</v>
      </c>
      <c r="AF43" s="3">
        <f t="shared" si="29"/>
        <v>0</v>
      </c>
      <c r="AG43" s="3">
        <f t="shared" si="30"/>
        <v>1</v>
      </c>
      <c r="AH43" s="3">
        <f t="shared" si="31"/>
        <v>1</v>
      </c>
      <c r="AI43" s="3">
        <f t="shared" si="32"/>
        <v>1</v>
      </c>
      <c r="AK43" s="3">
        <f t="shared" si="33"/>
        <v>1</v>
      </c>
      <c r="AL43" s="3">
        <f t="shared" si="34"/>
        <v>1</v>
      </c>
    </row>
    <row r="44" spans="1:38" x14ac:dyDescent="0.25">
      <c r="A44" s="8" t="s">
        <v>107</v>
      </c>
      <c r="B44" s="4">
        <f t="shared" si="18"/>
        <v>10</v>
      </c>
      <c r="C44" s="5">
        <f t="shared" si="1"/>
        <v>2</v>
      </c>
      <c r="D44" s="28" t="s">
        <v>140</v>
      </c>
      <c r="E44" s="4" t="s">
        <v>148</v>
      </c>
      <c r="F44" s="4" t="s">
        <v>127</v>
      </c>
      <c r="G44" s="4" t="s">
        <v>133</v>
      </c>
      <c r="H44" s="4" t="s">
        <v>149</v>
      </c>
      <c r="I44" s="4" t="s">
        <v>130</v>
      </c>
      <c r="J44" s="4" t="s">
        <v>153</v>
      </c>
      <c r="K44" s="4" t="s">
        <v>135</v>
      </c>
      <c r="L44" s="4" t="s">
        <v>136</v>
      </c>
      <c r="M44" s="4" t="s">
        <v>154</v>
      </c>
      <c r="N44" s="4" t="s">
        <v>146</v>
      </c>
      <c r="O44" s="4" t="s">
        <v>132</v>
      </c>
      <c r="P44" s="4" t="s">
        <v>141</v>
      </c>
      <c r="Q44" s="4" t="s">
        <v>131</v>
      </c>
      <c r="S44" s="4" t="s">
        <v>127</v>
      </c>
      <c r="T44" s="4" t="s">
        <v>132</v>
      </c>
      <c r="V44" s="3">
        <f t="shared" si="19"/>
        <v>0</v>
      </c>
      <c r="W44" s="3">
        <f t="shared" si="20"/>
        <v>1</v>
      </c>
      <c r="X44" s="3">
        <f t="shared" si="21"/>
        <v>1</v>
      </c>
      <c r="Y44" s="3">
        <f t="shared" si="22"/>
        <v>1</v>
      </c>
      <c r="Z44" s="3">
        <f t="shared" si="23"/>
        <v>0</v>
      </c>
      <c r="AA44" s="3">
        <f t="shared" si="24"/>
        <v>1</v>
      </c>
      <c r="AB44" s="3">
        <f t="shared" si="25"/>
        <v>0</v>
      </c>
      <c r="AC44" s="3">
        <f t="shared" si="26"/>
        <v>1</v>
      </c>
      <c r="AD44" s="3">
        <f t="shared" si="27"/>
        <v>1</v>
      </c>
      <c r="AE44" s="3">
        <f t="shared" si="28"/>
        <v>1</v>
      </c>
      <c r="AF44" s="3">
        <f t="shared" si="29"/>
        <v>0</v>
      </c>
      <c r="AG44" s="3">
        <f t="shared" si="30"/>
        <v>1</v>
      </c>
      <c r="AH44" s="3">
        <f t="shared" si="31"/>
        <v>1</v>
      </c>
      <c r="AI44" s="3">
        <f t="shared" si="32"/>
        <v>1</v>
      </c>
      <c r="AK44" s="3">
        <f t="shared" si="33"/>
        <v>1</v>
      </c>
      <c r="AL44" s="3">
        <f t="shared" si="34"/>
        <v>1</v>
      </c>
    </row>
    <row r="45" spans="1:38" x14ac:dyDescent="0.25">
      <c r="A45" s="8" t="s">
        <v>108</v>
      </c>
      <c r="B45" s="4">
        <f t="shared" si="18"/>
        <v>8</v>
      </c>
      <c r="C45" s="5">
        <f t="shared" si="1"/>
        <v>1</v>
      </c>
      <c r="D45" s="28" t="s">
        <v>140</v>
      </c>
      <c r="E45" s="4" t="s">
        <v>158</v>
      </c>
      <c r="F45" s="4" t="s">
        <v>127</v>
      </c>
      <c r="G45" s="4" t="s">
        <v>133</v>
      </c>
      <c r="H45" s="4" t="s">
        <v>134</v>
      </c>
      <c r="I45" s="4" t="s">
        <v>129</v>
      </c>
      <c r="J45" s="4" t="s">
        <v>153</v>
      </c>
      <c r="K45" s="4" t="s">
        <v>135</v>
      </c>
      <c r="L45" s="4" t="s">
        <v>136</v>
      </c>
      <c r="M45" s="4" t="s">
        <v>154</v>
      </c>
      <c r="N45" s="4" t="s">
        <v>146</v>
      </c>
      <c r="O45" s="4" t="s">
        <v>159</v>
      </c>
      <c r="P45" s="4" t="s">
        <v>141</v>
      </c>
      <c r="Q45" s="4" t="s">
        <v>131</v>
      </c>
      <c r="S45" s="4" t="s">
        <v>135</v>
      </c>
      <c r="T45" s="42" t="s">
        <v>153</v>
      </c>
      <c r="V45" s="3">
        <f t="shared" si="19"/>
        <v>0</v>
      </c>
      <c r="W45" s="3">
        <f t="shared" si="20"/>
        <v>0</v>
      </c>
      <c r="X45" s="3">
        <f t="shared" si="21"/>
        <v>1</v>
      </c>
      <c r="Y45" s="3">
        <f t="shared" si="22"/>
        <v>1</v>
      </c>
      <c r="Z45" s="3">
        <f t="shared" si="23"/>
        <v>1</v>
      </c>
      <c r="AA45" s="3">
        <f t="shared" si="24"/>
        <v>0</v>
      </c>
      <c r="AB45" s="3">
        <f t="shared" si="25"/>
        <v>0</v>
      </c>
      <c r="AC45" s="3">
        <f t="shared" si="26"/>
        <v>1</v>
      </c>
      <c r="AD45" s="3">
        <f t="shared" si="27"/>
        <v>1</v>
      </c>
      <c r="AE45" s="3">
        <f t="shared" si="28"/>
        <v>1</v>
      </c>
      <c r="AF45" s="3">
        <f t="shared" si="29"/>
        <v>0</v>
      </c>
      <c r="AG45" s="3">
        <f t="shared" si="30"/>
        <v>0</v>
      </c>
      <c r="AH45" s="3">
        <f t="shared" si="31"/>
        <v>1</v>
      </c>
      <c r="AI45" s="3">
        <f t="shared" si="32"/>
        <v>1</v>
      </c>
      <c r="AK45" s="3">
        <f t="shared" si="33"/>
        <v>1</v>
      </c>
      <c r="AL45" s="3" t="e">
        <f t="shared" si="34"/>
        <v>#N/A</v>
      </c>
    </row>
    <row r="46" spans="1:38" x14ac:dyDescent="0.25">
      <c r="A46" s="8" t="s">
        <v>109</v>
      </c>
      <c r="B46" s="4">
        <f t="shared" si="18"/>
        <v>10</v>
      </c>
      <c r="C46" s="5">
        <f t="shared" si="1"/>
        <v>2</v>
      </c>
      <c r="D46" s="28" t="s">
        <v>140</v>
      </c>
      <c r="E46" s="4" t="s">
        <v>148</v>
      </c>
      <c r="F46" s="4" t="s">
        <v>127</v>
      </c>
      <c r="G46" s="4" t="s">
        <v>133</v>
      </c>
      <c r="H46" s="4" t="s">
        <v>149</v>
      </c>
      <c r="I46" s="4" t="s">
        <v>130</v>
      </c>
      <c r="J46" s="4" t="s">
        <v>153</v>
      </c>
      <c r="K46" s="4" t="s">
        <v>135</v>
      </c>
      <c r="L46" s="4" t="s">
        <v>136</v>
      </c>
      <c r="M46" s="4" t="s">
        <v>144</v>
      </c>
      <c r="N46" s="4" t="s">
        <v>143</v>
      </c>
      <c r="O46" s="4" t="s">
        <v>132</v>
      </c>
      <c r="P46" s="4" t="s">
        <v>141</v>
      </c>
      <c r="Q46" s="4" t="s">
        <v>131</v>
      </c>
      <c r="S46" s="4" t="s">
        <v>135</v>
      </c>
      <c r="T46" s="4" t="s">
        <v>131</v>
      </c>
      <c r="V46" s="3">
        <f t="shared" si="19"/>
        <v>0</v>
      </c>
      <c r="W46" s="3">
        <f t="shared" si="20"/>
        <v>1</v>
      </c>
      <c r="X46" s="3">
        <f t="shared" si="21"/>
        <v>1</v>
      </c>
      <c r="Y46" s="3">
        <f t="shared" si="22"/>
        <v>1</v>
      </c>
      <c r="Z46" s="3">
        <f t="shared" si="23"/>
        <v>0</v>
      </c>
      <c r="AA46" s="3">
        <f t="shared" si="24"/>
        <v>1</v>
      </c>
      <c r="AB46" s="3">
        <f t="shared" si="25"/>
        <v>0</v>
      </c>
      <c r="AC46" s="3">
        <f t="shared" si="26"/>
        <v>1</v>
      </c>
      <c r="AD46" s="3">
        <f t="shared" si="27"/>
        <v>1</v>
      </c>
      <c r="AE46" s="3">
        <f t="shared" si="28"/>
        <v>0</v>
      </c>
      <c r="AF46" s="3">
        <f t="shared" si="29"/>
        <v>1</v>
      </c>
      <c r="AG46" s="3">
        <f t="shared" si="30"/>
        <v>1</v>
      </c>
      <c r="AH46" s="3">
        <f t="shared" si="31"/>
        <v>1</v>
      </c>
      <c r="AI46" s="3">
        <f t="shared" si="32"/>
        <v>1</v>
      </c>
      <c r="AK46" s="3">
        <f t="shared" si="33"/>
        <v>1</v>
      </c>
      <c r="AL46" s="3">
        <f t="shared" si="34"/>
        <v>1</v>
      </c>
    </row>
    <row r="47" spans="1:38" x14ac:dyDescent="0.25">
      <c r="A47" s="8" t="s">
        <v>128</v>
      </c>
      <c r="B47" s="4">
        <f t="shared" si="18"/>
        <v>10</v>
      </c>
      <c r="C47" s="5">
        <f t="shared" si="1"/>
        <v>2</v>
      </c>
      <c r="D47" s="28" t="s">
        <v>139</v>
      </c>
      <c r="E47" s="4" t="s">
        <v>148</v>
      </c>
      <c r="F47" s="4" t="s">
        <v>127</v>
      </c>
      <c r="G47" s="4" t="s">
        <v>138</v>
      </c>
      <c r="H47" s="4" t="s">
        <v>134</v>
      </c>
      <c r="I47" s="4" t="s">
        <v>129</v>
      </c>
      <c r="J47" s="4" t="s">
        <v>153</v>
      </c>
      <c r="K47" s="4" t="s">
        <v>135</v>
      </c>
      <c r="L47" s="4" t="s">
        <v>136</v>
      </c>
      <c r="M47" s="4" t="s">
        <v>154</v>
      </c>
      <c r="N47" s="4" t="s">
        <v>143</v>
      </c>
      <c r="O47" s="4" t="s">
        <v>132</v>
      </c>
      <c r="P47" s="4" t="s">
        <v>141</v>
      </c>
      <c r="Q47" s="4" t="s">
        <v>157</v>
      </c>
      <c r="S47" s="4" t="s">
        <v>127</v>
      </c>
      <c r="T47" s="4" t="s">
        <v>141</v>
      </c>
      <c r="V47" s="3">
        <f t="shared" si="19"/>
        <v>1</v>
      </c>
      <c r="W47" s="3">
        <f t="shared" si="20"/>
        <v>1</v>
      </c>
      <c r="X47" s="3">
        <f t="shared" si="21"/>
        <v>1</v>
      </c>
      <c r="Y47" s="3">
        <f t="shared" si="22"/>
        <v>0</v>
      </c>
      <c r="Z47" s="3">
        <f t="shared" si="23"/>
        <v>1</v>
      </c>
      <c r="AA47" s="3">
        <f t="shared" si="24"/>
        <v>0</v>
      </c>
      <c r="AB47" s="3">
        <f t="shared" si="25"/>
        <v>0</v>
      </c>
      <c r="AC47" s="3">
        <f t="shared" si="26"/>
        <v>1</v>
      </c>
      <c r="AD47" s="3">
        <f t="shared" si="27"/>
        <v>1</v>
      </c>
      <c r="AE47" s="3">
        <f t="shared" si="28"/>
        <v>1</v>
      </c>
      <c r="AF47" s="3">
        <f t="shared" si="29"/>
        <v>1</v>
      </c>
      <c r="AG47" s="3">
        <f t="shared" si="30"/>
        <v>1</v>
      </c>
      <c r="AH47" s="3">
        <f t="shared" si="31"/>
        <v>1</v>
      </c>
      <c r="AI47" s="3">
        <f t="shared" si="32"/>
        <v>0</v>
      </c>
      <c r="AK47" s="3">
        <f t="shared" si="33"/>
        <v>1</v>
      </c>
      <c r="AL47" s="3">
        <f t="shared" si="34"/>
        <v>1</v>
      </c>
    </row>
    <row r="48" spans="1:38" x14ac:dyDescent="0.25">
      <c r="A48" s="8" t="s">
        <v>110</v>
      </c>
      <c r="B48" s="4">
        <f t="shared" si="18"/>
        <v>10</v>
      </c>
      <c r="C48" s="5">
        <f t="shared" si="1"/>
        <v>2</v>
      </c>
      <c r="D48" s="28" t="s">
        <v>160</v>
      </c>
      <c r="E48" s="4" t="s">
        <v>148</v>
      </c>
      <c r="F48" s="4" t="s">
        <v>127</v>
      </c>
      <c r="G48" s="4" t="s">
        <v>133</v>
      </c>
      <c r="H48" s="4" t="s">
        <v>149</v>
      </c>
      <c r="I48" s="4" t="s">
        <v>130</v>
      </c>
      <c r="J48" s="4" t="s">
        <v>153</v>
      </c>
      <c r="K48" s="4" t="s">
        <v>135</v>
      </c>
      <c r="L48" s="4" t="s">
        <v>136</v>
      </c>
      <c r="M48" s="4" t="s">
        <v>144</v>
      </c>
      <c r="N48" s="4" t="s">
        <v>143</v>
      </c>
      <c r="O48" s="4" t="s">
        <v>132</v>
      </c>
      <c r="P48" s="4" t="s">
        <v>141</v>
      </c>
      <c r="Q48" s="4" t="s">
        <v>131</v>
      </c>
      <c r="S48" s="4" t="s">
        <v>127</v>
      </c>
      <c r="T48" s="4" t="s">
        <v>132</v>
      </c>
      <c r="V48" s="3">
        <f t="shared" si="19"/>
        <v>0</v>
      </c>
      <c r="W48" s="3">
        <f t="shared" si="20"/>
        <v>1</v>
      </c>
      <c r="X48" s="3">
        <f t="shared" si="21"/>
        <v>1</v>
      </c>
      <c r="Y48" s="3">
        <f t="shared" si="22"/>
        <v>1</v>
      </c>
      <c r="Z48" s="3">
        <f t="shared" si="23"/>
        <v>0</v>
      </c>
      <c r="AA48" s="3">
        <f t="shared" si="24"/>
        <v>1</v>
      </c>
      <c r="AB48" s="3">
        <f t="shared" si="25"/>
        <v>0</v>
      </c>
      <c r="AC48" s="3">
        <f t="shared" si="26"/>
        <v>1</v>
      </c>
      <c r="AD48" s="3">
        <f t="shared" si="27"/>
        <v>1</v>
      </c>
      <c r="AE48" s="3">
        <f t="shared" si="28"/>
        <v>0</v>
      </c>
      <c r="AF48" s="3">
        <f t="shared" si="29"/>
        <v>1</v>
      </c>
      <c r="AG48" s="3">
        <f t="shared" si="30"/>
        <v>1</v>
      </c>
      <c r="AH48" s="3">
        <f t="shared" si="31"/>
        <v>1</v>
      </c>
      <c r="AI48" s="3">
        <f t="shared" si="32"/>
        <v>1</v>
      </c>
      <c r="AK48" s="3">
        <f t="shared" si="33"/>
        <v>1</v>
      </c>
      <c r="AL48" s="3">
        <f t="shared" si="34"/>
        <v>1</v>
      </c>
    </row>
    <row r="49" spans="1:38" x14ac:dyDescent="0.25">
      <c r="A49" s="8" t="s">
        <v>111</v>
      </c>
      <c r="B49" s="4">
        <f t="shared" si="18"/>
        <v>10</v>
      </c>
      <c r="C49" s="5">
        <f t="shared" si="1"/>
        <v>2</v>
      </c>
      <c r="D49" s="28" t="s">
        <v>140</v>
      </c>
      <c r="E49" s="4" t="s">
        <v>148</v>
      </c>
      <c r="F49" s="4" t="s">
        <v>127</v>
      </c>
      <c r="G49" s="4" t="s">
        <v>133</v>
      </c>
      <c r="H49" s="4" t="s">
        <v>134</v>
      </c>
      <c r="I49" s="4" t="s">
        <v>129</v>
      </c>
      <c r="J49" s="4" t="s">
        <v>153</v>
      </c>
      <c r="K49" s="4" t="s">
        <v>135</v>
      </c>
      <c r="L49" s="4" t="s">
        <v>136</v>
      </c>
      <c r="M49" s="4" t="s">
        <v>154</v>
      </c>
      <c r="N49" s="4" t="s">
        <v>146</v>
      </c>
      <c r="O49" s="4" t="s">
        <v>132</v>
      </c>
      <c r="P49" s="4" t="s">
        <v>141</v>
      </c>
      <c r="Q49" s="4" t="s">
        <v>131</v>
      </c>
      <c r="S49" s="4" t="s">
        <v>127</v>
      </c>
      <c r="T49" s="4" t="s">
        <v>135</v>
      </c>
      <c r="V49" s="3">
        <f t="shared" si="19"/>
        <v>0</v>
      </c>
      <c r="W49" s="3">
        <f t="shared" si="20"/>
        <v>1</v>
      </c>
      <c r="X49" s="3">
        <f t="shared" si="21"/>
        <v>1</v>
      </c>
      <c r="Y49" s="3">
        <f t="shared" si="22"/>
        <v>1</v>
      </c>
      <c r="Z49" s="3">
        <f t="shared" si="23"/>
        <v>1</v>
      </c>
      <c r="AA49" s="3">
        <f t="shared" si="24"/>
        <v>0</v>
      </c>
      <c r="AB49" s="3">
        <f t="shared" si="25"/>
        <v>0</v>
      </c>
      <c r="AC49" s="3">
        <f t="shared" si="26"/>
        <v>1</v>
      </c>
      <c r="AD49" s="3">
        <f t="shared" si="27"/>
        <v>1</v>
      </c>
      <c r="AE49" s="3">
        <f t="shared" si="28"/>
        <v>1</v>
      </c>
      <c r="AF49" s="3">
        <f t="shared" si="29"/>
        <v>0</v>
      </c>
      <c r="AG49" s="3">
        <f t="shared" si="30"/>
        <v>1</v>
      </c>
      <c r="AH49" s="3">
        <f t="shared" si="31"/>
        <v>1</v>
      </c>
      <c r="AI49" s="3">
        <f t="shared" si="32"/>
        <v>1</v>
      </c>
      <c r="AK49" s="3">
        <f t="shared" si="33"/>
        <v>1</v>
      </c>
      <c r="AL49" s="3">
        <f t="shared" si="34"/>
        <v>1</v>
      </c>
    </row>
    <row r="50" spans="1:38" x14ac:dyDescent="0.25">
      <c r="A50" s="8" t="s">
        <v>112</v>
      </c>
      <c r="B50" s="4">
        <f t="shared" si="18"/>
        <v>7</v>
      </c>
      <c r="C50" s="5">
        <f t="shared" si="1"/>
        <v>1</v>
      </c>
      <c r="D50" s="28" t="s">
        <v>140</v>
      </c>
      <c r="E50" s="4" t="s">
        <v>158</v>
      </c>
      <c r="F50" s="4" t="s">
        <v>127</v>
      </c>
      <c r="G50" s="4" t="s">
        <v>133</v>
      </c>
      <c r="H50" s="4" t="s">
        <v>149</v>
      </c>
      <c r="I50" s="4" t="s">
        <v>129</v>
      </c>
      <c r="J50" s="4" t="s">
        <v>153</v>
      </c>
      <c r="K50" s="4" t="s">
        <v>135</v>
      </c>
      <c r="L50" s="4" t="s">
        <v>136</v>
      </c>
      <c r="M50" s="4" t="s">
        <v>144</v>
      </c>
      <c r="N50" s="4" t="s">
        <v>146</v>
      </c>
      <c r="O50" s="4" t="s">
        <v>132</v>
      </c>
      <c r="P50" s="4" t="s">
        <v>141</v>
      </c>
      <c r="Q50" s="4" t="s">
        <v>131</v>
      </c>
      <c r="S50" s="42" t="s">
        <v>153</v>
      </c>
      <c r="T50" s="4" t="s">
        <v>135</v>
      </c>
      <c r="V50" s="3">
        <f t="shared" si="19"/>
        <v>0</v>
      </c>
      <c r="W50" s="3">
        <f t="shared" si="20"/>
        <v>0</v>
      </c>
      <c r="X50" s="3">
        <f t="shared" si="21"/>
        <v>1</v>
      </c>
      <c r="Y50" s="3">
        <f t="shared" si="22"/>
        <v>1</v>
      </c>
      <c r="Z50" s="3">
        <f t="shared" si="23"/>
        <v>0</v>
      </c>
      <c r="AA50" s="3">
        <f t="shared" si="24"/>
        <v>0</v>
      </c>
      <c r="AB50" s="3">
        <f t="shared" si="25"/>
        <v>0</v>
      </c>
      <c r="AC50" s="3">
        <f t="shared" si="26"/>
        <v>1</v>
      </c>
      <c r="AD50" s="3">
        <f t="shared" si="27"/>
        <v>1</v>
      </c>
      <c r="AE50" s="3">
        <f t="shared" si="28"/>
        <v>0</v>
      </c>
      <c r="AF50" s="3">
        <f t="shared" si="29"/>
        <v>0</v>
      </c>
      <c r="AG50" s="3">
        <f t="shared" si="30"/>
        <v>1</v>
      </c>
      <c r="AH50" s="3">
        <f t="shared" si="31"/>
        <v>1</v>
      </c>
      <c r="AI50" s="3">
        <f t="shared" si="32"/>
        <v>1</v>
      </c>
      <c r="AK50" s="3" t="e">
        <f t="shared" si="33"/>
        <v>#N/A</v>
      </c>
      <c r="AL50" s="3">
        <f t="shared" si="34"/>
        <v>1</v>
      </c>
    </row>
    <row r="51" spans="1:38" x14ac:dyDescent="0.25">
      <c r="A51" s="8" t="s">
        <v>113</v>
      </c>
      <c r="B51" s="4">
        <f t="shared" si="18"/>
        <v>9</v>
      </c>
      <c r="C51" s="5">
        <f t="shared" si="1"/>
        <v>1</v>
      </c>
      <c r="D51" s="28" t="s">
        <v>140</v>
      </c>
      <c r="E51" s="4" t="s">
        <v>148</v>
      </c>
      <c r="F51" s="4" t="s">
        <v>127</v>
      </c>
      <c r="G51" s="4" t="s">
        <v>133</v>
      </c>
      <c r="H51" s="4" t="s">
        <v>149</v>
      </c>
      <c r="I51" s="4" t="s">
        <v>129</v>
      </c>
      <c r="J51" s="4" t="s">
        <v>153</v>
      </c>
      <c r="K51" s="4" t="s">
        <v>135</v>
      </c>
      <c r="L51" s="4" t="s">
        <v>136</v>
      </c>
      <c r="M51" s="4" t="s">
        <v>144</v>
      </c>
      <c r="N51" s="4" t="s">
        <v>143</v>
      </c>
      <c r="O51" s="4" t="s">
        <v>132</v>
      </c>
      <c r="P51" s="4" t="s">
        <v>141</v>
      </c>
      <c r="Q51" s="4" t="s">
        <v>131</v>
      </c>
      <c r="S51" s="4" t="s">
        <v>127</v>
      </c>
      <c r="T51" s="42" t="s">
        <v>153</v>
      </c>
      <c r="V51" s="3">
        <f t="shared" si="19"/>
        <v>0</v>
      </c>
      <c r="W51" s="3">
        <f t="shared" si="20"/>
        <v>1</v>
      </c>
      <c r="X51" s="3">
        <f t="shared" si="21"/>
        <v>1</v>
      </c>
      <c r="Y51" s="3">
        <f t="shared" si="22"/>
        <v>1</v>
      </c>
      <c r="Z51" s="3">
        <f t="shared" si="23"/>
        <v>0</v>
      </c>
      <c r="AA51" s="3">
        <f t="shared" si="24"/>
        <v>0</v>
      </c>
      <c r="AB51" s="3">
        <f t="shared" si="25"/>
        <v>0</v>
      </c>
      <c r="AC51" s="3">
        <f t="shared" si="26"/>
        <v>1</v>
      </c>
      <c r="AD51" s="3">
        <f t="shared" si="27"/>
        <v>1</v>
      </c>
      <c r="AE51" s="3">
        <f t="shared" si="28"/>
        <v>0</v>
      </c>
      <c r="AF51" s="3">
        <f t="shared" si="29"/>
        <v>1</v>
      </c>
      <c r="AG51" s="3">
        <f t="shared" si="30"/>
        <v>1</v>
      </c>
      <c r="AH51" s="3">
        <f t="shared" si="31"/>
        <v>1</v>
      </c>
      <c r="AI51" s="3">
        <f t="shared" si="32"/>
        <v>1</v>
      </c>
      <c r="AK51" s="3">
        <f t="shared" si="33"/>
        <v>1</v>
      </c>
      <c r="AL51" s="3" t="e">
        <f t="shared" si="34"/>
        <v>#N/A</v>
      </c>
    </row>
    <row r="52" spans="1:38" x14ac:dyDescent="0.25">
      <c r="A52" s="8" t="s">
        <v>114</v>
      </c>
      <c r="B52" s="4">
        <f t="shared" si="18"/>
        <v>8</v>
      </c>
      <c r="C52" s="5">
        <f t="shared" si="1"/>
        <v>2</v>
      </c>
      <c r="D52" s="28" t="s">
        <v>140</v>
      </c>
      <c r="E52" s="4" t="s">
        <v>158</v>
      </c>
      <c r="F52" s="4" t="s">
        <v>127</v>
      </c>
      <c r="G52" s="4" t="s">
        <v>133</v>
      </c>
      <c r="H52" s="4" t="s">
        <v>149</v>
      </c>
      <c r="I52" s="4" t="s">
        <v>130</v>
      </c>
      <c r="J52" s="4" t="s">
        <v>153</v>
      </c>
      <c r="K52" s="4" t="s">
        <v>135</v>
      </c>
      <c r="L52" s="4" t="s">
        <v>136</v>
      </c>
      <c r="M52" s="4" t="s">
        <v>154</v>
      </c>
      <c r="N52" s="4" t="s">
        <v>146</v>
      </c>
      <c r="O52" s="4" t="s">
        <v>159</v>
      </c>
      <c r="P52" s="4" t="s">
        <v>141</v>
      </c>
      <c r="Q52" s="4" t="s">
        <v>131</v>
      </c>
      <c r="S52" s="4" t="s">
        <v>127</v>
      </c>
      <c r="T52" s="4" t="s">
        <v>141</v>
      </c>
      <c r="V52" s="3">
        <f t="shared" si="19"/>
        <v>0</v>
      </c>
      <c r="W52" s="3">
        <f t="shared" si="20"/>
        <v>0</v>
      </c>
      <c r="X52" s="3">
        <f t="shared" si="21"/>
        <v>1</v>
      </c>
      <c r="Y52" s="3">
        <f t="shared" si="22"/>
        <v>1</v>
      </c>
      <c r="Z52" s="3">
        <f t="shared" si="23"/>
        <v>0</v>
      </c>
      <c r="AA52" s="3">
        <f t="shared" si="24"/>
        <v>1</v>
      </c>
      <c r="AB52" s="3">
        <f t="shared" si="25"/>
        <v>0</v>
      </c>
      <c r="AC52" s="3">
        <f t="shared" si="26"/>
        <v>1</v>
      </c>
      <c r="AD52" s="3">
        <f t="shared" si="27"/>
        <v>1</v>
      </c>
      <c r="AE52" s="3">
        <f t="shared" si="28"/>
        <v>1</v>
      </c>
      <c r="AF52" s="3">
        <f t="shared" si="29"/>
        <v>0</v>
      </c>
      <c r="AG52" s="3">
        <f t="shared" si="30"/>
        <v>0</v>
      </c>
      <c r="AH52" s="3">
        <f t="shared" si="31"/>
        <v>1</v>
      </c>
      <c r="AI52" s="3">
        <f t="shared" si="32"/>
        <v>1</v>
      </c>
      <c r="AK52" s="3">
        <f t="shared" si="33"/>
        <v>1</v>
      </c>
      <c r="AL52" s="3">
        <f t="shared" si="34"/>
        <v>1</v>
      </c>
    </row>
    <row r="53" spans="1:38" x14ac:dyDescent="0.25">
      <c r="A53" s="8" t="s">
        <v>115</v>
      </c>
      <c r="B53" s="4">
        <f t="shared" si="18"/>
        <v>10</v>
      </c>
      <c r="C53" s="5">
        <f t="shared" si="1"/>
        <v>2</v>
      </c>
      <c r="D53" s="28" t="s">
        <v>140</v>
      </c>
      <c r="E53" s="4" t="s">
        <v>148</v>
      </c>
      <c r="F53" s="4" t="s">
        <v>127</v>
      </c>
      <c r="G53" s="4" t="s">
        <v>133</v>
      </c>
      <c r="H53" s="4" t="s">
        <v>134</v>
      </c>
      <c r="I53" s="4" t="s">
        <v>130</v>
      </c>
      <c r="J53" s="4" t="s">
        <v>153</v>
      </c>
      <c r="K53" s="4" t="s">
        <v>135</v>
      </c>
      <c r="L53" s="4" t="s">
        <v>136</v>
      </c>
      <c r="M53" s="4" t="s">
        <v>144</v>
      </c>
      <c r="N53" s="4" t="s">
        <v>146</v>
      </c>
      <c r="O53" s="4" t="s">
        <v>132</v>
      </c>
      <c r="P53" s="4" t="s">
        <v>141</v>
      </c>
      <c r="Q53" s="4" t="s">
        <v>131</v>
      </c>
      <c r="S53" s="4" t="s">
        <v>135</v>
      </c>
      <c r="T53" s="4" t="s">
        <v>131</v>
      </c>
      <c r="V53" s="3">
        <f t="shared" si="19"/>
        <v>0</v>
      </c>
      <c r="W53" s="3">
        <f t="shared" si="20"/>
        <v>1</v>
      </c>
      <c r="X53" s="3">
        <f t="shared" si="21"/>
        <v>1</v>
      </c>
      <c r="Y53" s="3">
        <f t="shared" si="22"/>
        <v>1</v>
      </c>
      <c r="Z53" s="3">
        <f t="shared" si="23"/>
        <v>1</v>
      </c>
      <c r="AA53" s="3">
        <f t="shared" si="24"/>
        <v>1</v>
      </c>
      <c r="AB53" s="3">
        <f t="shared" si="25"/>
        <v>0</v>
      </c>
      <c r="AC53" s="3">
        <f t="shared" si="26"/>
        <v>1</v>
      </c>
      <c r="AD53" s="3">
        <f t="shared" si="27"/>
        <v>1</v>
      </c>
      <c r="AE53" s="3">
        <f t="shared" si="28"/>
        <v>0</v>
      </c>
      <c r="AF53" s="3">
        <f t="shared" si="29"/>
        <v>0</v>
      </c>
      <c r="AG53" s="3">
        <f t="shared" si="30"/>
        <v>1</v>
      </c>
      <c r="AH53" s="3">
        <f t="shared" si="31"/>
        <v>1</v>
      </c>
      <c r="AI53" s="3">
        <f t="shared" si="32"/>
        <v>1</v>
      </c>
      <c r="AK53" s="3">
        <f t="shared" si="33"/>
        <v>1</v>
      </c>
      <c r="AL53" s="3">
        <f t="shared" si="34"/>
        <v>1</v>
      </c>
    </row>
    <row r="54" spans="1:38" x14ac:dyDescent="0.25">
      <c r="A54" s="8" t="s">
        <v>116</v>
      </c>
      <c r="B54" s="4">
        <f t="shared" si="18"/>
        <v>10</v>
      </c>
      <c r="C54" s="5">
        <f t="shared" si="1"/>
        <v>2</v>
      </c>
      <c r="D54" s="28" t="s">
        <v>140</v>
      </c>
      <c r="E54" s="4" t="s">
        <v>148</v>
      </c>
      <c r="F54" s="4" t="s">
        <v>127</v>
      </c>
      <c r="G54" s="4" t="s">
        <v>133</v>
      </c>
      <c r="H54" s="4" t="s">
        <v>134</v>
      </c>
      <c r="I54" s="4" t="s">
        <v>130</v>
      </c>
      <c r="J54" s="4" t="s">
        <v>153</v>
      </c>
      <c r="K54" s="4" t="s">
        <v>135</v>
      </c>
      <c r="L54" s="4" t="s">
        <v>136</v>
      </c>
      <c r="M54" s="4" t="s">
        <v>144</v>
      </c>
      <c r="N54" s="4" t="s">
        <v>146</v>
      </c>
      <c r="O54" s="4" t="s">
        <v>132</v>
      </c>
      <c r="P54" s="4" t="s">
        <v>141</v>
      </c>
      <c r="Q54" s="4" t="s">
        <v>131</v>
      </c>
      <c r="S54" s="4" t="s">
        <v>127</v>
      </c>
      <c r="T54" s="4" t="s">
        <v>135</v>
      </c>
      <c r="V54" s="3">
        <f t="shared" si="19"/>
        <v>0</v>
      </c>
      <c r="W54" s="3">
        <f t="shared" si="20"/>
        <v>1</v>
      </c>
      <c r="X54" s="3">
        <f t="shared" si="21"/>
        <v>1</v>
      </c>
      <c r="Y54" s="3">
        <f t="shared" si="22"/>
        <v>1</v>
      </c>
      <c r="Z54" s="3">
        <f t="shared" si="23"/>
        <v>1</v>
      </c>
      <c r="AA54" s="3">
        <f t="shared" si="24"/>
        <v>1</v>
      </c>
      <c r="AB54" s="3">
        <f t="shared" si="25"/>
        <v>0</v>
      </c>
      <c r="AC54" s="3">
        <f t="shared" si="26"/>
        <v>1</v>
      </c>
      <c r="AD54" s="3">
        <f t="shared" si="27"/>
        <v>1</v>
      </c>
      <c r="AE54" s="3">
        <f t="shared" si="28"/>
        <v>0</v>
      </c>
      <c r="AF54" s="3">
        <f t="shared" si="29"/>
        <v>0</v>
      </c>
      <c r="AG54" s="3">
        <f t="shared" si="30"/>
        <v>1</v>
      </c>
      <c r="AH54" s="3">
        <f t="shared" si="31"/>
        <v>1</v>
      </c>
      <c r="AI54" s="3">
        <f t="shared" si="32"/>
        <v>1</v>
      </c>
      <c r="AK54" s="3">
        <f t="shared" si="33"/>
        <v>1</v>
      </c>
      <c r="AL54" s="3">
        <f t="shared" si="34"/>
        <v>1</v>
      </c>
    </row>
    <row r="55" spans="1:38" x14ac:dyDescent="0.25">
      <c r="A55" s="8" t="s">
        <v>117</v>
      </c>
      <c r="B55" s="4">
        <f t="shared" si="18"/>
        <v>8</v>
      </c>
      <c r="C55" s="5">
        <f t="shared" si="1"/>
        <v>2</v>
      </c>
      <c r="D55" s="28" t="s">
        <v>139</v>
      </c>
      <c r="E55" s="4" t="s">
        <v>158</v>
      </c>
      <c r="F55" s="4" t="s">
        <v>127</v>
      </c>
      <c r="G55" s="4" t="s">
        <v>133</v>
      </c>
      <c r="H55" s="4" t="s">
        <v>149</v>
      </c>
      <c r="I55" s="4" t="s">
        <v>130</v>
      </c>
      <c r="J55" s="4" t="s">
        <v>153</v>
      </c>
      <c r="K55" s="4" t="s">
        <v>135</v>
      </c>
      <c r="L55" s="4" t="s">
        <v>152</v>
      </c>
      <c r="M55" s="4" t="s">
        <v>144</v>
      </c>
      <c r="N55" s="4" t="s">
        <v>146</v>
      </c>
      <c r="O55" s="4" t="s">
        <v>132</v>
      </c>
      <c r="P55" s="4" t="s">
        <v>141</v>
      </c>
      <c r="Q55" s="4" t="s">
        <v>131</v>
      </c>
      <c r="S55" s="4" t="s">
        <v>135</v>
      </c>
      <c r="T55" s="4" t="s">
        <v>133</v>
      </c>
      <c r="V55" s="3">
        <f t="shared" si="19"/>
        <v>1</v>
      </c>
      <c r="W55" s="3">
        <f t="shared" si="20"/>
        <v>0</v>
      </c>
      <c r="X55" s="3">
        <f t="shared" si="21"/>
        <v>1</v>
      </c>
      <c r="Y55" s="3">
        <f t="shared" si="22"/>
        <v>1</v>
      </c>
      <c r="Z55" s="3">
        <f t="shared" si="23"/>
        <v>0</v>
      </c>
      <c r="AA55" s="3">
        <f t="shared" si="24"/>
        <v>1</v>
      </c>
      <c r="AB55" s="3">
        <f t="shared" si="25"/>
        <v>0</v>
      </c>
      <c r="AC55" s="3">
        <f t="shared" si="26"/>
        <v>1</v>
      </c>
      <c r="AD55" s="3">
        <f t="shared" si="27"/>
        <v>0</v>
      </c>
      <c r="AE55" s="3">
        <f t="shared" si="28"/>
        <v>0</v>
      </c>
      <c r="AF55" s="3">
        <f t="shared" si="29"/>
        <v>0</v>
      </c>
      <c r="AG55" s="3">
        <f t="shared" si="30"/>
        <v>1</v>
      </c>
      <c r="AH55" s="3">
        <f t="shared" si="31"/>
        <v>1</v>
      </c>
      <c r="AI55" s="3">
        <f t="shared" si="32"/>
        <v>1</v>
      </c>
      <c r="AK55" s="3">
        <f t="shared" si="33"/>
        <v>1</v>
      </c>
      <c r="AL55" s="3">
        <f t="shared" si="34"/>
        <v>1</v>
      </c>
    </row>
    <row r="56" spans="1:38" x14ac:dyDescent="0.25">
      <c r="A56" s="8" t="s">
        <v>118</v>
      </c>
      <c r="B56" s="4">
        <f t="shared" si="18"/>
        <v>11</v>
      </c>
      <c r="C56" s="5">
        <f t="shared" si="1"/>
        <v>2</v>
      </c>
      <c r="D56" s="28" t="s">
        <v>139</v>
      </c>
      <c r="E56" s="4" t="s">
        <v>148</v>
      </c>
      <c r="F56" s="4" t="s">
        <v>127</v>
      </c>
      <c r="G56" s="4" t="s">
        <v>133</v>
      </c>
      <c r="H56" s="4" t="s">
        <v>134</v>
      </c>
      <c r="I56" s="4" t="s">
        <v>130</v>
      </c>
      <c r="J56" s="4" t="s">
        <v>153</v>
      </c>
      <c r="K56" s="4" t="s">
        <v>135</v>
      </c>
      <c r="L56" s="4" t="s">
        <v>136</v>
      </c>
      <c r="M56" s="4" t="s">
        <v>144</v>
      </c>
      <c r="N56" s="4" t="s">
        <v>146</v>
      </c>
      <c r="O56" s="4" t="s">
        <v>132</v>
      </c>
      <c r="P56" s="4" t="s">
        <v>141</v>
      </c>
      <c r="Q56" s="4" t="s">
        <v>131</v>
      </c>
      <c r="S56" s="4" t="s">
        <v>127</v>
      </c>
      <c r="T56" s="4" t="s">
        <v>133</v>
      </c>
      <c r="V56" s="3">
        <f t="shared" si="19"/>
        <v>1</v>
      </c>
      <c r="W56" s="3">
        <f t="shared" si="20"/>
        <v>1</v>
      </c>
      <c r="X56" s="3">
        <f t="shared" si="21"/>
        <v>1</v>
      </c>
      <c r="Y56" s="3">
        <f t="shared" si="22"/>
        <v>1</v>
      </c>
      <c r="Z56" s="3">
        <f t="shared" si="23"/>
        <v>1</v>
      </c>
      <c r="AA56" s="3">
        <f t="shared" si="24"/>
        <v>1</v>
      </c>
      <c r="AB56" s="3">
        <f t="shared" si="25"/>
        <v>0</v>
      </c>
      <c r="AC56" s="3">
        <f t="shared" si="26"/>
        <v>1</v>
      </c>
      <c r="AD56" s="3">
        <f t="shared" si="27"/>
        <v>1</v>
      </c>
      <c r="AE56" s="3">
        <f t="shared" si="28"/>
        <v>0</v>
      </c>
      <c r="AF56" s="3">
        <f t="shared" si="29"/>
        <v>0</v>
      </c>
      <c r="AG56" s="3">
        <f t="shared" si="30"/>
        <v>1</v>
      </c>
      <c r="AH56" s="3">
        <f t="shared" si="31"/>
        <v>1</v>
      </c>
      <c r="AI56" s="3">
        <f t="shared" si="32"/>
        <v>1</v>
      </c>
      <c r="AK56" s="3">
        <f t="shared" si="33"/>
        <v>1</v>
      </c>
      <c r="AL56" s="3">
        <f t="shared" si="34"/>
        <v>1</v>
      </c>
    </row>
    <row r="57" spans="1:38" x14ac:dyDescent="0.25">
      <c r="A57" s="8" t="s">
        <v>247</v>
      </c>
      <c r="B57" s="4">
        <f t="shared" si="18"/>
        <v>11</v>
      </c>
      <c r="C57" s="5">
        <f t="shared" si="1"/>
        <v>1</v>
      </c>
      <c r="D57" s="28" t="s">
        <v>140</v>
      </c>
      <c r="E57" s="4" t="s">
        <v>158</v>
      </c>
      <c r="F57" s="4" t="s">
        <v>127</v>
      </c>
      <c r="G57" s="4" t="s">
        <v>133</v>
      </c>
      <c r="H57" s="4" t="s">
        <v>149</v>
      </c>
      <c r="I57" s="4" t="s">
        <v>130</v>
      </c>
      <c r="J57" s="4" t="s">
        <v>156</v>
      </c>
      <c r="K57" s="4" t="s">
        <v>135</v>
      </c>
      <c r="L57" s="4" t="s">
        <v>136</v>
      </c>
      <c r="M57" s="4" t="s">
        <v>154</v>
      </c>
      <c r="N57" s="4" t="s">
        <v>143</v>
      </c>
      <c r="O57" s="4" t="s">
        <v>132</v>
      </c>
      <c r="P57" s="4" t="s">
        <v>141</v>
      </c>
      <c r="Q57" s="4" t="s">
        <v>131</v>
      </c>
      <c r="S57" s="42" t="s">
        <v>149</v>
      </c>
      <c r="T57" s="4" t="s">
        <v>131</v>
      </c>
      <c r="V57" s="3">
        <f t="shared" si="19"/>
        <v>0</v>
      </c>
      <c r="W57" s="3">
        <f t="shared" si="20"/>
        <v>0</v>
      </c>
      <c r="X57" s="3">
        <f t="shared" si="21"/>
        <v>1</v>
      </c>
      <c r="Y57" s="3">
        <f t="shared" si="22"/>
        <v>1</v>
      </c>
      <c r="Z57" s="3">
        <f t="shared" si="23"/>
        <v>0</v>
      </c>
      <c r="AA57" s="3">
        <f t="shared" si="24"/>
        <v>1</v>
      </c>
      <c r="AB57" s="3">
        <f t="shared" si="25"/>
        <v>1</v>
      </c>
      <c r="AC57" s="3">
        <f t="shared" si="26"/>
        <v>1</v>
      </c>
      <c r="AD57" s="3">
        <f t="shared" si="27"/>
        <v>1</v>
      </c>
      <c r="AE57" s="3">
        <f t="shared" si="28"/>
        <v>1</v>
      </c>
      <c r="AF57" s="3">
        <f t="shared" si="29"/>
        <v>1</v>
      </c>
      <c r="AG57" s="3">
        <f t="shared" si="30"/>
        <v>1</v>
      </c>
      <c r="AH57" s="3">
        <f t="shared" si="31"/>
        <v>1</v>
      </c>
      <c r="AI57" s="3">
        <f t="shared" si="32"/>
        <v>1</v>
      </c>
      <c r="AK57" s="3" t="e">
        <f t="shared" si="33"/>
        <v>#N/A</v>
      </c>
      <c r="AL57" s="3">
        <f t="shared" si="34"/>
        <v>1</v>
      </c>
    </row>
    <row r="58" spans="1:38" x14ac:dyDescent="0.25">
      <c r="A58" s="8" t="s">
        <v>200</v>
      </c>
      <c r="B58" s="4">
        <f t="shared" si="18"/>
        <v>10</v>
      </c>
      <c r="C58" s="5">
        <f t="shared" si="1"/>
        <v>2</v>
      </c>
      <c r="D58" s="28" t="s">
        <v>139</v>
      </c>
      <c r="E58" s="4" t="s">
        <v>158</v>
      </c>
      <c r="F58" s="4" t="s">
        <v>127</v>
      </c>
      <c r="G58" s="4" t="s">
        <v>133</v>
      </c>
      <c r="H58" s="4" t="s">
        <v>149</v>
      </c>
      <c r="I58" s="4" t="s">
        <v>130</v>
      </c>
      <c r="J58" s="4" t="s">
        <v>153</v>
      </c>
      <c r="K58" s="4" t="s">
        <v>135</v>
      </c>
      <c r="L58" s="4" t="s">
        <v>136</v>
      </c>
      <c r="M58" s="4" t="s">
        <v>154</v>
      </c>
      <c r="N58" s="4" t="s">
        <v>146</v>
      </c>
      <c r="O58" s="4" t="s">
        <v>132</v>
      </c>
      <c r="P58" s="4" t="s">
        <v>141</v>
      </c>
      <c r="Q58" s="4" t="s">
        <v>131</v>
      </c>
      <c r="S58" s="4" t="s">
        <v>141</v>
      </c>
      <c r="T58" s="4" t="s">
        <v>131</v>
      </c>
      <c r="V58" s="3">
        <f t="shared" si="19"/>
        <v>1</v>
      </c>
      <c r="W58" s="3">
        <f t="shared" si="20"/>
        <v>0</v>
      </c>
      <c r="X58" s="3">
        <f t="shared" si="21"/>
        <v>1</v>
      </c>
      <c r="Y58" s="3">
        <f t="shared" si="22"/>
        <v>1</v>
      </c>
      <c r="Z58" s="3">
        <f t="shared" si="23"/>
        <v>0</v>
      </c>
      <c r="AA58" s="3">
        <f t="shared" si="24"/>
        <v>1</v>
      </c>
      <c r="AB58" s="3">
        <f t="shared" si="25"/>
        <v>0</v>
      </c>
      <c r="AC58" s="3">
        <f t="shared" si="26"/>
        <v>1</v>
      </c>
      <c r="AD58" s="3">
        <f t="shared" si="27"/>
        <v>1</v>
      </c>
      <c r="AE58" s="3">
        <f t="shared" si="28"/>
        <v>1</v>
      </c>
      <c r="AF58" s="3">
        <f t="shared" si="29"/>
        <v>0</v>
      </c>
      <c r="AG58" s="3">
        <f t="shared" si="30"/>
        <v>1</v>
      </c>
      <c r="AH58" s="3">
        <f t="shared" si="31"/>
        <v>1</v>
      </c>
      <c r="AI58" s="3">
        <f t="shared" si="32"/>
        <v>1</v>
      </c>
      <c r="AK58" s="3">
        <f t="shared" si="33"/>
        <v>1</v>
      </c>
      <c r="AL58" s="3">
        <f t="shared" si="34"/>
        <v>1</v>
      </c>
    </row>
    <row r="59" spans="1:38" x14ac:dyDescent="0.25">
      <c r="A59" s="8" t="s">
        <v>119</v>
      </c>
      <c r="B59" s="4">
        <f t="shared" si="18"/>
        <v>11</v>
      </c>
      <c r="C59" s="5">
        <f t="shared" si="1"/>
        <v>1</v>
      </c>
      <c r="D59" s="28" t="s">
        <v>140</v>
      </c>
      <c r="E59" s="4" t="s">
        <v>148</v>
      </c>
      <c r="F59" s="4" t="s">
        <v>127</v>
      </c>
      <c r="G59" s="4" t="s">
        <v>133</v>
      </c>
      <c r="H59" s="4" t="s">
        <v>134</v>
      </c>
      <c r="I59" s="4" t="s">
        <v>129</v>
      </c>
      <c r="J59" s="4" t="s">
        <v>156</v>
      </c>
      <c r="K59" s="4" t="s">
        <v>135</v>
      </c>
      <c r="L59" s="4" t="s">
        <v>136</v>
      </c>
      <c r="M59" s="4" t="s">
        <v>154</v>
      </c>
      <c r="N59" s="4" t="s">
        <v>143</v>
      </c>
      <c r="O59" s="4" t="s">
        <v>132</v>
      </c>
      <c r="P59" s="4" t="s">
        <v>141</v>
      </c>
      <c r="Q59" s="4" t="s">
        <v>157</v>
      </c>
      <c r="S59" s="4" t="s">
        <v>136</v>
      </c>
      <c r="T59" s="42" t="s">
        <v>129</v>
      </c>
      <c r="V59" s="3">
        <f t="shared" si="19"/>
        <v>0</v>
      </c>
      <c r="W59" s="3">
        <f t="shared" si="20"/>
        <v>1</v>
      </c>
      <c r="X59" s="3">
        <f t="shared" si="21"/>
        <v>1</v>
      </c>
      <c r="Y59" s="3">
        <f t="shared" si="22"/>
        <v>1</v>
      </c>
      <c r="Z59" s="3">
        <f t="shared" si="23"/>
        <v>1</v>
      </c>
      <c r="AA59" s="3">
        <f t="shared" si="24"/>
        <v>0</v>
      </c>
      <c r="AB59" s="3">
        <f t="shared" si="25"/>
        <v>1</v>
      </c>
      <c r="AC59" s="3">
        <f t="shared" si="26"/>
        <v>1</v>
      </c>
      <c r="AD59" s="3">
        <f t="shared" si="27"/>
        <v>1</v>
      </c>
      <c r="AE59" s="3">
        <f t="shared" si="28"/>
        <v>1</v>
      </c>
      <c r="AF59" s="3">
        <f t="shared" si="29"/>
        <v>1</v>
      </c>
      <c r="AG59" s="3">
        <f t="shared" si="30"/>
        <v>1</v>
      </c>
      <c r="AH59" s="3">
        <f t="shared" si="31"/>
        <v>1</v>
      </c>
      <c r="AI59" s="3">
        <f t="shared" si="32"/>
        <v>0</v>
      </c>
      <c r="AK59" s="3">
        <f t="shared" si="33"/>
        <v>1</v>
      </c>
      <c r="AL59" s="3" t="e">
        <f t="shared" si="34"/>
        <v>#N/A</v>
      </c>
    </row>
    <row r="60" spans="1:38" x14ac:dyDescent="0.25">
      <c r="A60" s="8" t="s">
        <v>120</v>
      </c>
      <c r="B60" s="4">
        <f t="shared" si="18"/>
        <v>8</v>
      </c>
      <c r="C60" s="5">
        <f t="shared" si="1"/>
        <v>1</v>
      </c>
      <c r="D60" s="28" t="s">
        <v>140</v>
      </c>
      <c r="E60" s="4" t="s">
        <v>158</v>
      </c>
      <c r="F60" s="4" t="s">
        <v>127</v>
      </c>
      <c r="G60" s="4" t="s">
        <v>133</v>
      </c>
      <c r="H60" s="4" t="s">
        <v>149</v>
      </c>
      <c r="I60" s="4" t="s">
        <v>129</v>
      </c>
      <c r="J60" s="4" t="s">
        <v>153</v>
      </c>
      <c r="K60" s="4" t="s">
        <v>135</v>
      </c>
      <c r="L60" s="4" t="s">
        <v>136</v>
      </c>
      <c r="M60" s="4" t="s">
        <v>154</v>
      </c>
      <c r="N60" s="4" t="s">
        <v>146</v>
      </c>
      <c r="O60" s="4" t="s">
        <v>132</v>
      </c>
      <c r="P60" s="4" t="s">
        <v>141</v>
      </c>
      <c r="Q60" s="4" t="s">
        <v>131</v>
      </c>
      <c r="S60" s="42" t="s">
        <v>129</v>
      </c>
      <c r="T60" s="4" t="s">
        <v>127</v>
      </c>
      <c r="V60" s="3">
        <f t="shared" si="19"/>
        <v>0</v>
      </c>
      <c r="W60" s="3">
        <f t="shared" si="20"/>
        <v>0</v>
      </c>
      <c r="X60" s="3">
        <f t="shared" si="21"/>
        <v>1</v>
      </c>
      <c r="Y60" s="3">
        <f t="shared" si="22"/>
        <v>1</v>
      </c>
      <c r="Z60" s="3">
        <f t="shared" si="23"/>
        <v>0</v>
      </c>
      <c r="AA60" s="3">
        <f t="shared" si="24"/>
        <v>0</v>
      </c>
      <c r="AB60" s="3">
        <f t="shared" si="25"/>
        <v>0</v>
      </c>
      <c r="AC60" s="3">
        <f t="shared" si="26"/>
        <v>1</v>
      </c>
      <c r="AD60" s="3">
        <f t="shared" si="27"/>
        <v>1</v>
      </c>
      <c r="AE60" s="3">
        <f t="shared" si="28"/>
        <v>1</v>
      </c>
      <c r="AF60" s="3">
        <f t="shared" si="29"/>
        <v>0</v>
      </c>
      <c r="AG60" s="3">
        <f t="shared" si="30"/>
        <v>1</v>
      </c>
      <c r="AH60" s="3">
        <f t="shared" si="31"/>
        <v>1</v>
      </c>
      <c r="AI60" s="3">
        <f t="shared" si="32"/>
        <v>1</v>
      </c>
      <c r="AK60" s="3" t="e">
        <f t="shared" si="33"/>
        <v>#N/A</v>
      </c>
      <c r="AL60" s="3">
        <f t="shared" si="34"/>
        <v>1</v>
      </c>
    </row>
    <row r="61" spans="1:38" x14ac:dyDescent="0.25">
      <c r="A61" s="8" t="s">
        <v>121</v>
      </c>
      <c r="B61" s="4">
        <f t="shared" si="18"/>
        <v>8</v>
      </c>
      <c r="C61" s="5">
        <f t="shared" si="1"/>
        <v>1</v>
      </c>
      <c r="D61" s="28" t="s">
        <v>140</v>
      </c>
      <c r="E61" s="4" t="s">
        <v>148</v>
      </c>
      <c r="F61" s="4" t="s">
        <v>127</v>
      </c>
      <c r="G61" s="4" t="s">
        <v>133</v>
      </c>
      <c r="H61" s="4" t="s">
        <v>149</v>
      </c>
      <c r="I61" s="4" t="s">
        <v>129</v>
      </c>
      <c r="J61" s="4" t="s">
        <v>153</v>
      </c>
      <c r="K61" s="4" t="s">
        <v>135</v>
      </c>
      <c r="L61" s="4" t="s">
        <v>136</v>
      </c>
      <c r="M61" s="4" t="s">
        <v>144</v>
      </c>
      <c r="N61" s="4" t="s">
        <v>146</v>
      </c>
      <c r="O61" s="4" t="s">
        <v>132</v>
      </c>
      <c r="P61" s="4" t="s">
        <v>141</v>
      </c>
      <c r="Q61" s="4" t="s">
        <v>131</v>
      </c>
      <c r="S61" s="42" t="s">
        <v>153</v>
      </c>
      <c r="T61" s="4" t="s">
        <v>136</v>
      </c>
      <c r="V61" s="3">
        <f t="shared" si="19"/>
        <v>0</v>
      </c>
      <c r="W61" s="3">
        <f t="shared" si="20"/>
        <v>1</v>
      </c>
      <c r="X61" s="3">
        <f t="shared" si="21"/>
        <v>1</v>
      </c>
      <c r="Y61" s="3">
        <f t="shared" si="22"/>
        <v>1</v>
      </c>
      <c r="Z61" s="3">
        <f t="shared" si="23"/>
        <v>0</v>
      </c>
      <c r="AA61" s="3">
        <f t="shared" si="24"/>
        <v>0</v>
      </c>
      <c r="AB61" s="3">
        <f t="shared" si="25"/>
        <v>0</v>
      </c>
      <c r="AC61" s="3">
        <f t="shared" si="26"/>
        <v>1</v>
      </c>
      <c r="AD61" s="3">
        <f t="shared" si="27"/>
        <v>1</v>
      </c>
      <c r="AE61" s="3">
        <f t="shared" si="28"/>
        <v>0</v>
      </c>
      <c r="AF61" s="3">
        <f t="shared" si="29"/>
        <v>0</v>
      </c>
      <c r="AG61" s="3">
        <f t="shared" si="30"/>
        <v>1</v>
      </c>
      <c r="AH61" s="3">
        <f t="shared" si="31"/>
        <v>1</v>
      </c>
      <c r="AI61" s="3">
        <f t="shared" si="32"/>
        <v>1</v>
      </c>
      <c r="AK61" s="3" t="e">
        <f t="shared" si="33"/>
        <v>#N/A</v>
      </c>
      <c r="AL61" s="3">
        <f t="shared" si="34"/>
        <v>1</v>
      </c>
    </row>
    <row r="62" spans="1:38" x14ac:dyDescent="0.25">
      <c r="A62" s="8" t="s">
        <v>122</v>
      </c>
      <c r="B62" s="4">
        <f t="shared" si="18"/>
        <v>12</v>
      </c>
      <c r="C62" s="5">
        <f t="shared" si="1"/>
        <v>2</v>
      </c>
      <c r="D62" s="28" t="s">
        <v>139</v>
      </c>
      <c r="E62" s="4" t="s">
        <v>148</v>
      </c>
      <c r="F62" s="4" t="s">
        <v>127</v>
      </c>
      <c r="G62" s="4" t="s">
        <v>133</v>
      </c>
      <c r="H62" s="4" t="s">
        <v>134</v>
      </c>
      <c r="I62" s="4" t="s">
        <v>129</v>
      </c>
      <c r="J62" s="4" t="s">
        <v>153</v>
      </c>
      <c r="K62" s="4" t="s">
        <v>135</v>
      </c>
      <c r="L62" s="4" t="s">
        <v>136</v>
      </c>
      <c r="M62" s="4" t="s">
        <v>154</v>
      </c>
      <c r="N62" s="4" t="s">
        <v>143</v>
      </c>
      <c r="O62" s="4" t="s">
        <v>132</v>
      </c>
      <c r="P62" s="4" t="s">
        <v>141</v>
      </c>
      <c r="Q62" s="4" t="s">
        <v>131</v>
      </c>
      <c r="S62" s="4" t="s">
        <v>141</v>
      </c>
      <c r="T62" s="4" t="s">
        <v>136</v>
      </c>
      <c r="V62" s="3">
        <f t="shared" si="19"/>
        <v>1</v>
      </c>
      <c r="W62" s="3">
        <f t="shared" si="20"/>
        <v>1</v>
      </c>
      <c r="X62" s="3">
        <f t="shared" si="21"/>
        <v>1</v>
      </c>
      <c r="Y62" s="3">
        <f t="shared" si="22"/>
        <v>1</v>
      </c>
      <c r="Z62" s="3">
        <f t="shared" si="23"/>
        <v>1</v>
      </c>
      <c r="AA62" s="3">
        <f t="shared" si="24"/>
        <v>0</v>
      </c>
      <c r="AB62" s="3">
        <f t="shared" si="25"/>
        <v>0</v>
      </c>
      <c r="AC62" s="3">
        <f t="shared" si="26"/>
        <v>1</v>
      </c>
      <c r="AD62" s="3">
        <f t="shared" si="27"/>
        <v>1</v>
      </c>
      <c r="AE62" s="3">
        <f t="shared" si="28"/>
        <v>1</v>
      </c>
      <c r="AF62" s="3">
        <f t="shared" si="29"/>
        <v>1</v>
      </c>
      <c r="AG62" s="3">
        <f t="shared" si="30"/>
        <v>1</v>
      </c>
      <c r="AH62" s="3">
        <f t="shared" si="31"/>
        <v>1</v>
      </c>
      <c r="AI62" s="3">
        <f t="shared" si="32"/>
        <v>1</v>
      </c>
      <c r="AK62" s="3">
        <f t="shared" si="33"/>
        <v>1</v>
      </c>
      <c r="AL62" s="3">
        <f t="shared" si="34"/>
        <v>1</v>
      </c>
    </row>
    <row r="63" spans="1:38" x14ac:dyDescent="0.25">
      <c r="A63" s="8" t="s">
        <v>123</v>
      </c>
      <c r="B63" s="4">
        <f t="shared" si="18"/>
        <v>10</v>
      </c>
      <c r="C63" s="5">
        <f t="shared" si="1"/>
        <v>2</v>
      </c>
      <c r="D63" s="28" t="s">
        <v>140</v>
      </c>
      <c r="E63" s="4" t="s">
        <v>158</v>
      </c>
      <c r="F63" s="4" t="s">
        <v>127</v>
      </c>
      <c r="G63" s="4" t="s">
        <v>133</v>
      </c>
      <c r="H63" s="4" t="s">
        <v>134</v>
      </c>
      <c r="I63" s="4" t="s">
        <v>130</v>
      </c>
      <c r="J63" s="4" t="s">
        <v>153</v>
      </c>
      <c r="K63" s="4" t="s">
        <v>135</v>
      </c>
      <c r="L63" s="4" t="s">
        <v>136</v>
      </c>
      <c r="M63" s="4" t="s">
        <v>144</v>
      </c>
      <c r="N63" s="4" t="s">
        <v>143</v>
      </c>
      <c r="O63" s="4" t="s">
        <v>132</v>
      </c>
      <c r="P63" s="4" t="s">
        <v>141</v>
      </c>
      <c r="Q63" s="4" t="s">
        <v>131</v>
      </c>
      <c r="S63" s="4" t="s">
        <v>136</v>
      </c>
      <c r="T63" s="4" t="s">
        <v>133</v>
      </c>
      <c r="V63" s="3">
        <f t="shared" si="19"/>
        <v>0</v>
      </c>
      <c r="W63" s="3">
        <f t="shared" si="20"/>
        <v>0</v>
      </c>
      <c r="X63" s="3">
        <f t="shared" si="21"/>
        <v>1</v>
      </c>
      <c r="Y63" s="3">
        <f t="shared" si="22"/>
        <v>1</v>
      </c>
      <c r="Z63" s="3">
        <f t="shared" si="23"/>
        <v>1</v>
      </c>
      <c r="AA63" s="3">
        <f t="shared" si="24"/>
        <v>1</v>
      </c>
      <c r="AB63" s="3">
        <f t="shared" si="25"/>
        <v>0</v>
      </c>
      <c r="AC63" s="3">
        <f t="shared" si="26"/>
        <v>1</v>
      </c>
      <c r="AD63" s="3">
        <f t="shared" si="27"/>
        <v>1</v>
      </c>
      <c r="AE63" s="3">
        <f t="shared" si="28"/>
        <v>0</v>
      </c>
      <c r="AF63" s="3">
        <f t="shared" si="29"/>
        <v>1</v>
      </c>
      <c r="AG63" s="3">
        <f t="shared" si="30"/>
        <v>1</v>
      </c>
      <c r="AH63" s="3">
        <f t="shared" si="31"/>
        <v>1</v>
      </c>
      <c r="AI63" s="3">
        <f t="shared" si="32"/>
        <v>1</v>
      </c>
      <c r="AK63" s="3">
        <f t="shared" si="33"/>
        <v>1</v>
      </c>
      <c r="AL63" s="3">
        <f t="shared" si="34"/>
        <v>1</v>
      </c>
    </row>
    <row r="64" spans="1:38" x14ac:dyDescent="0.25">
      <c r="A64" s="8" t="s">
        <v>124</v>
      </c>
      <c r="B64" s="4">
        <f t="shared" si="18"/>
        <v>12</v>
      </c>
      <c r="C64" s="5">
        <f t="shared" si="1"/>
        <v>2</v>
      </c>
      <c r="D64" s="28" t="s">
        <v>139</v>
      </c>
      <c r="E64" s="4" t="s">
        <v>148</v>
      </c>
      <c r="F64" s="4" t="s">
        <v>127</v>
      </c>
      <c r="G64" s="4" t="s">
        <v>133</v>
      </c>
      <c r="H64" s="4" t="s">
        <v>149</v>
      </c>
      <c r="I64" s="4" t="s">
        <v>129</v>
      </c>
      <c r="J64" s="4" t="s">
        <v>156</v>
      </c>
      <c r="K64" s="4" t="s">
        <v>135</v>
      </c>
      <c r="L64" s="4" t="s">
        <v>136</v>
      </c>
      <c r="M64" s="4" t="s">
        <v>154</v>
      </c>
      <c r="N64" s="4" t="s">
        <v>143</v>
      </c>
      <c r="O64" s="4" t="s">
        <v>132</v>
      </c>
      <c r="P64" s="4" t="s">
        <v>141</v>
      </c>
      <c r="Q64" s="4" t="s">
        <v>131</v>
      </c>
      <c r="S64" s="4" t="s">
        <v>127</v>
      </c>
      <c r="T64" s="4" t="s">
        <v>135</v>
      </c>
      <c r="V64" s="3">
        <f t="shared" si="19"/>
        <v>1</v>
      </c>
      <c r="W64" s="3">
        <f t="shared" si="20"/>
        <v>1</v>
      </c>
      <c r="X64" s="3">
        <f t="shared" si="21"/>
        <v>1</v>
      </c>
      <c r="Y64" s="3">
        <f t="shared" si="22"/>
        <v>1</v>
      </c>
      <c r="Z64" s="3">
        <f t="shared" si="23"/>
        <v>0</v>
      </c>
      <c r="AA64" s="3">
        <f t="shared" si="24"/>
        <v>0</v>
      </c>
      <c r="AB64" s="3">
        <f t="shared" si="25"/>
        <v>1</v>
      </c>
      <c r="AC64" s="3">
        <f t="shared" si="26"/>
        <v>1</v>
      </c>
      <c r="AD64" s="3">
        <f t="shared" si="27"/>
        <v>1</v>
      </c>
      <c r="AE64" s="3">
        <f t="shared" si="28"/>
        <v>1</v>
      </c>
      <c r="AF64" s="3">
        <f t="shared" si="29"/>
        <v>1</v>
      </c>
      <c r="AG64" s="3">
        <f t="shared" si="30"/>
        <v>1</v>
      </c>
      <c r="AH64" s="3">
        <f t="shared" si="31"/>
        <v>1</v>
      </c>
      <c r="AI64" s="3">
        <f t="shared" si="32"/>
        <v>1</v>
      </c>
      <c r="AK64" s="3">
        <f t="shared" si="33"/>
        <v>1</v>
      </c>
      <c r="AL64" s="3">
        <f t="shared" si="34"/>
        <v>1</v>
      </c>
    </row>
    <row r="65" spans="1:38" x14ac:dyDescent="0.25">
      <c r="A65" s="8" t="s">
        <v>125</v>
      </c>
      <c r="B65" s="4">
        <f t="shared" si="18"/>
        <v>13</v>
      </c>
      <c r="C65" s="5">
        <f t="shared" si="1"/>
        <v>2</v>
      </c>
      <c r="D65" s="28" t="s">
        <v>140</v>
      </c>
      <c r="E65" s="4" t="s">
        <v>148</v>
      </c>
      <c r="F65" s="4" t="s">
        <v>127</v>
      </c>
      <c r="G65" s="4" t="s">
        <v>133</v>
      </c>
      <c r="H65" s="4" t="s">
        <v>134</v>
      </c>
      <c r="I65" s="4" t="s">
        <v>130</v>
      </c>
      <c r="J65" s="4" t="s">
        <v>156</v>
      </c>
      <c r="K65" s="4" t="s">
        <v>135</v>
      </c>
      <c r="L65" s="4" t="s">
        <v>136</v>
      </c>
      <c r="M65" s="4" t="s">
        <v>154</v>
      </c>
      <c r="N65" s="4" t="s">
        <v>143</v>
      </c>
      <c r="O65" s="4" t="s">
        <v>132</v>
      </c>
      <c r="P65" s="4" t="s">
        <v>141</v>
      </c>
      <c r="Q65" s="4" t="s">
        <v>131</v>
      </c>
      <c r="S65" s="4" t="s">
        <v>135</v>
      </c>
      <c r="T65" s="4" t="s">
        <v>127</v>
      </c>
      <c r="V65" s="3">
        <f t="shared" si="19"/>
        <v>0</v>
      </c>
      <c r="W65" s="3">
        <f t="shared" si="20"/>
        <v>1</v>
      </c>
      <c r="X65" s="3">
        <f t="shared" si="21"/>
        <v>1</v>
      </c>
      <c r="Y65" s="3">
        <f t="shared" si="22"/>
        <v>1</v>
      </c>
      <c r="Z65" s="3">
        <f t="shared" si="23"/>
        <v>1</v>
      </c>
      <c r="AA65" s="3">
        <f t="shared" si="24"/>
        <v>1</v>
      </c>
      <c r="AB65" s="3">
        <f t="shared" si="25"/>
        <v>1</v>
      </c>
      <c r="AC65" s="3">
        <f t="shared" si="26"/>
        <v>1</v>
      </c>
      <c r="AD65" s="3">
        <f t="shared" si="27"/>
        <v>1</v>
      </c>
      <c r="AE65" s="3">
        <f t="shared" si="28"/>
        <v>1</v>
      </c>
      <c r="AF65" s="3">
        <f t="shared" si="29"/>
        <v>1</v>
      </c>
      <c r="AG65" s="3">
        <f t="shared" si="30"/>
        <v>1</v>
      </c>
      <c r="AH65" s="3">
        <f t="shared" si="31"/>
        <v>1</v>
      </c>
      <c r="AI65" s="3">
        <f t="shared" si="32"/>
        <v>1</v>
      </c>
      <c r="AK65" s="3">
        <f t="shared" si="33"/>
        <v>1</v>
      </c>
      <c r="AL65" s="3">
        <f t="shared" si="34"/>
        <v>1</v>
      </c>
    </row>
    <row r="66" spans="1:38" ht="15.75" thickBot="1" x14ac:dyDescent="0.3">
      <c r="A66" s="29" t="s">
        <v>126</v>
      </c>
      <c r="B66" s="6">
        <f t="shared" si="18"/>
        <v>9</v>
      </c>
      <c r="C66" s="7">
        <f t="shared" si="1"/>
        <v>2</v>
      </c>
      <c r="D66" s="28" t="s">
        <v>140</v>
      </c>
      <c r="E66" s="4" t="s">
        <v>148</v>
      </c>
      <c r="F66" s="4" t="s">
        <v>127</v>
      </c>
      <c r="G66" s="4" t="s">
        <v>133</v>
      </c>
      <c r="H66" s="4" t="s">
        <v>149</v>
      </c>
      <c r="I66" s="4" t="s">
        <v>130</v>
      </c>
      <c r="J66" s="4" t="s">
        <v>153</v>
      </c>
      <c r="K66" s="4" t="s">
        <v>135</v>
      </c>
      <c r="L66" s="4" t="s">
        <v>136</v>
      </c>
      <c r="M66" s="4" t="s">
        <v>144</v>
      </c>
      <c r="N66" s="4" t="s">
        <v>146</v>
      </c>
      <c r="O66" s="4" t="s">
        <v>132</v>
      </c>
      <c r="P66" s="4" t="s">
        <v>141</v>
      </c>
      <c r="Q66" s="4" t="s">
        <v>131</v>
      </c>
      <c r="S66" s="4" t="s">
        <v>135</v>
      </c>
      <c r="T66" s="4" t="s">
        <v>127</v>
      </c>
      <c r="V66" s="3">
        <f t="shared" si="19"/>
        <v>0</v>
      </c>
      <c r="W66" s="3">
        <f t="shared" si="20"/>
        <v>1</v>
      </c>
      <c r="X66" s="3">
        <f t="shared" si="21"/>
        <v>1</v>
      </c>
      <c r="Y66" s="3">
        <f t="shared" si="22"/>
        <v>1</v>
      </c>
      <c r="Z66" s="3">
        <f t="shared" si="23"/>
        <v>0</v>
      </c>
      <c r="AA66" s="3">
        <f t="shared" si="24"/>
        <v>1</v>
      </c>
      <c r="AB66" s="3">
        <f t="shared" si="25"/>
        <v>0</v>
      </c>
      <c r="AC66" s="3">
        <f t="shared" si="26"/>
        <v>1</v>
      </c>
      <c r="AD66" s="3">
        <f t="shared" si="27"/>
        <v>1</v>
      </c>
      <c r="AE66" s="3">
        <f t="shared" si="28"/>
        <v>0</v>
      </c>
      <c r="AF66" s="3">
        <f t="shared" si="29"/>
        <v>0</v>
      </c>
      <c r="AG66" s="3">
        <f t="shared" si="30"/>
        <v>1</v>
      </c>
      <c r="AH66" s="3">
        <f t="shared" si="31"/>
        <v>1</v>
      </c>
      <c r="AI66" s="3">
        <f t="shared" si="32"/>
        <v>1</v>
      </c>
      <c r="AK66" s="3">
        <f t="shared" si="33"/>
        <v>1</v>
      </c>
      <c r="AL66" s="3">
        <f t="shared" si="34"/>
        <v>1</v>
      </c>
    </row>
    <row r="67" spans="1:38" x14ac:dyDescent="0.25">
      <c r="A67" s="3" t="s">
        <v>256</v>
      </c>
    </row>
    <row r="68" spans="1:38" x14ac:dyDescent="0.25">
      <c r="D68" s="4" t="s">
        <v>139</v>
      </c>
      <c r="E68" s="4" t="s">
        <v>148</v>
      </c>
      <c r="F68" s="4" t="s">
        <v>127</v>
      </c>
      <c r="G68" s="4" t="s">
        <v>133</v>
      </c>
      <c r="H68" s="4" t="s">
        <v>134</v>
      </c>
      <c r="I68" s="4" t="s">
        <v>130</v>
      </c>
      <c r="J68" s="4" t="s">
        <v>156</v>
      </c>
      <c r="K68" s="4" t="s">
        <v>135</v>
      </c>
      <c r="L68" s="4" t="s">
        <v>136</v>
      </c>
      <c r="M68" s="4" t="s">
        <v>154</v>
      </c>
      <c r="N68" s="4" t="s">
        <v>143</v>
      </c>
      <c r="O68" s="4" t="s">
        <v>132</v>
      </c>
      <c r="P68" s="4" t="s">
        <v>141</v>
      </c>
      <c r="Q68" s="4" t="s">
        <v>131</v>
      </c>
    </row>
    <row r="69" spans="1:38" x14ac:dyDescent="0.25">
      <c r="A69"/>
      <c r="D69" s="3">
        <v>1</v>
      </c>
      <c r="E69" s="3">
        <v>1</v>
      </c>
      <c r="F69" s="3">
        <v>1</v>
      </c>
      <c r="G69" s="3">
        <v>1</v>
      </c>
      <c r="H69" s="3">
        <v>1</v>
      </c>
      <c r="I69" s="3">
        <v>1</v>
      </c>
      <c r="J69" s="3">
        <v>1</v>
      </c>
      <c r="K69" s="3">
        <v>1</v>
      </c>
      <c r="L69" s="3">
        <v>1</v>
      </c>
      <c r="M69" s="3">
        <v>1</v>
      </c>
      <c r="N69" s="3">
        <v>1</v>
      </c>
      <c r="O69" s="3">
        <v>1</v>
      </c>
      <c r="P69" s="3">
        <v>1</v>
      </c>
      <c r="Q69" s="3">
        <v>1</v>
      </c>
    </row>
  </sheetData>
  <conditionalFormatting sqref="D3:D66">
    <cfRule type="cellIs" dxfId="133" priority="436" operator="notEqual">
      <formula>$D$68</formula>
    </cfRule>
  </conditionalFormatting>
  <conditionalFormatting sqref="E3:E66">
    <cfRule type="cellIs" dxfId="132" priority="438" operator="notEqual">
      <formula>$E$68</formula>
    </cfRule>
  </conditionalFormatting>
  <conditionalFormatting sqref="F3:F66">
    <cfRule type="cellIs" dxfId="131" priority="440" operator="notEqual">
      <formula>$F$68</formula>
    </cfRule>
  </conditionalFormatting>
  <conditionalFormatting sqref="G3:G66">
    <cfRule type="cellIs" dxfId="130" priority="442" operator="notEqual">
      <formula>$G$68</formula>
    </cfRule>
  </conditionalFormatting>
  <conditionalFormatting sqref="H3:H66">
    <cfRule type="cellIs" dxfId="129" priority="444" operator="notEqual">
      <formula>$H$68</formula>
    </cfRule>
  </conditionalFormatting>
  <conditionalFormatting sqref="I3:I66">
    <cfRule type="cellIs" dxfId="128" priority="446" operator="notEqual">
      <formula>$I$68</formula>
    </cfRule>
  </conditionalFormatting>
  <conditionalFormatting sqref="J3:J66">
    <cfRule type="cellIs" dxfId="127" priority="448" operator="notEqual">
      <formula>$J$68</formula>
    </cfRule>
  </conditionalFormatting>
  <conditionalFormatting sqref="K3:K66">
    <cfRule type="cellIs" dxfId="126" priority="450" operator="notEqual">
      <formula>$K$68</formula>
    </cfRule>
  </conditionalFormatting>
  <conditionalFormatting sqref="L3:L66">
    <cfRule type="cellIs" dxfId="125" priority="452" operator="notEqual">
      <formula>$L$68</formula>
    </cfRule>
  </conditionalFormatting>
  <conditionalFormatting sqref="M3:M66">
    <cfRule type="cellIs" dxfId="124" priority="454" operator="notEqual">
      <formula>$M$68</formula>
    </cfRule>
  </conditionalFormatting>
  <conditionalFormatting sqref="N3:N66">
    <cfRule type="cellIs" dxfId="123" priority="456" operator="notEqual">
      <formula>$N$68</formula>
    </cfRule>
  </conditionalFormatting>
  <conditionalFormatting sqref="O3:O66">
    <cfRule type="cellIs" dxfId="122" priority="458" operator="notEqual">
      <formula>$O$68</formula>
    </cfRule>
  </conditionalFormatting>
  <conditionalFormatting sqref="P3:P66">
    <cfRule type="cellIs" dxfId="121" priority="460" operator="notEqual">
      <formula>$P$68</formula>
    </cfRule>
  </conditionalFormatting>
  <conditionalFormatting sqref="Q3:Q66">
    <cfRule type="cellIs" dxfId="120" priority="462" operator="notEqual">
      <formula>$Q$68</formula>
    </cfRule>
  </conditionalFormatting>
  <pageMargins left="0.7" right="0.7" top="0.75" bottom="0.75" header="0.3" footer="0.3"/>
  <pageSetup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69"/>
  <sheetViews>
    <sheetView workbookViewId="0">
      <selection activeCell="F1" sqref="F1"/>
    </sheetView>
  </sheetViews>
  <sheetFormatPr defaultColWidth="8.85546875" defaultRowHeight="15" x14ac:dyDescent="0.25"/>
  <cols>
    <col min="1" max="1" width="19.7109375" style="1" customWidth="1"/>
    <col min="2" max="2" width="7.42578125" style="3" bestFit="1" customWidth="1"/>
    <col min="3" max="3" width="5.85546875" style="3" customWidth="1"/>
    <col min="4" max="4" width="4.7109375" style="3" bestFit="1" customWidth="1"/>
    <col min="5" max="5" width="6.28515625" style="3" bestFit="1" customWidth="1"/>
    <col min="6" max="6" width="5.5703125" style="3" bestFit="1" customWidth="1"/>
    <col min="7" max="7" width="4.85546875" style="3" bestFit="1" customWidth="1"/>
    <col min="8" max="8" width="5.7109375" style="3" bestFit="1" customWidth="1"/>
    <col min="9" max="9" width="6.5703125" style="3" bestFit="1" customWidth="1"/>
    <col min="10" max="10" width="4.7109375" style="3" bestFit="1" customWidth="1"/>
    <col min="11" max="11" width="5.85546875" style="3" bestFit="1" customWidth="1"/>
    <col min="12" max="13" width="4.5703125" style="3" bestFit="1" customWidth="1"/>
    <col min="14" max="14" width="5.42578125" style="3" bestFit="1" customWidth="1"/>
    <col min="15" max="15" width="4.85546875" style="3" bestFit="1" customWidth="1"/>
    <col min="16" max="18" width="4.5703125" style="3" bestFit="1" customWidth="1"/>
    <col min="19" max="19" width="4.85546875" style="3" bestFit="1" customWidth="1"/>
    <col min="20" max="20" width="2.7109375" style="3" customWidth="1"/>
    <col min="21" max="22" width="6.5703125" style="3" bestFit="1" customWidth="1"/>
    <col min="23" max="23" width="2.7109375" style="3" customWidth="1"/>
    <col min="24" max="39" width="2" style="3" bestFit="1" customWidth="1"/>
    <col min="40" max="40" width="2.7109375" style="3" customWidth="1"/>
    <col min="41" max="42" width="5.42578125" style="3" bestFit="1" customWidth="1"/>
  </cols>
  <sheetData>
    <row r="1" spans="1:42" ht="15.75" x14ac:dyDescent="0.25">
      <c r="A1" s="24" t="s">
        <v>275</v>
      </c>
      <c r="B1" s="25"/>
    </row>
    <row r="2" spans="1:42" ht="15.75" thickBot="1" x14ac:dyDescent="0.3">
      <c r="A2" s="2"/>
      <c r="B2" s="2" t="s">
        <v>0</v>
      </c>
      <c r="C2" s="2" t="s">
        <v>1</v>
      </c>
      <c r="U2" s="2" t="s">
        <v>1</v>
      </c>
    </row>
    <row r="3" spans="1:42" x14ac:dyDescent="0.25">
      <c r="A3" s="23" t="s">
        <v>166</v>
      </c>
      <c r="B3" s="26">
        <f t="shared" ref="B3:B66" si="0">SUM(X3:AM3)</f>
        <v>12</v>
      </c>
      <c r="C3" s="27">
        <f t="shared" ref="C3:C66" si="1">COUNT(AO3:AP3)</f>
        <v>2</v>
      </c>
      <c r="D3" s="28" t="s">
        <v>127</v>
      </c>
      <c r="E3" s="4" t="s">
        <v>143</v>
      </c>
      <c r="F3" s="4" t="s">
        <v>146</v>
      </c>
      <c r="G3" s="4" t="s">
        <v>147</v>
      </c>
      <c r="H3" s="4" t="s">
        <v>132</v>
      </c>
      <c r="I3" s="4" t="s">
        <v>145</v>
      </c>
      <c r="J3" s="4" t="s">
        <v>149</v>
      </c>
      <c r="K3" s="4" t="s">
        <v>136</v>
      </c>
      <c r="L3" s="4" t="s">
        <v>137</v>
      </c>
      <c r="M3" s="4" t="s">
        <v>135</v>
      </c>
      <c r="N3" s="4" t="s">
        <v>142</v>
      </c>
      <c r="O3" s="4" t="s">
        <v>155</v>
      </c>
      <c r="P3" s="4" t="s">
        <v>141</v>
      </c>
      <c r="Q3" s="4" t="s">
        <v>131</v>
      </c>
      <c r="R3" s="4" t="s">
        <v>133</v>
      </c>
      <c r="S3" s="4" t="s">
        <v>138</v>
      </c>
      <c r="U3" s="4" t="s">
        <v>131</v>
      </c>
      <c r="V3" s="4" t="s">
        <v>141</v>
      </c>
      <c r="X3" s="3">
        <f t="shared" ref="X3:X66" si="2">IF(D3=$D$68,1,0)</f>
        <v>1</v>
      </c>
      <c r="Y3" s="3">
        <f t="shared" ref="Y3:Y66" si="3">IF(E3=$E$68,1,0)</f>
        <v>1</v>
      </c>
      <c r="Z3" s="3">
        <f t="shared" ref="Z3:Z66" si="4">IF(F3=$F$68,1,0)</f>
        <v>1</v>
      </c>
      <c r="AA3" s="3">
        <f t="shared" ref="AA3:AA66" si="5">IF(G3=$G$68,1,0)</f>
        <v>0</v>
      </c>
      <c r="AB3" s="3">
        <f t="shared" ref="AB3:AB66" si="6">IF(H3=$H$68,1,0)</f>
        <v>1</v>
      </c>
      <c r="AC3" s="3">
        <f t="shared" ref="AC3:AC66" si="7">IF(I3=$I$68,1,0)</f>
        <v>1</v>
      </c>
      <c r="AD3" s="3">
        <f t="shared" ref="AD3:AD66" si="8">IF(J3=$J$68,1,0)</f>
        <v>1</v>
      </c>
      <c r="AE3" s="3">
        <f t="shared" ref="AE3:AE66" si="9">IF(K3=$K$68,1,0)</f>
        <v>1</v>
      </c>
      <c r="AF3" s="3">
        <f t="shared" ref="AF3:AF66" si="10">IF(L3=$L$68,1,0)</f>
        <v>1</v>
      </c>
      <c r="AG3" s="3">
        <f t="shared" ref="AG3:AG66" si="11">IF(M3=$M$68,1,0)</f>
        <v>0</v>
      </c>
      <c r="AH3" s="3">
        <f t="shared" ref="AH3:AH66" si="12">IF(N3=$N$68,1,0)</f>
        <v>1</v>
      </c>
      <c r="AI3" s="3">
        <f t="shared" ref="AI3:AI66" si="13">IF(O3=$O$68,1,0)</f>
        <v>0</v>
      </c>
      <c r="AJ3" s="3">
        <f t="shared" ref="AJ3:AJ66" si="14">IF(P3=$P$68,1,0)</f>
        <v>1</v>
      </c>
      <c r="AK3" s="3">
        <f t="shared" ref="AK3:AK66" si="15">IF(Q3=$Q$68,1,0)</f>
        <v>1</v>
      </c>
      <c r="AL3" s="3">
        <f t="shared" ref="AL3:AL66" si="16">IF(R3=$R$68,1,0)</f>
        <v>1</v>
      </c>
      <c r="AM3" s="3">
        <f t="shared" ref="AM3:AM66" si="17">IF(S3=$S$68,1,0)</f>
        <v>0</v>
      </c>
      <c r="AO3" s="3">
        <f t="shared" ref="AO3:AP34" si="18">HLOOKUP(U3,$D$68:$S$69,2,FALSE)</f>
        <v>1</v>
      </c>
      <c r="AP3" s="3">
        <f t="shared" si="18"/>
        <v>1</v>
      </c>
    </row>
    <row r="4" spans="1:42" x14ac:dyDescent="0.25">
      <c r="A4" s="44" t="s">
        <v>70</v>
      </c>
      <c r="B4" s="4">
        <f t="shared" si="0"/>
        <v>11</v>
      </c>
      <c r="C4" s="5">
        <f t="shared" si="1"/>
        <v>2</v>
      </c>
      <c r="D4" s="28" t="s">
        <v>127</v>
      </c>
      <c r="E4" s="4" t="s">
        <v>143</v>
      </c>
      <c r="F4" s="4" t="s">
        <v>146</v>
      </c>
      <c r="G4" s="4" t="s">
        <v>147</v>
      </c>
      <c r="H4" s="4" t="s">
        <v>139</v>
      </c>
      <c r="I4" s="4" t="s">
        <v>145</v>
      </c>
      <c r="J4" s="4" t="s">
        <v>149</v>
      </c>
      <c r="K4" s="4" t="s">
        <v>136</v>
      </c>
      <c r="L4" s="4" t="s">
        <v>137</v>
      </c>
      <c r="M4" s="4" t="s">
        <v>135</v>
      </c>
      <c r="N4" s="4" t="s">
        <v>142</v>
      </c>
      <c r="O4" s="4" t="s">
        <v>155</v>
      </c>
      <c r="P4" s="4" t="s">
        <v>141</v>
      </c>
      <c r="Q4" s="4" t="s">
        <v>131</v>
      </c>
      <c r="R4" s="4" t="s">
        <v>133</v>
      </c>
      <c r="S4" s="4" t="s">
        <v>138</v>
      </c>
      <c r="U4" s="4" t="s">
        <v>145</v>
      </c>
      <c r="V4" s="4" t="s">
        <v>141</v>
      </c>
      <c r="X4" s="3">
        <f t="shared" si="2"/>
        <v>1</v>
      </c>
      <c r="Y4" s="3">
        <f t="shared" si="3"/>
        <v>1</v>
      </c>
      <c r="Z4" s="3">
        <f t="shared" si="4"/>
        <v>1</v>
      </c>
      <c r="AA4" s="3">
        <f t="shared" si="5"/>
        <v>0</v>
      </c>
      <c r="AB4" s="3">
        <f t="shared" si="6"/>
        <v>0</v>
      </c>
      <c r="AC4" s="3">
        <f t="shared" si="7"/>
        <v>1</v>
      </c>
      <c r="AD4" s="3">
        <f t="shared" si="8"/>
        <v>1</v>
      </c>
      <c r="AE4" s="3">
        <f t="shared" si="9"/>
        <v>1</v>
      </c>
      <c r="AF4" s="3">
        <f t="shared" si="10"/>
        <v>1</v>
      </c>
      <c r="AG4" s="3">
        <f t="shared" si="11"/>
        <v>0</v>
      </c>
      <c r="AH4" s="3">
        <f t="shared" si="12"/>
        <v>1</v>
      </c>
      <c r="AI4" s="3">
        <f t="shared" si="13"/>
        <v>0</v>
      </c>
      <c r="AJ4" s="3">
        <f t="shared" si="14"/>
        <v>1</v>
      </c>
      <c r="AK4" s="3">
        <f t="shared" si="15"/>
        <v>1</v>
      </c>
      <c r="AL4" s="3">
        <f t="shared" si="16"/>
        <v>1</v>
      </c>
      <c r="AM4" s="3">
        <f t="shared" si="17"/>
        <v>0</v>
      </c>
      <c r="AO4" s="3">
        <f t="shared" si="18"/>
        <v>1</v>
      </c>
      <c r="AP4" s="3">
        <f t="shared" si="18"/>
        <v>1</v>
      </c>
    </row>
    <row r="5" spans="1:42" x14ac:dyDescent="0.25">
      <c r="A5" s="44" t="s">
        <v>71</v>
      </c>
      <c r="B5" s="4">
        <f t="shared" si="0"/>
        <v>10</v>
      </c>
      <c r="C5" s="5">
        <f t="shared" si="1"/>
        <v>2</v>
      </c>
      <c r="D5" s="28" t="s">
        <v>127</v>
      </c>
      <c r="E5" s="4" t="s">
        <v>143</v>
      </c>
      <c r="F5" s="4" t="s">
        <v>146</v>
      </c>
      <c r="G5" s="4" t="s">
        <v>147</v>
      </c>
      <c r="H5" s="4" t="s">
        <v>139</v>
      </c>
      <c r="I5" s="4" t="s">
        <v>145</v>
      </c>
      <c r="J5" s="4" t="s">
        <v>149</v>
      </c>
      <c r="K5" s="4" t="s">
        <v>136</v>
      </c>
      <c r="L5" s="4" t="s">
        <v>144</v>
      </c>
      <c r="M5" s="4" t="s">
        <v>135</v>
      </c>
      <c r="N5" s="4" t="s">
        <v>142</v>
      </c>
      <c r="O5" s="4" t="s">
        <v>155</v>
      </c>
      <c r="P5" s="4" t="s">
        <v>141</v>
      </c>
      <c r="Q5" s="4" t="s">
        <v>131</v>
      </c>
      <c r="R5" s="4" t="s">
        <v>133</v>
      </c>
      <c r="S5" s="4" t="s">
        <v>138</v>
      </c>
      <c r="U5" s="4" t="s">
        <v>145</v>
      </c>
      <c r="V5" s="4" t="s">
        <v>131</v>
      </c>
      <c r="X5" s="3">
        <f t="shared" si="2"/>
        <v>1</v>
      </c>
      <c r="Y5" s="3">
        <f t="shared" si="3"/>
        <v>1</v>
      </c>
      <c r="Z5" s="3">
        <f t="shared" si="4"/>
        <v>1</v>
      </c>
      <c r="AA5" s="3">
        <f t="shared" si="5"/>
        <v>0</v>
      </c>
      <c r="AB5" s="3">
        <f t="shared" si="6"/>
        <v>0</v>
      </c>
      <c r="AC5" s="3">
        <f t="shared" si="7"/>
        <v>1</v>
      </c>
      <c r="AD5" s="3">
        <f t="shared" si="8"/>
        <v>1</v>
      </c>
      <c r="AE5" s="3">
        <f t="shared" si="9"/>
        <v>1</v>
      </c>
      <c r="AF5" s="3">
        <f t="shared" si="10"/>
        <v>0</v>
      </c>
      <c r="AG5" s="3">
        <f t="shared" si="11"/>
        <v>0</v>
      </c>
      <c r="AH5" s="3">
        <f t="shared" si="12"/>
        <v>1</v>
      </c>
      <c r="AI5" s="3">
        <f t="shared" si="13"/>
        <v>0</v>
      </c>
      <c r="AJ5" s="3">
        <f t="shared" si="14"/>
        <v>1</v>
      </c>
      <c r="AK5" s="3">
        <f t="shared" si="15"/>
        <v>1</v>
      </c>
      <c r="AL5" s="3">
        <f t="shared" si="16"/>
        <v>1</v>
      </c>
      <c r="AM5" s="3">
        <f t="shared" si="17"/>
        <v>0</v>
      </c>
      <c r="AO5" s="3">
        <f t="shared" si="18"/>
        <v>1</v>
      </c>
      <c r="AP5" s="3">
        <f t="shared" si="18"/>
        <v>1</v>
      </c>
    </row>
    <row r="6" spans="1:42" x14ac:dyDescent="0.25">
      <c r="A6" s="8" t="s">
        <v>72</v>
      </c>
      <c r="B6" s="4">
        <f t="shared" si="0"/>
        <v>10</v>
      </c>
      <c r="C6" s="5">
        <f t="shared" si="1"/>
        <v>2</v>
      </c>
      <c r="D6" s="28" t="s">
        <v>127</v>
      </c>
      <c r="E6" s="4" t="s">
        <v>143</v>
      </c>
      <c r="F6" s="4" t="s">
        <v>134</v>
      </c>
      <c r="G6" s="4" t="s">
        <v>147</v>
      </c>
      <c r="H6" s="4" t="s">
        <v>132</v>
      </c>
      <c r="I6" s="4" t="s">
        <v>145</v>
      </c>
      <c r="J6" s="4" t="s">
        <v>149</v>
      </c>
      <c r="K6" s="4" t="s">
        <v>136</v>
      </c>
      <c r="L6" s="4" t="s">
        <v>144</v>
      </c>
      <c r="M6" s="4" t="s">
        <v>135</v>
      </c>
      <c r="N6" s="4" t="s">
        <v>142</v>
      </c>
      <c r="O6" s="4" t="s">
        <v>155</v>
      </c>
      <c r="P6" s="4" t="s">
        <v>141</v>
      </c>
      <c r="Q6" s="4" t="s">
        <v>131</v>
      </c>
      <c r="R6" s="4" t="s">
        <v>133</v>
      </c>
      <c r="S6" s="4" t="s">
        <v>138</v>
      </c>
      <c r="U6" s="4" t="s">
        <v>143</v>
      </c>
      <c r="V6" s="4" t="s">
        <v>141</v>
      </c>
      <c r="X6" s="3">
        <f t="shared" si="2"/>
        <v>1</v>
      </c>
      <c r="Y6" s="3">
        <f t="shared" si="3"/>
        <v>1</v>
      </c>
      <c r="Z6" s="3">
        <f t="shared" si="4"/>
        <v>0</v>
      </c>
      <c r="AA6" s="3">
        <f t="shared" si="5"/>
        <v>0</v>
      </c>
      <c r="AB6" s="3">
        <f t="shared" si="6"/>
        <v>1</v>
      </c>
      <c r="AC6" s="3">
        <f t="shared" si="7"/>
        <v>1</v>
      </c>
      <c r="AD6" s="3">
        <f t="shared" si="8"/>
        <v>1</v>
      </c>
      <c r="AE6" s="3">
        <f t="shared" si="9"/>
        <v>1</v>
      </c>
      <c r="AF6" s="3">
        <f t="shared" si="10"/>
        <v>0</v>
      </c>
      <c r="AG6" s="3">
        <f t="shared" si="11"/>
        <v>0</v>
      </c>
      <c r="AH6" s="3">
        <f t="shared" si="12"/>
        <v>1</v>
      </c>
      <c r="AI6" s="3">
        <f t="shared" si="13"/>
        <v>0</v>
      </c>
      <c r="AJ6" s="3">
        <f t="shared" si="14"/>
        <v>1</v>
      </c>
      <c r="AK6" s="3">
        <f t="shared" si="15"/>
        <v>1</v>
      </c>
      <c r="AL6" s="3">
        <f t="shared" si="16"/>
        <v>1</v>
      </c>
      <c r="AM6" s="3">
        <f t="shared" si="17"/>
        <v>0</v>
      </c>
      <c r="AO6" s="3">
        <f t="shared" si="18"/>
        <v>1</v>
      </c>
      <c r="AP6" s="3">
        <f t="shared" si="18"/>
        <v>1</v>
      </c>
    </row>
    <row r="7" spans="1:42" x14ac:dyDescent="0.25">
      <c r="A7" s="56" t="s">
        <v>73</v>
      </c>
      <c r="B7" s="4">
        <f t="shared" si="0"/>
        <v>10</v>
      </c>
      <c r="C7" s="5">
        <f t="shared" si="1"/>
        <v>0</v>
      </c>
      <c r="D7" s="28" t="s">
        <v>127</v>
      </c>
      <c r="E7" s="4" t="s">
        <v>143</v>
      </c>
      <c r="F7" s="4" t="s">
        <v>134</v>
      </c>
      <c r="G7" s="4" t="s">
        <v>147</v>
      </c>
      <c r="H7" s="4" t="s">
        <v>132</v>
      </c>
      <c r="I7" s="4" t="s">
        <v>145</v>
      </c>
      <c r="J7" s="4" t="s">
        <v>149</v>
      </c>
      <c r="K7" s="4" t="s">
        <v>136</v>
      </c>
      <c r="L7" s="4" t="s">
        <v>137</v>
      </c>
      <c r="M7" s="4" t="s">
        <v>135</v>
      </c>
      <c r="N7" s="4" t="s">
        <v>180</v>
      </c>
      <c r="O7" s="4" t="s">
        <v>155</v>
      </c>
      <c r="P7" s="4" t="s">
        <v>141</v>
      </c>
      <c r="Q7" s="4" t="s">
        <v>130</v>
      </c>
      <c r="R7" s="4" t="s">
        <v>133</v>
      </c>
      <c r="S7" s="4" t="s">
        <v>159</v>
      </c>
      <c r="U7" s="42" t="s">
        <v>134</v>
      </c>
      <c r="V7" s="42" t="s">
        <v>147</v>
      </c>
      <c r="X7" s="3">
        <f t="shared" si="2"/>
        <v>1</v>
      </c>
      <c r="Y7" s="3">
        <f t="shared" si="3"/>
        <v>1</v>
      </c>
      <c r="Z7" s="3">
        <f t="shared" si="4"/>
        <v>0</v>
      </c>
      <c r="AA7" s="3">
        <f t="shared" si="5"/>
        <v>0</v>
      </c>
      <c r="AB7" s="3">
        <f t="shared" si="6"/>
        <v>1</v>
      </c>
      <c r="AC7" s="3">
        <f t="shared" si="7"/>
        <v>1</v>
      </c>
      <c r="AD7" s="3">
        <f t="shared" si="8"/>
        <v>1</v>
      </c>
      <c r="AE7" s="3">
        <f t="shared" si="9"/>
        <v>1</v>
      </c>
      <c r="AF7" s="3">
        <f t="shared" si="10"/>
        <v>1</v>
      </c>
      <c r="AG7" s="3">
        <f t="shared" si="11"/>
        <v>0</v>
      </c>
      <c r="AH7" s="3">
        <f t="shared" si="12"/>
        <v>0</v>
      </c>
      <c r="AI7" s="3">
        <f t="shared" si="13"/>
        <v>0</v>
      </c>
      <c r="AJ7" s="3">
        <f t="shared" si="14"/>
        <v>1</v>
      </c>
      <c r="AK7" s="3">
        <f t="shared" si="15"/>
        <v>0</v>
      </c>
      <c r="AL7" s="3">
        <f t="shared" si="16"/>
        <v>1</v>
      </c>
      <c r="AM7" s="3">
        <f t="shared" si="17"/>
        <v>1</v>
      </c>
      <c r="AO7" s="3" t="e">
        <f t="shared" si="18"/>
        <v>#N/A</v>
      </c>
      <c r="AP7" s="3" t="e">
        <f t="shared" si="18"/>
        <v>#N/A</v>
      </c>
    </row>
    <row r="8" spans="1:42" x14ac:dyDescent="0.25">
      <c r="A8" s="8" t="s">
        <v>74</v>
      </c>
      <c r="B8" s="4">
        <f t="shared" si="0"/>
        <v>10</v>
      </c>
      <c r="C8" s="5">
        <f t="shared" si="1"/>
        <v>2</v>
      </c>
      <c r="D8" s="28" t="s">
        <v>127</v>
      </c>
      <c r="E8" s="4" t="s">
        <v>143</v>
      </c>
      <c r="F8" s="4" t="s">
        <v>146</v>
      </c>
      <c r="G8" s="4" t="s">
        <v>147</v>
      </c>
      <c r="H8" s="4" t="s">
        <v>139</v>
      </c>
      <c r="I8" s="4" t="s">
        <v>145</v>
      </c>
      <c r="J8" s="4" t="s">
        <v>149</v>
      </c>
      <c r="K8" s="4" t="s">
        <v>136</v>
      </c>
      <c r="L8" s="4" t="s">
        <v>144</v>
      </c>
      <c r="M8" s="4" t="s">
        <v>135</v>
      </c>
      <c r="N8" s="4" t="s">
        <v>142</v>
      </c>
      <c r="O8" s="4" t="s">
        <v>155</v>
      </c>
      <c r="P8" s="4" t="s">
        <v>141</v>
      </c>
      <c r="Q8" s="4" t="s">
        <v>131</v>
      </c>
      <c r="R8" s="4" t="s">
        <v>133</v>
      </c>
      <c r="S8" s="4" t="s">
        <v>138</v>
      </c>
      <c r="U8" s="4" t="s">
        <v>141</v>
      </c>
      <c r="V8" s="4" t="s">
        <v>133</v>
      </c>
      <c r="X8" s="3">
        <f t="shared" si="2"/>
        <v>1</v>
      </c>
      <c r="Y8" s="3">
        <f t="shared" si="3"/>
        <v>1</v>
      </c>
      <c r="Z8" s="3">
        <f t="shared" si="4"/>
        <v>1</v>
      </c>
      <c r="AA8" s="3">
        <f t="shared" si="5"/>
        <v>0</v>
      </c>
      <c r="AB8" s="3">
        <f t="shared" si="6"/>
        <v>0</v>
      </c>
      <c r="AC8" s="3">
        <f t="shared" si="7"/>
        <v>1</v>
      </c>
      <c r="AD8" s="3">
        <f t="shared" si="8"/>
        <v>1</v>
      </c>
      <c r="AE8" s="3">
        <f t="shared" si="9"/>
        <v>1</v>
      </c>
      <c r="AF8" s="3">
        <f t="shared" si="10"/>
        <v>0</v>
      </c>
      <c r="AG8" s="3">
        <f t="shared" si="11"/>
        <v>0</v>
      </c>
      <c r="AH8" s="3">
        <f t="shared" si="12"/>
        <v>1</v>
      </c>
      <c r="AI8" s="3">
        <f t="shared" si="13"/>
        <v>0</v>
      </c>
      <c r="AJ8" s="3">
        <f t="shared" si="14"/>
        <v>1</v>
      </c>
      <c r="AK8" s="3">
        <f t="shared" si="15"/>
        <v>1</v>
      </c>
      <c r="AL8" s="3">
        <f t="shared" si="16"/>
        <v>1</v>
      </c>
      <c r="AM8" s="3">
        <f t="shared" si="17"/>
        <v>0</v>
      </c>
      <c r="AO8" s="3">
        <f t="shared" si="18"/>
        <v>1</v>
      </c>
      <c r="AP8" s="3">
        <f t="shared" si="18"/>
        <v>1</v>
      </c>
    </row>
    <row r="9" spans="1:42" x14ac:dyDescent="0.25">
      <c r="A9" s="8" t="s">
        <v>161</v>
      </c>
      <c r="B9" s="4">
        <f t="shared" si="0"/>
        <v>13</v>
      </c>
      <c r="C9" s="5">
        <f t="shared" si="1"/>
        <v>2</v>
      </c>
      <c r="D9" s="28" t="s">
        <v>127</v>
      </c>
      <c r="E9" s="4" t="s">
        <v>143</v>
      </c>
      <c r="F9" s="4" t="s">
        <v>146</v>
      </c>
      <c r="G9" s="4" t="s">
        <v>151</v>
      </c>
      <c r="H9" s="4" t="s">
        <v>132</v>
      </c>
      <c r="I9" s="4" t="s">
        <v>145</v>
      </c>
      <c r="J9" s="4" t="s">
        <v>149</v>
      </c>
      <c r="K9" s="4" t="s">
        <v>136</v>
      </c>
      <c r="L9" s="4" t="s">
        <v>137</v>
      </c>
      <c r="M9" s="4" t="s">
        <v>135</v>
      </c>
      <c r="N9" s="4" t="s">
        <v>142</v>
      </c>
      <c r="O9" s="4" t="s">
        <v>155</v>
      </c>
      <c r="P9" s="4" t="s">
        <v>141</v>
      </c>
      <c r="Q9" s="4" t="s">
        <v>131</v>
      </c>
      <c r="R9" s="4" t="s">
        <v>133</v>
      </c>
      <c r="S9" s="4" t="s">
        <v>138</v>
      </c>
      <c r="U9" s="4" t="s">
        <v>143</v>
      </c>
      <c r="V9" s="4" t="s">
        <v>145</v>
      </c>
      <c r="X9" s="3">
        <f t="shared" si="2"/>
        <v>1</v>
      </c>
      <c r="Y9" s="3">
        <f t="shared" si="3"/>
        <v>1</v>
      </c>
      <c r="Z9" s="3">
        <f t="shared" si="4"/>
        <v>1</v>
      </c>
      <c r="AA9" s="3">
        <f t="shared" si="5"/>
        <v>1</v>
      </c>
      <c r="AB9" s="3">
        <f t="shared" si="6"/>
        <v>1</v>
      </c>
      <c r="AC9" s="3">
        <f t="shared" si="7"/>
        <v>1</v>
      </c>
      <c r="AD9" s="3">
        <f t="shared" si="8"/>
        <v>1</v>
      </c>
      <c r="AE9" s="3">
        <f t="shared" si="9"/>
        <v>1</v>
      </c>
      <c r="AF9" s="3">
        <f t="shared" si="10"/>
        <v>1</v>
      </c>
      <c r="AG9" s="3">
        <f t="shared" si="11"/>
        <v>0</v>
      </c>
      <c r="AH9" s="3">
        <f t="shared" si="12"/>
        <v>1</v>
      </c>
      <c r="AI9" s="3">
        <f t="shared" si="13"/>
        <v>0</v>
      </c>
      <c r="AJ9" s="3">
        <f t="shared" si="14"/>
        <v>1</v>
      </c>
      <c r="AK9" s="3">
        <f t="shared" si="15"/>
        <v>1</v>
      </c>
      <c r="AL9" s="3">
        <f t="shared" si="16"/>
        <v>1</v>
      </c>
      <c r="AM9" s="3">
        <f t="shared" si="17"/>
        <v>0</v>
      </c>
      <c r="AO9" s="3">
        <f t="shared" si="18"/>
        <v>1</v>
      </c>
      <c r="AP9" s="3">
        <f t="shared" si="18"/>
        <v>1</v>
      </c>
    </row>
    <row r="10" spans="1:42" x14ac:dyDescent="0.25">
      <c r="A10" s="8" t="s">
        <v>75</v>
      </c>
      <c r="B10" s="4">
        <f t="shared" si="0"/>
        <v>12</v>
      </c>
      <c r="C10" s="5">
        <f t="shared" si="1"/>
        <v>2</v>
      </c>
      <c r="D10" s="28" t="s">
        <v>127</v>
      </c>
      <c r="E10" s="4" t="s">
        <v>143</v>
      </c>
      <c r="F10" s="4" t="s">
        <v>146</v>
      </c>
      <c r="G10" s="4" t="s">
        <v>147</v>
      </c>
      <c r="H10" s="4" t="s">
        <v>139</v>
      </c>
      <c r="I10" s="4" t="s">
        <v>145</v>
      </c>
      <c r="J10" s="4" t="s">
        <v>149</v>
      </c>
      <c r="K10" s="4" t="s">
        <v>136</v>
      </c>
      <c r="L10" s="4" t="s">
        <v>137</v>
      </c>
      <c r="M10" s="4" t="s">
        <v>135</v>
      </c>
      <c r="N10" s="4" t="s">
        <v>142</v>
      </c>
      <c r="O10" s="4" t="s">
        <v>155</v>
      </c>
      <c r="P10" s="4" t="s">
        <v>141</v>
      </c>
      <c r="Q10" s="4" t="s">
        <v>131</v>
      </c>
      <c r="R10" s="4" t="s">
        <v>133</v>
      </c>
      <c r="S10" s="4" t="s">
        <v>159</v>
      </c>
      <c r="U10" s="4" t="s">
        <v>145</v>
      </c>
      <c r="V10" s="4" t="s">
        <v>141</v>
      </c>
      <c r="X10" s="3">
        <f t="shared" si="2"/>
        <v>1</v>
      </c>
      <c r="Y10" s="3">
        <f t="shared" si="3"/>
        <v>1</v>
      </c>
      <c r="Z10" s="3">
        <f t="shared" si="4"/>
        <v>1</v>
      </c>
      <c r="AA10" s="3">
        <f t="shared" si="5"/>
        <v>0</v>
      </c>
      <c r="AB10" s="3">
        <f t="shared" si="6"/>
        <v>0</v>
      </c>
      <c r="AC10" s="3">
        <f t="shared" si="7"/>
        <v>1</v>
      </c>
      <c r="AD10" s="3">
        <f t="shared" si="8"/>
        <v>1</v>
      </c>
      <c r="AE10" s="3">
        <f t="shared" si="9"/>
        <v>1</v>
      </c>
      <c r="AF10" s="3">
        <f t="shared" si="10"/>
        <v>1</v>
      </c>
      <c r="AG10" s="3">
        <f t="shared" si="11"/>
        <v>0</v>
      </c>
      <c r="AH10" s="3">
        <f t="shared" si="12"/>
        <v>1</v>
      </c>
      <c r="AI10" s="3">
        <f t="shared" si="13"/>
        <v>0</v>
      </c>
      <c r="AJ10" s="3">
        <f t="shared" si="14"/>
        <v>1</v>
      </c>
      <c r="AK10" s="3">
        <f t="shared" si="15"/>
        <v>1</v>
      </c>
      <c r="AL10" s="3">
        <f t="shared" si="16"/>
        <v>1</v>
      </c>
      <c r="AM10" s="3">
        <f t="shared" si="17"/>
        <v>1</v>
      </c>
      <c r="AO10" s="3">
        <f t="shared" si="18"/>
        <v>1</v>
      </c>
      <c r="AP10" s="3">
        <f t="shared" si="18"/>
        <v>1</v>
      </c>
    </row>
    <row r="11" spans="1:42" x14ac:dyDescent="0.25">
      <c r="A11" s="8" t="s">
        <v>76</v>
      </c>
      <c r="B11" s="4">
        <f t="shared" si="0"/>
        <v>12</v>
      </c>
      <c r="C11" s="5">
        <f t="shared" si="1"/>
        <v>2</v>
      </c>
      <c r="D11" s="28" t="s">
        <v>127</v>
      </c>
      <c r="E11" s="4" t="s">
        <v>143</v>
      </c>
      <c r="F11" s="4" t="s">
        <v>146</v>
      </c>
      <c r="G11" s="4" t="s">
        <v>147</v>
      </c>
      <c r="H11" s="4" t="s">
        <v>139</v>
      </c>
      <c r="I11" s="4" t="s">
        <v>145</v>
      </c>
      <c r="J11" s="4" t="s">
        <v>149</v>
      </c>
      <c r="K11" s="4" t="s">
        <v>136</v>
      </c>
      <c r="L11" s="4" t="s">
        <v>137</v>
      </c>
      <c r="M11" s="4" t="s">
        <v>135</v>
      </c>
      <c r="N11" s="4" t="s">
        <v>142</v>
      </c>
      <c r="O11" s="4" t="s">
        <v>155</v>
      </c>
      <c r="P11" s="4" t="s">
        <v>141</v>
      </c>
      <c r="Q11" s="4" t="s">
        <v>131</v>
      </c>
      <c r="R11" s="4" t="s">
        <v>133</v>
      </c>
      <c r="S11" s="4" t="s">
        <v>159</v>
      </c>
      <c r="U11" s="4" t="s">
        <v>127</v>
      </c>
      <c r="V11" s="4" t="s">
        <v>145</v>
      </c>
      <c r="X11" s="3">
        <f t="shared" si="2"/>
        <v>1</v>
      </c>
      <c r="Y11" s="3">
        <f t="shared" si="3"/>
        <v>1</v>
      </c>
      <c r="Z11" s="3">
        <f t="shared" si="4"/>
        <v>1</v>
      </c>
      <c r="AA11" s="3">
        <f t="shared" si="5"/>
        <v>0</v>
      </c>
      <c r="AB11" s="3">
        <f t="shared" si="6"/>
        <v>0</v>
      </c>
      <c r="AC11" s="3">
        <f t="shared" si="7"/>
        <v>1</v>
      </c>
      <c r="AD11" s="3">
        <f t="shared" si="8"/>
        <v>1</v>
      </c>
      <c r="AE11" s="3">
        <f t="shared" si="9"/>
        <v>1</v>
      </c>
      <c r="AF11" s="3">
        <f t="shared" si="10"/>
        <v>1</v>
      </c>
      <c r="AG11" s="3">
        <f t="shared" si="11"/>
        <v>0</v>
      </c>
      <c r="AH11" s="3">
        <f t="shared" si="12"/>
        <v>1</v>
      </c>
      <c r="AI11" s="3">
        <f t="shared" si="13"/>
        <v>0</v>
      </c>
      <c r="AJ11" s="3">
        <f t="shared" si="14"/>
        <v>1</v>
      </c>
      <c r="AK11" s="3">
        <f t="shared" si="15"/>
        <v>1</v>
      </c>
      <c r="AL11" s="3">
        <f t="shared" si="16"/>
        <v>1</v>
      </c>
      <c r="AM11" s="3">
        <f t="shared" si="17"/>
        <v>1</v>
      </c>
      <c r="AO11" s="3">
        <f t="shared" si="18"/>
        <v>1</v>
      </c>
      <c r="AP11" s="3">
        <f t="shared" si="18"/>
        <v>1</v>
      </c>
    </row>
    <row r="12" spans="1:42" x14ac:dyDescent="0.25">
      <c r="A12" s="8" t="s">
        <v>77</v>
      </c>
      <c r="B12" s="4">
        <f t="shared" si="0"/>
        <v>12</v>
      </c>
      <c r="C12" s="5">
        <f t="shared" si="1"/>
        <v>2</v>
      </c>
      <c r="D12" s="28" t="s">
        <v>127</v>
      </c>
      <c r="E12" s="4" t="s">
        <v>143</v>
      </c>
      <c r="F12" s="4" t="s">
        <v>146</v>
      </c>
      <c r="G12" s="4" t="s">
        <v>147</v>
      </c>
      <c r="H12" s="4" t="s">
        <v>132</v>
      </c>
      <c r="I12" s="4" t="s">
        <v>145</v>
      </c>
      <c r="J12" s="4" t="s">
        <v>149</v>
      </c>
      <c r="K12" s="4" t="s">
        <v>136</v>
      </c>
      <c r="L12" s="4" t="s">
        <v>137</v>
      </c>
      <c r="M12" s="4" t="s">
        <v>135</v>
      </c>
      <c r="N12" s="4" t="s">
        <v>142</v>
      </c>
      <c r="O12" s="4" t="s">
        <v>155</v>
      </c>
      <c r="P12" s="4" t="s">
        <v>141</v>
      </c>
      <c r="Q12" s="4" t="s">
        <v>131</v>
      </c>
      <c r="R12" s="4" t="s">
        <v>133</v>
      </c>
      <c r="S12" s="4" t="s">
        <v>138</v>
      </c>
      <c r="U12" s="4" t="s">
        <v>145</v>
      </c>
      <c r="V12" s="4" t="s">
        <v>141</v>
      </c>
      <c r="X12" s="3">
        <f t="shared" si="2"/>
        <v>1</v>
      </c>
      <c r="Y12" s="3">
        <f t="shared" si="3"/>
        <v>1</v>
      </c>
      <c r="Z12" s="3">
        <f t="shared" si="4"/>
        <v>1</v>
      </c>
      <c r="AA12" s="3">
        <f t="shared" si="5"/>
        <v>0</v>
      </c>
      <c r="AB12" s="3">
        <f t="shared" si="6"/>
        <v>1</v>
      </c>
      <c r="AC12" s="3">
        <f t="shared" si="7"/>
        <v>1</v>
      </c>
      <c r="AD12" s="3">
        <f t="shared" si="8"/>
        <v>1</v>
      </c>
      <c r="AE12" s="3">
        <f t="shared" si="9"/>
        <v>1</v>
      </c>
      <c r="AF12" s="3">
        <f t="shared" si="10"/>
        <v>1</v>
      </c>
      <c r="AG12" s="3">
        <f t="shared" si="11"/>
        <v>0</v>
      </c>
      <c r="AH12" s="3">
        <f t="shared" si="12"/>
        <v>1</v>
      </c>
      <c r="AI12" s="3">
        <f t="shared" si="13"/>
        <v>0</v>
      </c>
      <c r="AJ12" s="3">
        <f t="shared" si="14"/>
        <v>1</v>
      </c>
      <c r="AK12" s="3">
        <f t="shared" si="15"/>
        <v>1</v>
      </c>
      <c r="AL12" s="3">
        <f t="shared" si="16"/>
        <v>1</v>
      </c>
      <c r="AM12" s="3">
        <f t="shared" si="17"/>
        <v>0</v>
      </c>
      <c r="AO12" s="3">
        <f t="shared" si="18"/>
        <v>1</v>
      </c>
      <c r="AP12" s="3">
        <f t="shared" si="18"/>
        <v>1</v>
      </c>
    </row>
    <row r="13" spans="1:42" x14ac:dyDescent="0.25">
      <c r="A13" s="8" t="s">
        <v>78</v>
      </c>
      <c r="B13" s="50">
        <v>6</v>
      </c>
      <c r="C13" s="5">
        <f t="shared" si="1"/>
        <v>0</v>
      </c>
      <c r="D13" s="28" t="s">
        <v>160</v>
      </c>
      <c r="E13" s="4" t="s">
        <v>160</v>
      </c>
      <c r="F13" s="4" t="s">
        <v>160</v>
      </c>
      <c r="G13" s="4" t="s">
        <v>160</v>
      </c>
      <c r="H13" s="4" t="s">
        <v>160</v>
      </c>
      <c r="I13" s="4" t="s">
        <v>160</v>
      </c>
      <c r="J13" s="4" t="s">
        <v>160</v>
      </c>
      <c r="K13" s="4" t="s">
        <v>160</v>
      </c>
      <c r="L13" s="4" t="s">
        <v>160</v>
      </c>
      <c r="M13" s="4" t="s">
        <v>160</v>
      </c>
      <c r="N13" s="4" t="s">
        <v>160</v>
      </c>
      <c r="O13" s="4" t="s">
        <v>160</v>
      </c>
      <c r="P13" s="4" t="s">
        <v>160</v>
      </c>
      <c r="Q13" s="4" t="s">
        <v>160</v>
      </c>
      <c r="R13" s="4" t="s">
        <v>160</v>
      </c>
      <c r="S13" s="4" t="s">
        <v>160</v>
      </c>
      <c r="U13" s="42" t="s">
        <v>160</v>
      </c>
      <c r="V13" s="42" t="s">
        <v>160</v>
      </c>
      <c r="X13" s="3">
        <f t="shared" si="2"/>
        <v>0</v>
      </c>
      <c r="Y13" s="3">
        <f t="shared" si="3"/>
        <v>0</v>
      </c>
      <c r="Z13" s="3">
        <f t="shared" si="4"/>
        <v>0</v>
      </c>
      <c r="AA13" s="3">
        <f t="shared" si="5"/>
        <v>0</v>
      </c>
      <c r="AB13" s="3">
        <f t="shared" si="6"/>
        <v>0</v>
      </c>
      <c r="AC13" s="3">
        <f t="shared" si="7"/>
        <v>0</v>
      </c>
      <c r="AD13" s="3">
        <f t="shared" si="8"/>
        <v>0</v>
      </c>
      <c r="AE13" s="3">
        <f t="shared" si="9"/>
        <v>0</v>
      </c>
      <c r="AF13" s="3">
        <f t="shared" si="10"/>
        <v>0</v>
      </c>
      <c r="AG13" s="3">
        <f t="shared" si="11"/>
        <v>0</v>
      </c>
      <c r="AH13" s="3">
        <f t="shared" si="12"/>
        <v>0</v>
      </c>
      <c r="AI13" s="3">
        <f t="shared" si="13"/>
        <v>0</v>
      </c>
      <c r="AJ13" s="3">
        <f t="shared" si="14"/>
        <v>0</v>
      </c>
      <c r="AK13" s="3">
        <f t="shared" si="15"/>
        <v>0</v>
      </c>
      <c r="AL13" s="3">
        <f t="shared" si="16"/>
        <v>0</v>
      </c>
      <c r="AM13" s="3">
        <f t="shared" si="17"/>
        <v>0</v>
      </c>
      <c r="AO13" s="3" t="e">
        <f t="shared" si="18"/>
        <v>#N/A</v>
      </c>
      <c r="AP13" s="3" t="e">
        <f t="shared" si="18"/>
        <v>#N/A</v>
      </c>
    </row>
    <row r="14" spans="1:42" x14ac:dyDescent="0.25">
      <c r="A14" s="8" t="s">
        <v>167</v>
      </c>
      <c r="B14" s="4">
        <f t="shared" si="0"/>
        <v>11</v>
      </c>
      <c r="C14" s="5">
        <f t="shared" si="1"/>
        <v>2</v>
      </c>
      <c r="D14" s="28" t="s">
        <v>127</v>
      </c>
      <c r="E14" s="4" t="s">
        <v>143</v>
      </c>
      <c r="F14" s="4" t="s">
        <v>146</v>
      </c>
      <c r="G14" s="4" t="s">
        <v>147</v>
      </c>
      <c r="H14" s="4" t="s">
        <v>132</v>
      </c>
      <c r="I14" s="4" t="s">
        <v>145</v>
      </c>
      <c r="J14" s="4" t="s">
        <v>149</v>
      </c>
      <c r="K14" s="4" t="s">
        <v>136</v>
      </c>
      <c r="L14" s="4" t="s">
        <v>144</v>
      </c>
      <c r="M14" s="4" t="s">
        <v>135</v>
      </c>
      <c r="N14" s="4" t="s">
        <v>142</v>
      </c>
      <c r="O14" s="4" t="s">
        <v>155</v>
      </c>
      <c r="P14" s="4" t="s">
        <v>141</v>
      </c>
      <c r="Q14" s="4" t="s">
        <v>131</v>
      </c>
      <c r="R14" s="4" t="s">
        <v>133</v>
      </c>
      <c r="S14" s="4" t="s">
        <v>138</v>
      </c>
      <c r="U14" s="4" t="s">
        <v>141</v>
      </c>
      <c r="V14" s="4" t="s">
        <v>131</v>
      </c>
      <c r="X14" s="3">
        <f t="shared" si="2"/>
        <v>1</v>
      </c>
      <c r="Y14" s="3">
        <f t="shared" si="3"/>
        <v>1</v>
      </c>
      <c r="Z14" s="3">
        <f t="shared" si="4"/>
        <v>1</v>
      </c>
      <c r="AA14" s="3">
        <f t="shared" si="5"/>
        <v>0</v>
      </c>
      <c r="AB14" s="3">
        <f t="shared" si="6"/>
        <v>1</v>
      </c>
      <c r="AC14" s="3">
        <f t="shared" si="7"/>
        <v>1</v>
      </c>
      <c r="AD14" s="3">
        <f t="shared" si="8"/>
        <v>1</v>
      </c>
      <c r="AE14" s="3">
        <f t="shared" si="9"/>
        <v>1</v>
      </c>
      <c r="AF14" s="3">
        <f t="shared" si="10"/>
        <v>0</v>
      </c>
      <c r="AG14" s="3">
        <f t="shared" si="11"/>
        <v>0</v>
      </c>
      <c r="AH14" s="3">
        <f t="shared" si="12"/>
        <v>1</v>
      </c>
      <c r="AI14" s="3">
        <f t="shared" si="13"/>
        <v>0</v>
      </c>
      <c r="AJ14" s="3">
        <f t="shared" si="14"/>
        <v>1</v>
      </c>
      <c r="AK14" s="3">
        <f t="shared" si="15"/>
        <v>1</v>
      </c>
      <c r="AL14" s="3">
        <f t="shared" si="16"/>
        <v>1</v>
      </c>
      <c r="AM14" s="3">
        <f t="shared" si="17"/>
        <v>0</v>
      </c>
      <c r="AO14" s="3">
        <f t="shared" si="18"/>
        <v>1</v>
      </c>
      <c r="AP14" s="3">
        <f t="shared" si="18"/>
        <v>1</v>
      </c>
    </row>
    <row r="15" spans="1:42" x14ac:dyDescent="0.25">
      <c r="A15" s="8" t="s">
        <v>79</v>
      </c>
      <c r="B15" s="4">
        <f t="shared" si="0"/>
        <v>9</v>
      </c>
      <c r="C15" s="5">
        <f t="shared" si="1"/>
        <v>2</v>
      </c>
      <c r="D15" s="28" t="s">
        <v>127</v>
      </c>
      <c r="E15" s="4" t="s">
        <v>143</v>
      </c>
      <c r="F15" s="4" t="s">
        <v>146</v>
      </c>
      <c r="G15" s="4" t="s">
        <v>147</v>
      </c>
      <c r="H15" s="4" t="s">
        <v>132</v>
      </c>
      <c r="I15" s="4" t="s">
        <v>145</v>
      </c>
      <c r="J15" s="4" t="s">
        <v>158</v>
      </c>
      <c r="K15" s="4" t="s">
        <v>148</v>
      </c>
      <c r="L15" s="4" t="s">
        <v>144</v>
      </c>
      <c r="M15" s="4" t="s">
        <v>135</v>
      </c>
      <c r="N15" s="4" t="s">
        <v>142</v>
      </c>
      <c r="O15" s="4" t="s">
        <v>155</v>
      </c>
      <c r="P15" s="4" t="s">
        <v>141</v>
      </c>
      <c r="Q15" s="4" t="s">
        <v>131</v>
      </c>
      <c r="R15" s="4" t="s">
        <v>133</v>
      </c>
      <c r="S15" s="4" t="s">
        <v>138</v>
      </c>
      <c r="U15" s="4" t="s">
        <v>127</v>
      </c>
      <c r="V15" s="4" t="s">
        <v>141</v>
      </c>
      <c r="X15" s="3">
        <f t="shared" si="2"/>
        <v>1</v>
      </c>
      <c r="Y15" s="3">
        <f t="shared" si="3"/>
        <v>1</v>
      </c>
      <c r="Z15" s="3">
        <f t="shared" si="4"/>
        <v>1</v>
      </c>
      <c r="AA15" s="3">
        <f t="shared" si="5"/>
        <v>0</v>
      </c>
      <c r="AB15" s="3">
        <f t="shared" si="6"/>
        <v>1</v>
      </c>
      <c r="AC15" s="3">
        <f t="shared" si="7"/>
        <v>1</v>
      </c>
      <c r="AD15" s="3">
        <f t="shared" si="8"/>
        <v>0</v>
      </c>
      <c r="AE15" s="3">
        <f t="shared" si="9"/>
        <v>0</v>
      </c>
      <c r="AF15" s="3">
        <f t="shared" si="10"/>
        <v>0</v>
      </c>
      <c r="AG15" s="3">
        <f t="shared" si="11"/>
        <v>0</v>
      </c>
      <c r="AH15" s="3">
        <f t="shared" si="12"/>
        <v>1</v>
      </c>
      <c r="AI15" s="3">
        <f t="shared" si="13"/>
        <v>0</v>
      </c>
      <c r="AJ15" s="3">
        <f t="shared" si="14"/>
        <v>1</v>
      </c>
      <c r="AK15" s="3">
        <f t="shared" si="15"/>
        <v>1</v>
      </c>
      <c r="AL15" s="3">
        <f t="shared" si="16"/>
        <v>1</v>
      </c>
      <c r="AM15" s="3">
        <f t="shared" si="17"/>
        <v>0</v>
      </c>
      <c r="AO15" s="3">
        <f t="shared" si="18"/>
        <v>1</v>
      </c>
      <c r="AP15" s="3">
        <f t="shared" si="18"/>
        <v>1</v>
      </c>
    </row>
    <row r="16" spans="1:42" x14ac:dyDescent="0.25">
      <c r="A16" s="8" t="s">
        <v>168</v>
      </c>
      <c r="B16" s="4">
        <f t="shared" si="0"/>
        <v>8</v>
      </c>
      <c r="C16" s="5">
        <f t="shared" si="1"/>
        <v>2</v>
      </c>
      <c r="D16" s="28" t="s">
        <v>127</v>
      </c>
      <c r="E16" s="4" t="s">
        <v>143</v>
      </c>
      <c r="F16" s="4" t="s">
        <v>146</v>
      </c>
      <c r="G16" s="4" t="s">
        <v>151</v>
      </c>
      <c r="H16" s="4" t="s">
        <v>132</v>
      </c>
      <c r="I16" s="4" t="s">
        <v>145</v>
      </c>
      <c r="J16" s="4" t="s">
        <v>158</v>
      </c>
      <c r="K16" s="4" t="s">
        <v>148</v>
      </c>
      <c r="L16" s="4" t="s">
        <v>144</v>
      </c>
      <c r="M16" s="4" t="s">
        <v>135</v>
      </c>
      <c r="N16" s="4" t="s">
        <v>157</v>
      </c>
      <c r="O16" s="4" t="s">
        <v>155</v>
      </c>
      <c r="P16" s="4" t="s">
        <v>141</v>
      </c>
      <c r="Q16" s="4" t="s">
        <v>130</v>
      </c>
      <c r="R16" s="4" t="s">
        <v>140</v>
      </c>
      <c r="S16" s="4" t="s">
        <v>159</v>
      </c>
      <c r="U16" s="4" t="s">
        <v>145</v>
      </c>
      <c r="V16" s="4" t="s">
        <v>143</v>
      </c>
      <c r="X16" s="3">
        <f t="shared" si="2"/>
        <v>1</v>
      </c>
      <c r="Y16" s="3">
        <f t="shared" si="3"/>
        <v>1</v>
      </c>
      <c r="Z16" s="3">
        <f t="shared" si="4"/>
        <v>1</v>
      </c>
      <c r="AA16" s="3">
        <f t="shared" si="5"/>
        <v>1</v>
      </c>
      <c r="AB16" s="3">
        <f t="shared" si="6"/>
        <v>1</v>
      </c>
      <c r="AC16" s="3">
        <f t="shared" si="7"/>
        <v>1</v>
      </c>
      <c r="AD16" s="3">
        <f t="shared" si="8"/>
        <v>0</v>
      </c>
      <c r="AE16" s="3">
        <f t="shared" si="9"/>
        <v>0</v>
      </c>
      <c r="AF16" s="3">
        <f t="shared" si="10"/>
        <v>0</v>
      </c>
      <c r="AG16" s="3">
        <f t="shared" si="11"/>
        <v>0</v>
      </c>
      <c r="AH16" s="3">
        <f t="shared" si="12"/>
        <v>0</v>
      </c>
      <c r="AI16" s="3">
        <f t="shared" si="13"/>
        <v>0</v>
      </c>
      <c r="AJ16" s="3">
        <f t="shared" si="14"/>
        <v>1</v>
      </c>
      <c r="AK16" s="3">
        <f t="shared" si="15"/>
        <v>0</v>
      </c>
      <c r="AL16" s="3">
        <f t="shared" si="16"/>
        <v>0</v>
      </c>
      <c r="AM16" s="3">
        <f t="shared" si="17"/>
        <v>1</v>
      </c>
      <c r="AO16" s="3">
        <f t="shared" si="18"/>
        <v>1</v>
      </c>
      <c r="AP16" s="3">
        <f t="shared" si="18"/>
        <v>1</v>
      </c>
    </row>
    <row r="17" spans="1:42" x14ac:dyDescent="0.25">
      <c r="A17" s="8" t="s">
        <v>80</v>
      </c>
      <c r="B17" s="4">
        <f t="shared" si="0"/>
        <v>11</v>
      </c>
      <c r="C17" s="5">
        <f t="shared" si="1"/>
        <v>1</v>
      </c>
      <c r="D17" s="28" t="s">
        <v>127</v>
      </c>
      <c r="E17" s="4" t="s">
        <v>153</v>
      </c>
      <c r="F17" s="4" t="s">
        <v>146</v>
      </c>
      <c r="G17" s="4" t="s">
        <v>147</v>
      </c>
      <c r="H17" s="4" t="s">
        <v>132</v>
      </c>
      <c r="I17" s="4" t="s">
        <v>145</v>
      </c>
      <c r="J17" s="4" t="s">
        <v>149</v>
      </c>
      <c r="K17" s="4" t="s">
        <v>136</v>
      </c>
      <c r="L17" s="4" t="s">
        <v>144</v>
      </c>
      <c r="M17" s="4" t="s">
        <v>135</v>
      </c>
      <c r="N17" s="4" t="s">
        <v>142</v>
      </c>
      <c r="O17" s="4" t="s">
        <v>155</v>
      </c>
      <c r="P17" s="4" t="s">
        <v>141</v>
      </c>
      <c r="Q17" s="4" t="s">
        <v>131</v>
      </c>
      <c r="R17" s="4" t="s">
        <v>133</v>
      </c>
      <c r="S17" s="4" t="s">
        <v>159</v>
      </c>
      <c r="U17" s="4" t="s">
        <v>127</v>
      </c>
      <c r="V17" s="42" t="s">
        <v>147</v>
      </c>
      <c r="X17" s="3">
        <f t="shared" si="2"/>
        <v>1</v>
      </c>
      <c r="Y17" s="3">
        <f t="shared" si="3"/>
        <v>0</v>
      </c>
      <c r="Z17" s="3">
        <f t="shared" si="4"/>
        <v>1</v>
      </c>
      <c r="AA17" s="3">
        <f t="shared" si="5"/>
        <v>0</v>
      </c>
      <c r="AB17" s="3">
        <f t="shared" si="6"/>
        <v>1</v>
      </c>
      <c r="AC17" s="3">
        <f t="shared" si="7"/>
        <v>1</v>
      </c>
      <c r="AD17" s="3">
        <f t="shared" si="8"/>
        <v>1</v>
      </c>
      <c r="AE17" s="3">
        <f t="shared" si="9"/>
        <v>1</v>
      </c>
      <c r="AF17" s="3">
        <f t="shared" si="10"/>
        <v>0</v>
      </c>
      <c r="AG17" s="3">
        <f t="shared" si="11"/>
        <v>0</v>
      </c>
      <c r="AH17" s="3">
        <f t="shared" si="12"/>
        <v>1</v>
      </c>
      <c r="AI17" s="3">
        <f t="shared" si="13"/>
        <v>0</v>
      </c>
      <c r="AJ17" s="3">
        <f t="shared" si="14"/>
        <v>1</v>
      </c>
      <c r="AK17" s="3">
        <f t="shared" si="15"/>
        <v>1</v>
      </c>
      <c r="AL17" s="3">
        <f t="shared" si="16"/>
        <v>1</v>
      </c>
      <c r="AM17" s="3">
        <f t="shared" si="17"/>
        <v>1</v>
      </c>
      <c r="AO17" s="3">
        <f t="shared" si="18"/>
        <v>1</v>
      </c>
      <c r="AP17" s="3" t="e">
        <f t="shared" si="18"/>
        <v>#N/A</v>
      </c>
    </row>
    <row r="18" spans="1:42" x14ac:dyDescent="0.25">
      <c r="A18" s="8" t="s">
        <v>81</v>
      </c>
      <c r="B18" s="4">
        <f t="shared" si="0"/>
        <v>10</v>
      </c>
      <c r="C18" s="5">
        <f t="shared" si="1"/>
        <v>2</v>
      </c>
      <c r="D18" s="28" t="s">
        <v>127</v>
      </c>
      <c r="E18" s="4" t="s">
        <v>143</v>
      </c>
      <c r="F18" s="4" t="s">
        <v>146</v>
      </c>
      <c r="G18" s="4" t="s">
        <v>147</v>
      </c>
      <c r="H18" s="4" t="s">
        <v>139</v>
      </c>
      <c r="I18" s="4" t="s">
        <v>145</v>
      </c>
      <c r="J18" s="4" t="s">
        <v>149</v>
      </c>
      <c r="K18" s="4" t="s">
        <v>136</v>
      </c>
      <c r="L18" s="4" t="s">
        <v>144</v>
      </c>
      <c r="M18" s="4" t="s">
        <v>135</v>
      </c>
      <c r="N18" s="4" t="s">
        <v>142</v>
      </c>
      <c r="O18" s="4" t="s">
        <v>155</v>
      </c>
      <c r="P18" s="4" t="s">
        <v>141</v>
      </c>
      <c r="Q18" s="4" t="s">
        <v>131</v>
      </c>
      <c r="R18" s="4" t="s">
        <v>133</v>
      </c>
      <c r="S18" s="4" t="s">
        <v>138</v>
      </c>
      <c r="U18" s="4" t="s">
        <v>141</v>
      </c>
      <c r="V18" s="4" t="s">
        <v>143</v>
      </c>
      <c r="X18" s="3">
        <f t="shared" si="2"/>
        <v>1</v>
      </c>
      <c r="Y18" s="3">
        <f t="shared" si="3"/>
        <v>1</v>
      </c>
      <c r="Z18" s="3">
        <f t="shared" si="4"/>
        <v>1</v>
      </c>
      <c r="AA18" s="3">
        <f t="shared" si="5"/>
        <v>0</v>
      </c>
      <c r="AB18" s="3">
        <f t="shared" si="6"/>
        <v>0</v>
      </c>
      <c r="AC18" s="3">
        <f t="shared" si="7"/>
        <v>1</v>
      </c>
      <c r="AD18" s="3">
        <f t="shared" si="8"/>
        <v>1</v>
      </c>
      <c r="AE18" s="3">
        <f t="shared" si="9"/>
        <v>1</v>
      </c>
      <c r="AF18" s="3">
        <f t="shared" si="10"/>
        <v>0</v>
      </c>
      <c r="AG18" s="3">
        <f t="shared" si="11"/>
        <v>0</v>
      </c>
      <c r="AH18" s="3">
        <f t="shared" si="12"/>
        <v>1</v>
      </c>
      <c r="AI18" s="3">
        <f t="shared" si="13"/>
        <v>0</v>
      </c>
      <c r="AJ18" s="3">
        <f t="shared" si="14"/>
        <v>1</v>
      </c>
      <c r="AK18" s="3">
        <f t="shared" si="15"/>
        <v>1</v>
      </c>
      <c r="AL18" s="3">
        <f t="shared" si="16"/>
        <v>1</v>
      </c>
      <c r="AM18" s="3">
        <f t="shared" si="17"/>
        <v>0</v>
      </c>
      <c r="AO18" s="3">
        <f t="shared" si="18"/>
        <v>1</v>
      </c>
      <c r="AP18" s="3">
        <f t="shared" si="18"/>
        <v>1</v>
      </c>
    </row>
    <row r="19" spans="1:42" x14ac:dyDescent="0.25">
      <c r="A19" s="8" t="s">
        <v>82</v>
      </c>
      <c r="B19" s="4">
        <f t="shared" si="0"/>
        <v>12</v>
      </c>
      <c r="C19" s="5">
        <f t="shared" si="1"/>
        <v>1</v>
      </c>
      <c r="D19" s="28" t="s">
        <v>127</v>
      </c>
      <c r="E19" s="4" t="s">
        <v>143</v>
      </c>
      <c r="F19" s="4" t="s">
        <v>146</v>
      </c>
      <c r="G19" s="4" t="s">
        <v>147</v>
      </c>
      <c r="H19" s="4" t="s">
        <v>132</v>
      </c>
      <c r="I19" s="4" t="s">
        <v>145</v>
      </c>
      <c r="J19" s="4" t="s">
        <v>149</v>
      </c>
      <c r="K19" s="4" t="s">
        <v>148</v>
      </c>
      <c r="L19" s="4" t="s">
        <v>137</v>
      </c>
      <c r="M19" s="4" t="s">
        <v>135</v>
      </c>
      <c r="N19" s="4" t="s">
        <v>142</v>
      </c>
      <c r="O19" s="4" t="s">
        <v>155</v>
      </c>
      <c r="P19" s="4" t="s">
        <v>141</v>
      </c>
      <c r="Q19" s="4" t="s">
        <v>131</v>
      </c>
      <c r="R19" s="4" t="s">
        <v>133</v>
      </c>
      <c r="S19" s="4" t="s">
        <v>159</v>
      </c>
      <c r="U19" s="4" t="s">
        <v>145</v>
      </c>
      <c r="V19" s="42" t="s">
        <v>155</v>
      </c>
      <c r="X19" s="3">
        <f t="shared" si="2"/>
        <v>1</v>
      </c>
      <c r="Y19" s="3">
        <f t="shared" si="3"/>
        <v>1</v>
      </c>
      <c r="Z19" s="3">
        <f t="shared" si="4"/>
        <v>1</v>
      </c>
      <c r="AA19" s="3">
        <f t="shared" si="5"/>
        <v>0</v>
      </c>
      <c r="AB19" s="3">
        <f t="shared" si="6"/>
        <v>1</v>
      </c>
      <c r="AC19" s="3">
        <f t="shared" si="7"/>
        <v>1</v>
      </c>
      <c r="AD19" s="3">
        <f t="shared" si="8"/>
        <v>1</v>
      </c>
      <c r="AE19" s="3">
        <f t="shared" si="9"/>
        <v>0</v>
      </c>
      <c r="AF19" s="3">
        <f t="shared" si="10"/>
        <v>1</v>
      </c>
      <c r="AG19" s="3">
        <f t="shared" si="11"/>
        <v>0</v>
      </c>
      <c r="AH19" s="3">
        <f t="shared" si="12"/>
        <v>1</v>
      </c>
      <c r="AI19" s="3">
        <f t="shared" si="13"/>
        <v>0</v>
      </c>
      <c r="AJ19" s="3">
        <f t="shared" si="14"/>
        <v>1</v>
      </c>
      <c r="AK19" s="3">
        <f t="shared" si="15"/>
        <v>1</v>
      </c>
      <c r="AL19" s="3">
        <f t="shared" si="16"/>
        <v>1</v>
      </c>
      <c r="AM19" s="3">
        <f t="shared" si="17"/>
        <v>1</v>
      </c>
      <c r="AO19" s="3">
        <f t="shared" si="18"/>
        <v>1</v>
      </c>
      <c r="AP19" s="3" t="e">
        <f t="shared" si="18"/>
        <v>#N/A</v>
      </c>
    </row>
    <row r="20" spans="1:42" x14ac:dyDescent="0.25">
      <c r="A20" s="8" t="s">
        <v>83</v>
      </c>
      <c r="B20" s="4">
        <f t="shared" si="0"/>
        <v>11</v>
      </c>
      <c r="C20" s="5">
        <f t="shared" si="1"/>
        <v>2</v>
      </c>
      <c r="D20" s="28" t="s">
        <v>127</v>
      </c>
      <c r="E20" s="4" t="s">
        <v>153</v>
      </c>
      <c r="F20" s="4" t="s">
        <v>146</v>
      </c>
      <c r="G20" s="4" t="s">
        <v>151</v>
      </c>
      <c r="H20" s="4" t="s">
        <v>139</v>
      </c>
      <c r="I20" s="4" t="s">
        <v>145</v>
      </c>
      <c r="J20" s="4" t="s">
        <v>149</v>
      </c>
      <c r="K20" s="4" t="s">
        <v>136</v>
      </c>
      <c r="L20" s="4" t="s">
        <v>137</v>
      </c>
      <c r="M20" s="4" t="s">
        <v>135</v>
      </c>
      <c r="N20" s="4" t="s">
        <v>142</v>
      </c>
      <c r="O20" s="4" t="s">
        <v>155</v>
      </c>
      <c r="P20" s="4" t="s">
        <v>141</v>
      </c>
      <c r="Q20" s="4" t="s">
        <v>131</v>
      </c>
      <c r="R20" s="4" t="s">
        <v>133</v>
      </c>
      <c r="S20" s="4" t="s">
        <v>138</v>
      </c>
      <c r="U20" s="4" t="s">
        <v>127</v>
      </c>
      <c r="V20" s="4" t="s">
        <v>133</v>
      </c>
      <c r="X20" s="3">
        <f t="shared" si="2"/>
        <v>1</v>
      </c>
      <c r="Y20" s="3">
        <f t="shared" si="3"/>
        <v>0</v>
      </c>
      <c r="Z20" s="3">
        <f t="shared" si="4"/>
        <v>1</v>
      </c>
      <c r="AA20" s="3">
        <f t="shared" si="5"/>
        <v>1</v>
      </c>
      <c r="AB20" s="3">
        <f t="shared" si="6"/>
        <v>0</v>
      </c>
      <c r="AC20" s="3">
        <f t="shared" si="7"/>
        <v>1</v>
      </c>
      <c r="AD20" s="3">
        <f t="shared" si="8"/>
        <v>1</v>
      </c>
      <c r="AE20" s="3">
        <f t="shared" si="9"/>
        <v>1</v>
      </c>
      <c r="AF20" s="3">
        <f t="shared" si="10"/>
        <v>1</v>
      </c>
      <c r="AG20" s="3">
        <f t="shared" si="11"/>
        <v>0</v>
      </c>
      <c r="AH20" s="3">
        <f t="shared" si="12"/>
        <v>1</v>
      </c>
      <c r="AI20" s="3">
        <f t="shared" si="13"/>
        <v>0</v>
      </c>
      <c r="AJ20" s="3">
        <f t="shared" si="14"/>
        <v>1</v>
      </c>
      <c r="AK20" s="3">
        <f t="shared" si="15"/>
        <v>1</v>
      </c>
      <c r="AL20" s="3">
        <f t="shared" si="16"/>
        <v>1</v>
      </c>
      <c r="AM20" s="3">
        <f t="shared" si="17"/>
        <v>0</v>
      </c>
      <c r="AO20" s="3">
        <f t="shared" si="18"/>
        <v>1</v>
      </c>
      <c r="AP20" s="3">
        <f t="shared" si="18"/>
        <v>1</v>
      </c>
    </row>
    <row r="21" spans="1:42" x14ac:dyDescent="0.25">
      <c r="A21" s="8" t="s">
        <v>84</v>
      </c>
      <c r="B21" s="4">
        <f t="shared" si="0"/>
        <v>9</v>
      </c>
      <c r="C21" s="5">
        <f t="shared" si="1"/>
        <v>2</v>
      </c>
      <c r="D21" s="28" t="s">
        <v>127</v>
      </c>
      <c r="E21" s="4" t="s">
        <v>143</v>
      </c>
      <c r="F21" s="4" t="s">
        <v>146</v>
      </c>
      <c r="G21" s="4" t="s">
        <v>147</v>
      </c>
      <c r="H21" s="4" t="s">
        <v>139</v>
      </c>
      <c r="I21" s="4" t="s">
        <v>145</v>
      </c>
      <c r="J21" s="4" t="s">
        <v>158</v>
      </c>
      <c r="K21" s="4" t="s">
        <v>136</v>
      </c>
      <c r="L21" s="4" t="s">
        <v>144</v>
      </c>
      <c r="M21" s="4" t="s">
        <v>135</v>
      </c>
      <c r="N21" s="4" t="s">
        <v>142</v>
      </c>
      <c r="O21" s="4" t="s">
        <v>155</v>
      </c>
      <c r="P21" s="4" t="s">
        <v>141</v>
      </c>
      <c r="Q21" s="4" t="s">
        <v>131</v>
      </c>
      <c r="R21" s="4" t="s">
        <v>133</v>
      </c>
      <c r="S21" s="4" t="s">
        <v>138</v>
      </c>
      <c r="U21" s="4" t="s">
        <v>145</v>
      </c>
      <c r="V21" s="4" t="s">
        <v>133</v>
      </c>
      <c r="X21" s="3">
        <f t="shared" si="2"/>
        <v>1</v>
      </c>
      <c r="Y21" s="3">
        <f t="shared" si="3"/>
        <v>1</v>
      </c>
      <c r="Z21" s="3">
        <f t="shared" si="4"/>
        <v>1</v>
      </c>
      <c r="AA21" s="3">
        <f t="shared" si="5"/>
        <v>0</v>
      </c>
      <c r="AB21" s="3">
        <f t="shared" si="6"/>
        <v>0</v>
      </c>
      <c r="AC21" s="3">
        <f t="shared" si="7"/>
        <v>1</v>
      </c>
      <c r="AD21" s="3">
        <f t="shared" si="8"/>
        <v>0</v>
      </c>
      <c r="AE21" s="3">
        <f t="shared" si="9"/>
        <v>1</v>
      </c>
      <c r="AF21" s="3">
        <f t="shared" si="10"/>
        <v>0</v>
      </c>
      <c r="AG21" s="3">
        <f t="shared" si="11"/>
        <v>0</v>
      </c>
      <c r="AH21" s="3">
        <f t="shared" si="12"/>
        <v>1</v>
      </c>
      <c r="AI21" s="3">
        <f t="shared" si="13"/>
        <v>0</v>
      </c>
      <c r="AJ21" s="3">
        <f t="shared" si="14"/>
        <v>1</v>
      </c>
      <c r="AK21" s="3">
        <f t="shared" si="15"/>
        <v>1</v>
      </c>
      <c r="AL21" s="3">
        <f t="shared" si="16"/>
        <v>1</v>
      </c>
      <c r="AM21" s="3">
        <f t="shared" si="17"/>
        <v>0</v>
      </c>
      <c r="AO21" s="3">
        <f t="shared" si="18"/>
        <v>1</v>
      </c>
      <c r="AP21" s="3">
        <f t="shared" si="18"/>
        <v>1</v>
      </c>
    </row>
    <row r="22" spans="1:42" x14ac:dyDescent="0.25">
      <c r="A22" s="8" t="s">
        <v>85</v>
      </c>
      <c r="B22" s="4">
        <f t="shared" si="0"/>
        <v>11</v>
      </c>
      <c r="C22" s="5">
        <f t="shared" si="1"/>
        <v>2</v>
      </c>
      <c r="D22" s="28" t="s">
        <v>127</v>
      </c>
      <c r="E22" s="4" t="s">
        <v>143</v>
      </c>
      <c r="F22" s="4" t="s">
        <v>146</v>
      </c>
      <c r="G22" s="4" t="s">
        <v>147</v>
      </c>
      <c r="H22" s="4" t="s">
        <v>139</v>
      </c>
      <c r="I22" s="4" t="s">
        <v>145</v>
      </c>
      <c r="J22" s="4" t="s">
        <v>149</v>
      </c>
      <c r="K22" s="4" t="s">
        <v>136</v>
      </c>
      <c r="L22" s="4" t="s">
        <v>137</v>
      </c>
      <c r="M22" s="4" t="s">
        <v>135</v>
      </c>
      <c r="N22" s="4" t="s">
        <v>142</v>
      </c>
      <c r="O22" s="4" t="s">
        <v>155</v>
      </c>
      <c r="P22" s="4" t="s">
        <v>141</v>
      </c>
      <c r="Q22" s="4" t="s">
        <v>131</v>
      </c>
      <c r="R22" s="4" t="s">
        <v>133</v>
      </c>
      <c r="S22" s="4" t="s">
        <v>138</v>
      </c>
      <c r="U22" s="4" t="s">
        <v>145</v>
      </c>
      <c r="V22" s="4" t="s">
        <v>143</v>
      </c>
      <c r="X22" s="3">
        <f t="shared" si="2"/>
        <v>1</v>
      </c>
      <c r="Y22" s="3">
        <f t="shared" si="3"/>
        <v>1</v>
      </c>
      <c r="Z22" s="3">
        <f t="shared" si="4"/>
        <v>1</v>
      </c>
      <c r="AA22" s="3">
        <f t="shared" si="5"/>
        <v>0</v>
      </c>
      <c r="AB22" s="3">
        <f t="shared" si="6"/>
        <v>0</v>
      </c>
      <c r="AC22" s="3">
        <f t="shared" si="7"/>
        <v>1</v>
      </c>
      <c r="AD22" s="3">
        <f t="shared" si="8"/>
        <v>1</v>
      </c>
      <c r="AE22" s="3">
        <f t="shared" si="9"/>
        <v>1</v>
      </c>
      <c r="AF22" s="3">
        <f t="shared" si="10"/>
        <v>1</v>
      </c>
      <c r="AG22" s="3">
        <f t="shared" si="11"/>
        <v>0</v>
      </c>
      <c r="AH22" s="3">
        <f t="shared" si="12"/>
        <v>1</v>
      </c>
      <c r="AI22" s="3">
        <f t="shared" si="13"/>
        <v>0</v>
      </c>
      <c r="AJ22" s="3">
        <f t="shared" si="14"/>
        <v>1</v>
      </c>
      <c r="AK22" s="3">
        <f t="shared" si="15"/>
        <v>1</v>
      </c>
      <c r="AL22" s="3">
        <f t="shared" si="16"/>
        <v>1</v>
      </c>
      <c r="AM22" s="3">
        <f t="shared" si="17"/>
        <v>0</v>
      </c>
      <c r="AO22" s="3">
        <f t="shared" si="18"/>
        <v>1</v>
      </c>
      <c r="AP22" s="3">
        <f t="shared" si="18"/>
        <v>1</v>
      </c>
    </row>
    <row r="23" spans="1:42" x14ac:dyDescent="0.25">
      <c r="A23" s="8" t="s">
        <v>86</v>
      </c>
      <c r="B23" s="4">
        <f t="shared" si="0"/>
        <v>7</v>
      </c>
      <c r="C23" s="5">
        <f t="shared" si="1"/>
        <v>1</v>
      </c>
      <c r="D23" s="28" t="s">
        <v>160</v>
      </c>
      <c r="E23" s="4" t="s">
        <v>160</v>
      </c>
      <c r="F23" s="4" t="s">
        <v>160</v>
      </c>
      <c r="G23" s="4" t="s">
        <v>147</v>
      </c>
      <c r="H23" s="4" t="s">
        <v>132</v>
      </c>
      <c r="I23" s="4" t="s">
        <v>145</v>
      </c>
      <c r="J23" s="4" t="s">
        <v>158</v>
      </c>
      <c r="K23" s="4" t="s">
        <v>148</v>
      </c>
      <c r="L23" s="4" t="s">
        <v>144</v>
      </c>
      <c r="M23" s="4" t="s">
        <v>135</v>
      </c>
      <c r="N23" s="4" t="s">
        <v>142</v>
      </c>
      <c r="O23" s="4" t="s">
        <v>155</v>
      </c>
      <c r="P23" s="4" t="s">
        <v>141</v>
      </c>
      <c r="Q23" s="4" t="s">
        <v>131</v>
      </c>
      <c r="R23" s="4" t="s">
        <v>133</v>
      </c>
      <c r="S23" s="4" t="s">
        <v>159</v>
      </c>
      <c r="U23" s="42" t="s">
        <v>135</v>
      </c>
      <c r="V23" s="4" t="s">
        <v>145</v>
      </c>
      <c r="X23" s="3">
        <f t="shared" si="2"/>
        <v>0</v>
      </c>
      <c r="Y23" s="3">
        <f t="shared" si="3"/>
        <v>0</v>
      </c>
      <c r="Z23" s="3">
        <f t="shared" si="4"/>
        <v>0</v>
      </c>
      <c r="AA23" s="3">
        <f t="shared" si="5"/>
        <v>0</v>
      </c>
      <c r="AB23" s="3">
        <f t="shared" si="6"/>
        <v>1</v>
      </c>
      <c r="AC23" s="3">
        <f t="shared" si="7"/>
        <v>1</v>
      </c>
      <c r="AD23" s="3">
        <f t="shared" si="8"/>
        <v>0</v>
      </c>
      <c r="AE23" s="3">
        <f t="shared" si="9"/>
        <v>0</v>
      </c>
      <c r="AF23" s="3">
        <f t="shared" si="10"/>
        <v>0</v>
      </c>
      <c r="AG23" s="3">
        <f t="shared" si="11"/>
        <v>0</v>
      </c>
      <c r="AH23" s="3">
        <f t="shared" si="12"/>
        <v>1</v>
      </c>
      <c r="AI23" s="3">
        <f t="shared" si="13"/>
        <v>0</v>
      </c>
      <c r="AJ23" s="3">
        <f t="shared" si="14"/>
        <v>1</v>
      </c>
      <c r="AK23" s="3">
        <f t="shared" si="15"/>
        <v>1</v>
      </c>
      <c r="AL23" s="3">
        <f t="shared" si="16"/>
        <v>1</v>
      </c>
      <c r="AM23" s="3">
        <f t="shared" si="17"/>
        <v>1</v>
      </c>
      <c r="AO23" s="3" t="e">
        <f t="shared" si="18"/>
        <v>#N/A</v>
      </c>
      <c r="AP23" s="3">
        <f t="shared" si="18"/>
        <v>1</v>
      </c>
    </row>
    <row r="24" spans="1:42" x14ac:dyDescent="0.25">
      <c r="A24" s="8" t="s">
        <v>87</v>
      </c>
      <c r="B24" s="4">
        <f t="shared" si="0"/>
        <v>8</v>
      </c>
      <c r="C24" s="5">
        <f t="shared" si="1"/>
        <v>1</v>
      </c>
      <c r="D24" s="28" t="s">
        <v>156</v>
      </c>
      <c r="E24" s="4" t="s">
        <v>143</v>
      </c>
      <c r="F24" s="4" t="s">
        <v>134</v>
      </c>
      <c r="G24" s="4" t="s">
        <v>147</v>
      </c>
      <c r="H24" s="4" t="s">
        <v>139</v>
      </c>
      <c r="I24" s="4" t="s">
        <v>145</v>
      </c>
      <c r="J24" s="4" t="s">
        <v>158</v>
      </c>
      <c r="K24" s="4" t="s">
        <v>136</v>
      </c>
      <c r="L24" s="4" t="s">
        <v>144</v>
      </c>
      <c r="M24" s="4" t="s">
        <v>150</v>
      </c>
      <c r="N24" s="4" t="s">
        <v>157</v>
      </c>
      <c r="O24" s="4" t="s">
        <v>154</v>
      </c>
      <c r="P24" s="4" t="s">
        <v>141</v>
      </c>
      <c r="Q24" s="4" t="s">
        <v>131</v>
      </c>
      <c r="R24" s="4" t="s">
        <v>133</v>
      </c>
      <c r="S24" s="4" t="s">
        <v>138</v>
      </c>
      <c r="U24" s="4" t="s">
        <v>143</v>
      </c>
      <c r="V24" s="42" t="s">
        <v>156</v>
      </c>
      <c r="X24" s="3">
        <f t="shared" si="2"/>
        <v>0</v>
      </c>
      <c r="Y24" s="3">
        <f t="shared" si="3"/>
        <v>1</v>
      </c>
      <c r="Z24" s="3">
        <f t="shared" si="4"/>
        <v>0</v>
      </c>
      <c r="AA24" s="3">
        <f t="shared" si="5"/>
        <v>0</v>
      </c>
      <c r="AB24" s="3">
        <f t="shared" si="6"/>
        <v>0</v>
      </c>
      <c r="AC24" s="3">
        <f t="shared" si="7"/>
        <v>1</v>
      </c>
      <c r="AD24" s="3">
        <f t="shared" si="8"/>
        <v>0</v>
      </c>
      <c r="AE24" s="3">
        <f t="shared" si="9"/>
        <v>1</v>
      </c>
      <c r="AF24" s="3">
        <f t="shared" si="10"/>
        <v>0</v>
      </c>
      <c r="AG24" s="3">
        <f t="shared" si="11"/>
        <v>1</v>
      </c>
      <c r="AH24" s="3">
        <f t="shared" si="12"/>
        <v>0</v>
      </c>
      <c r="AI24" s="3">
        <f t="shared" si="13"/>
        <v>1</v>
      </c>
      <c r="AJ24" s="3">
        <f t="shared" si="14"/>
        <v>1</v>
      </c>
      <c r="AK24" s="3">
        <f t="shared" si="15"/>
        <v>1</v>
      </c>
      <c r="AL24" s="3">
        <f t="shared" si="16"/>
        <v>1</v>
      </c>
      <c r="AM24" s="3">
        <f t="shared" si="17"/>
        <v>0</v>
      </c>
      <c r="AO24" s="3">
        <f t="shared" si="18"/>
        <v>1</v>
      </c>
      <c r="AP24" s="3" t="e">
        <f t="shared" si="18"/>
        <v>#N/A</v>
      </c>
    </row>
    <row r="25" spans="1:42" x14ac:dyDescent="0.25">
      <c r="A25" s="8" t="s">
        <v>88</v>
      </c>
      <c r="B25" s="4">
        <f t="shared" si="0"/>
        <v>12</v>
      </c>
      <c r="C25" s="5">
        <f t="shared" si="1"/>
        <v>2</v>
      </c>
      <c r="D25" s="28" t="s">
        <v>127</v>
      </c>
      <c r="E25" s="4" t="s">
        <v>143</v>
      </c>
      <c r="F25" s="4" t="s">
        <v>146</v>
      </c>
      <c r="G25" s="4" t="s">
        <v>147</v>
      </c>
      <c r="H25" s="4" t="s">
        <v>132</v>
      </c>
      <c r="I25" s="4" t="s">
        <v>145</v>
      </c>
      <c r="J25" s="4" t="s">
        <v>149</v>
      </c>
      <c r="K25" s="4" t="s">
        <v>136</v>
      </c>
      <c r="L25" s="4" t="s">
        <v>137</v>
      </c>
      <c r="M25" s="4" t="s">
        <v>135</v>
      </c>
      <c r="N25" s="4" t="s">
        <v>142</v>
      </c>
      <c r="O25" s="4" t="s">
        <v>155</v>
      </c>
      <c r="P25" s="4" t="s">
        <v>141</v>
      </c>
      <c r="Q25" s="4" t="s">
        <v>131</v>
      </c>
      <c r="R25" s="4" t="s">
        <v>133</v>
      </c>
      <c r="S25" s="4" t="s">
        <v>138</v>
      </c>
      <c r="U25" s="4" t="s">
        <v>145</v>
      </c>
      <c r="V25" s="4" t="s">
        <v>141</v>
      </c>
      <c r="X25" s="3">
        <f t="shared" si="2"/>
        <v>1</v>
      </c>
      <c r="Y25" s="3">
        <f t="shared" si="3"/>
        <v>1</v>
      </c>
      <c r="Z25" s="3">
        <f t="shared" si="4"/>
        <v>1</v>
      </c>
      <c r="AA25" s="3">
        <f t="shared" si="5"/>
        <v>0</v>
      </c>
      <c r="AB25" s="3">
        <f t="shared" si="6"/>
        <v>1</v>
      </c>
      <c r="AC25" s="3">
        <f t="shared" si="7"/>
        <v>1</v>
      </c>
      <c r="AD25" s="3">
        <f t="shared" si="8"/>
        <v>1</v>
      </c>
      <c r="AE25" s="3">
        <f t="shared" si="9"/>
        <v>1</v>
      </c>
      <c r="AF25" s="3">
        <f t="shared" si="10"/>
        <v>1</v>
      </c>
      <c r="AG25" s="3">
        <f t="shared" si="11"/>
        <v>0</v>
      </c>
      <c r="AH25" s="3">
        <f t="shared" si="12"/>
        <v>1</v>
      </c>
      <c r="AI25" s="3">
        <f t="shared" si="13"/>
        <v>0</v>
      </c>
      <c r="AJ25" s="3">
        <f t="shared" si="14"/>
        <v>1</v>
      </c>
      <c r="AK25" s="3">
        <f t="shared" si="15"/>
        <v>1</v>
      </c>
      <c r="AL25" s="3">
        <f t="shared" si="16"/>
        <v>1</v>
      </c>
      <c r="AM25" s="3">
        <f t="shared" si="17"/>
        <v>0</v>
      </c>
      <c r="AO25" s="3">
        <f t="shared" si="18"/>
        <v>1</v>
      </c>
      <c r="AP25" s="3">
        <f t="shared" si="18"/>
        <v>1</v>
      </c>
    </row>
    <row r="26" spans="1:42" x14ac:dyDescent="0.25">
      <c r="A26" s="8" t="s">
        <v>89</v>
      </c>
      <c r="B26" s="4">
        <f t="shared" si="0"/>
        <v>8</v>
      </c>
      <c r="C26" s="5">
        <f t="shared" si="1"/>
        <v>2</v>
      </c>
      <c r="D26" s="28" t="s">
        <v>160</v>
      </c>
      <c r="E26" s="4" t="s">
        <v>160</v>
      </c>
      <c r="F26" s="4" t="s">
        <v>160</v>
      </c>
      <c r="G26" s="4" t="s">
        <v>147</v>
      </c>
      <c r="H26" s="4" t="s">
        <v>132</v>
      </c>
      <c r="I26" s="4" t="s">
        <v>145</v>
      </c>
      <c r="J26" s="4" t="s">
        <v>149</v>
      </c>
      <c r="K26" s="4" t="s">
        <v>136</v>
      </c>
      <c r="L26" s="4" t="s">
        <v>144</v>
      </c>
      <c r="M26" s="4" t="s">
        <v>135</v>
      </c>
      <c r="N26" s="4" t="s">
        <v>142</v>
      </c>
      <c r="O26" s="4" t="s">
        <v>155</v>
      </c>
      <c r="P26" s="4" t="s">
        <v>141</v>
      </c>
      <c r="Q26" s="4" t="s">
        <v>131</v>
      </c>
      <c r="R26" s="4" t="s">
        <v>140</v>
      </c>
      <c r="S26" s="4" t="s">
        <v>159</v>
      </c>
      <c r="U26" s="4" t="s">
        <v>145</v>
      </c>
      <c r="V26" s="4" t="s">
        <v>141</v>
      </c>
      <c r="X26" s="3">
        <f t="shared" si="2"/>
        <v>0</v>
      </c>
      <c r="Y26" s="3">
        <f t="shared" si="3"/>
        <v>0</v>
      </c>
      <c r="Z26" s="3">
        <f t="shared" si="4"/>
        <v>0</v>
      </c>
      <c r="AA26" s="3">
        <f t="shared" si="5"/>
        <v>0</v>
      </c>
      <c r="AB26" s="3">
        <f t="shared" si="6"/>
        <v>1</v>
      </c>
      <c r="AC26" s="3">
        <f t="shared" si="7"/>
        <v>1</v>
      </c>
      <c r="AD26" s="3">
        <f t="shared" si="8"/>
        <v>1</v>
      </c>
      <c r="AE26" s="3">
        <f t="shared" si="9"/>
        <v>1</v>
      </c>
      <c r="AF26" s="3">
        <f t="shared" si="10"/>
        <v>0</v>
      </c>
      <c r="AG26" s="3">
        <f t="shared" si="11"/>
        <v>0</v>
      </c>
      <c r="AH26" s="3">
        <f t="shared" si="12"/>
        <v>1</v>
      </c>
      <c r="AI26" s="3">
        <f t="shared" si="13"/>
        <v>0</v>
      </c>
      <c r="AJ26" s="3">
        <f t="shared" si="14"/>
        <v>1</v>
      </c>
      <c r="AK26" s="3">
        <f t="shared" si="15"/>
        <v>1</v>
      </c>
      <c r="AL26" s="3">
        <f t="shared" si="16"/>
        <v>0</v>
      </c>
      <c r="AM26" s="3">
        <f t="shared" si="17"/>
        <v>1</v>
      </c>
      <c r="AO26" s="3">
        <f t="shared" si="18"/>
        <v>1</v>
      </c>
      <c r="AP26" s="3">
        <f t="shared" si="18"/>
        <v>1</v>
      </c>
    </row>
    <row r="27" spans="1:42" x14ac:dyDescent="0.25">
      <c r="A27" s="8" t="s">
        <v>90</v>
      </c>
      <c r="B27" s="4">
        <f t="shared" si="0"/>
        <v>8</v>
      </c>
      <c r="C27" s="5">
        <f t="shared" si="1"/>
        <v>1</v>
      </c>
      <c r="D27" s="28" t="s">
        <v>160</v>
      </c>
      <c r="E27" s="4" t="s">
        <v>160</v>
      </c>
      <c r="F27" s="4" t="s">
        <v>160</v>
      </c>
      <c r="G27" s="4" t="s">
        <v>147</v>
      </c>
      <c r="H27" s="4" t="s">
        <v>139</v>
      </c>
      <c r="I27" s="4" t="s">
        <v>145</v>
      </c>
      <c r="J27" s="4" t="s">
        <v>149</v>
      </c>
      <c r="K27" s="4" t="s">
        <v>136</v>
      </c>
      <c r="L27" s="4" t="s">
        <v>137</v>
      </c>
      <c r="M27" s="4" t="s">
        <v>135</v>
      </c>
      <c r="N27" s="4" t="s">
        <v>142</v>
      </c>
      <c r="O27" s="4" t="s">
        <v>155</v>
      </c>
      <c r="P27" s="4" t="s">
        <v>141</v>
      </c>
      <c r="Q27" s="4" t="s">
        <v>131</v>
      </c>
      <c r="R27" s="4" t="s">
        <v>133</v>
      </c>
      <c r="S27" s="4" t="s">
        <v>138</v>
      </c>
      <c r="U27" s="4" t="s">
        <v>141</v>
      </c>
      <c r="V27" s="42" t="s">
        <v>147</v>
      </c>
      <c r="X27" s="3">
        <f t="shared" si="2"/>
        <v>0</v>
      </c>
      <c r="Y27" s="3">
        <f t="shared" si="3"/>
        <v>0</v>
      </c>
      <c r="Z27" s="3">
        <f t="shared" si="4"/>
        <v>0</v>
      </c>
      <c r="AA27" s="3">
        <f t="shared" si="5"/>
        <v>0</v>
      </c>
      <c r="AB27" s="3">
        <f t="shared" si="6"/>
        <v>0</v>
      </c>
      <c r="AC27" s="3">
        <f t="shared" si="7"/>
        <v>1</v>
      </c>
      <c r="AD27" s="3">
        <f t="shared" si="8"/>
        <v>1</v>
      </c>
      <c r="AE27" s="3">
        <f t="shared" si="9"/>
        <v>1</v>
      </c>
      <c r="AF27" s="3">
        <f t="shared" si="10"/>
        <v>1</v>
      </c>
      <c r="AG27" s="3">
        <f t="shared" si="11"/>
        <v>0</v>
      </c>
      <c r="AH27" s="3">
        <f t="shared" si="12"/>
        <v>1</v>
      </c>
      <c r="AI27" s="3">
        <f t="shared" si="13"/>
        <v>0</v>
      </c>
      <c r="AJ27" s="3">
        <f t="shared" si="14"/>
        <v>1</v>
      </c>
      <c r="AK27" s="3">
        <f t="shared" si="15"/>
        <v>1</v>
      </c>
      <c r="AL27" s="3">
        <f t="shared" si="16"/>
        <v>1</v>
      </c>
      <c r="AM27" s="3">
        <f t="shared" si="17"/>
        <v>0</v>
      </c>
      <c r="AO27" s="3">
        <f t="shared" si="18"/>
        <v>1</v>
      </c>
      <c r="AP27" s="3" t="e">
        <f t="shared" si="18"/>
        <v>#N/A</v>
      </c>
    </row>
    <row r="28" spans="1:42" x14ac:dyDescent="0.25">
      <c r="A28" s="8" t="s">
        <v>92</v>
      </c>
      <c r="B28" s="4">
        <f t="shared" si="0"/>
        <v>10</v>
      </c>
      <c r="C28" s="5">
        <f t="shared" si="1"/>
        <v>2</v>
      </c>
      <c r="D28" s="28" t="s">
        <v>127</v>
      </c>
      <c r="E28" s="4" t="s">
        <v>143</v>
      </c>
      <c r="F28" s="4" t="s">
        <v>146</v>
      </c>
      <c r="G28" s="4" t="s">
        <v>147</v>
      </c>
      <c r="H28" s="4" t="s">
        <v>139</v>
      </c>
      <c r="I28" s="4" t="s">
        <v>145</v>
      </c>
      <c r="J28" s="4" t="s">
        <v>149</v>
      </c>
      <c r="K28" s="4" t="s">
        <v>136</v>
      </c>
      <c r="L28" s="4" t="s">
        <v>144</v>
      </c>
      <c r="M28" s="4" t="s">
        <v>135</v>
      </c>
      <c r="N28" s="4" t="s">
        <v>142</v>
      </c>
      <c r="O28" s="4" t="s">
        <v>155</v>
      </c>
      <c r="P28" s="4" t="s">
        <v>141</v>
      </c>
      <c r="Q28" s="4" t="s">
        <v>131</v>
      </c>
      <c r="R28" s="4" t="s">
        <v>133</v>
      </c>
      <c r="S28" s="4" t="s">
        <v>138</v>
      </c>
      <c r="U28" s="4" t="s">
        <v>127</v>
      </c>
      <c r="V28" s="4" t="s">
        <v>143</v>
      </c>
      <c r="X28" s="3">
        <f t="shared" si="2"/>
        <v>1</v>
      </c>
      <c r="Y28" s="3">
        <f t="shared" si="3"/>
        <v>1</v>
      </c>
      <c r="Z28" s="3">
        <f t="shared" si="4"/>
        <v>1</v>
      </c>
      <c r="AA28" s="3">
        <f t="shared" si="5"/>
        <v>0</v>
      </c>
      <c r="AB28" s="3">
        <f t="shared" si="6"/>
        <v>0</v>
      </c>
      <c r="AC28" s="3">
        <f t="shared" si="7"/>
        <v>1</v>
      </c>
      <c r="AD28" s="3">
        <f t="shared" si="8"/>
        <v>1</v>
      </c>
      <c r="AE28" s="3">
        <f t="shared" si="9"/>
        <v>1</v>
      </c>
      <c r="AF28" s="3">
        <f t="shared" si="10"/>
        <v>0</v>
      </c>
      <c r="AG28" s="3">
        <f t="shared" si="11"/>
        <v>0</v>
      </c>
      <c r="AH28" s="3">
        <f t="shared" si="12"/>
        <v>1</v>
      </c>
      <c r="AI28" s="3">
        <f t="shared" si="13"/>
        <v>0</v>
      </c>
      <c r="AJ28" s="3">
        <f t="shared" si="14"/>
        <v>1</v>
      </c>
      <c r="AK28" s="3">
        <f t="shared" si="15"/>
        <v>1</v>
      </c>
      <c r="AL28" s="3">
        <f t="shared" si="16"/>
        <v>1</v>
      </c>
      <c r="AM28" s="3">
        <f t="shared" si="17"/>
        <v>0</v>
      </c>
      <c r="AO28" s="3">
        <f t="shared" si="18"/>
        <v>1</v>
      </c>
      <c r="AP28" s="3">
        <f t="shared" si="18"/>
        <v>1</v>
      </c>
    </row>
    <row r="29" spans="1:42" x14ac:dyDescent="0.25">
      <c r="A29" s="8" t="s">
        <v>93</v>
      </c>
      <c r="B29" s="4">
        <f t="shared" si="0"/>
        <v>10</v>
      </c>
      <c r="C29" s="5">
        <f t="shared" si="1"/>
        <v>2</v>
      </c>
      <c r="D29" s="28" t="s">
        <v>127</v>
      </c>
      <c r="E29" s="4" t="s">
        <v>143</v>
      </c>
      <c r="F29" s="4" t="s">
        <v>146</v>
      </c>
      <c r="G29" s="4" t="s">
        <v>147</v>
      </c>
      <c r="H29" s="4" t="s">
        <v>139</v>
      </c>
      <c r="I29" s="4" t="s">
        <v>145</v>
      </c>
      <c r="J29" s="4" t="s">
        <v>149</v>
      </c>
      <c r="K29" s="4" t="s">
        <v>136</v>
      </c>
      <c r="L29" s="4" t="s">
        <v>144</v>
      </c>
      <c r="M29" s="4" t="s">
        <v>135</v>
      </c>
      <c r="N29" s="4" t="s">
        <v>142</v>
      </c>
      <c r="O29" s="4" t="s">
        <v>155</v>
      </c>
      <c r="P29" s="4" t="s">
        <v>141</v>
      </c>
      <c r="Q29" s="4" t="s">
        <v>131</v>
      </c>
      <c r="R29" s="4" t="s">
        <v>133</v>
      </c>
      <c r="S29" s="4" t="s">
        <v>138</v>
      </c>
      <c r="U29" s="4" t="s">
        <v>127</v>
      </c>
      <c r="V29" s="4" t="s">
        <v>141</v>
      </c>
      <c r="X29" s="3">
        <f t="shared" si="2"/>
        <v>1</v>
      </c>
      <c r="Y29" s="3">
        <f t="shared" si="3"/>
        <v>1</v>
      </c>
      <c r="Z29" s="3">
        <f t="shared" si="4"/>
        <v>1</v>
      </c>
      <c r="AA29" s="3">
        <f t="shared" si="5"/>
        <v>0</v>
      </c>
      <c r="AB29" s="3">
        <f t="shared" si="6"/>
        <v>0</v>
      </c>
      <c r="AC29" s="3">
        <f t="shared" si="7"/>
        <v>1</v>
      </c>
      <c r="AD29" s="3">
        <f t="shared" si="8"/>
        <v>1</v>
      </c>
      <c r="AE29" s="3">
        <f t="shared" si="9"/>
        <v>1</v>
      </c>
      <c r="AF29" s="3">
        <f t="shared" si="10"/>
        <v>0</v>
      </c>
      <c r="AG29" s="3">
        <f t="shared" si="11"/>
        <v>0</v>
      </c>
      <c r="AH29" s="3">
        <f t="shared" si="12"/>
        <v>1</v>
      </c>
      <c r="AI29" s="3">
        <f t="shared" si="13"/>
        <v>0</v>
      </c>
      <c r="AJ29" s="3">
        <f t="shared" si="14"/>
        <v>1</v>
      </c>
      <c r="AK29" s="3">
        <f t="shared" si="15"/>
        <v>1</v>
      </c>
      <c r="AL29" s="3">
        <f t="shared" si="16"/>
        <v>1</v>
      </c>
      <c r="AM29" s="3">
        <f t="shared" si="17"/>
        <v>0</v>
      </c>
      <c r="AO29" s="3">
        <f t="shared" si="18"/>
        <v>1</v>
      </c>
      <c r="AP29" s="3">
        <f t="shared" si="18"/>
        <v>1</v>
      </c>
    </row>
    <row r="30" spans="1:42" x14ac:dyDescent="0.25">
      <c r="A30" s="8" t="s">
        <v>94</v>
      </c>
      <c r="B30" s="4">
        <f t="shared" si="0"/>
        <v>10</v>
      </c>
      <c r="C30" s="5">
        <f t="shared" si="1"/>
        <v>2</v>
      </c>
      <c r="D30" s="28" t="s">
        <v>127</v>
      </c>
      <c r="E30" s="4" t="s">
        <v>143</v>
      </c>
      <c r="F30" s="4" t="s">
        <v>146</v>
      </c>
      <c r="G30" s="4" t="s">
        <v>147</v>
      </c>
      <c r="H30" s="4" t="s">
        <v>139</v>
      </c>
      <c r="I30" s="4" t="s">
        <v>145</v>
      </c>
      <c r="J30" s="4" t="s">
        <v>149</v>
      </c>
      <c r="K30" s="4" t="s">
        <v>136</v>
      </c>
      <c r="L30" s="4" t="s">
        <v>144</v>
      </c>
      <c r="M30" s="4" t="s">
        <v>135</v>
      </c>
      <c r="N30" s="4" t="s">
        <v>142</v>
      </c>
      <c r="O30" s="4" t="s">
        <v>155</v>
      </c>
      <c r="P30" s="4" t="s">
        <v>141</v>
      </c>
      <c r="Q30" s="4" t="s">
        <v>131</v>
      </c>
      <c r="R30" s="4" t="s">
        <v>133</v>
      </c>
      <c r="S30" s="4" t="s">
        <v>138</v>
      </c>
      <c r="U30" s="4" t="s">
        <v>127</v>
      </c>
      <c r="V30" s="4" t="s">
        <v>141</v>
      </c>
      <c r="X30" s="3">
        <f t="shared" si="2"/>
        <v>1</v>
      </c>
      <c r="Y30" s="3">
        <f t="shared" si="3"/>
        <v>1</v>
      </c>
      <c r="Z30" s="3">
        <f t="shared" si="4"/>
        <v>1</v>
      </c>
      <c r="AA30" s="3">
        <f t="shared" si="5"/>
        <v>0</v>
      </c>
      <c r="AB30" s="3">
        <f t="shared" si="6"/>
        <v>0</v>
      </c>
      <c r="AC30" s="3">
        <f t="shared" si="7"/>
        <v>1</v>
      </c>
      <c r="AD30" s="3">
        <f t="shared" si="8"/>
        <v>1</v>
      </c>
      <c r="AE30" s="3">
        <f t="shared" si="9"/>
        <v>1</v>
      </c>
      <c r="AF30" s="3">
        <f t="shared" si="10"/>
        <v>0</v>
      </c>
      <c r="AG30" s="3">
        <f t="shared" si="11"/>
        <v>0</v>
      </c>
      <c r="AH30" s="3">
        <f t="shared" si="12"/>
        <v>1</v>
      </c>
      <c r="AI30" s="3">
        <f t="shared" si="13"/>
        <v>0</v>
      </c>
      <c r="AJ30" s="3">
        <f t="shared" si="14"/>
        <v>1</v>
      </c>
      <c r="AK30" s="3">
        <f t="shared" si="15"/>
        <v>1</v>
      </c>
      <c r="AL30" s="3">
        <f t="shared" si="16"/>
        <v>1</v>
      </c>
      <c r="AM30" s="3">
        <f t="shared" si="17"/>
        <v>0</v>
      </c>
      <c r="AO30" s="3">
        <f t="shared" si="18"/>
        <v>1</v>
      </c>
      <c r="AP30" s="3">
        <f t="shared" si="18"/>
        <v>1</v>
      </c>
    </row>
    <row r="31" spans="1:42" x14ac:dyDescent="0.25">
      <c r="A31" s="8" t="s">
        <v>95</v>
      </c>
      <c r="B31" s="4">
        <f t="shared" si="0"/>
        <v>10</v>
      </c>
      <c r="C31" s="5">
        <f t="shared" si="1"/>
        <v>2</v>
      </c>
      <c r="D31" s="28" t="s">
        <v>127</v>
      </c>
      <c r="E31" s="4" t="s">
        <v>143</v>
      </c>
      <c r="F31" s="4" t="s">
        <v>134</v>
      </c>
      <c r="G31" s="4" t="s">
        <v>147</v>
      </c>
      <c r="H31" s="4" t="s">
        <v>132</v>
      </c>
      <c r="I31" s="4" t="s">
        <v>145</v>
      </c>
      <c r="J31" s="4" t="s">
        <v>149</v>
      </c>
      <c r="K31" s="4" t="s">
        <v>136</v>
      </c>
      <c r="L31" s="4" t="s">
        <v>144</v>
      </c>
      <c r="M31" s="4" t="s">
        <v>135</v>
      </c>
      <c r="N31" s="4" t="s">
        <v>142</v>
      </c>
      <c r="O31" s="4" t="s">
        <v>155</v>
      </c>
      <c r="P31" s="4" t="s">
        <v>141</v>
      </c>
      <c r="Q31" s="4" t="s">
        <v>131</v>
      </c>
      <c r="R31" s="4" t="s">
        <v>133</v>
      </c>
      <c r="S31" s="4" t="s">
        <v>138</v>
      </c>
      <c r="U31" s="4" t="s">
        <v>141</v>
      </c>
      <c r="V31" s="4" t="s">
        <v>143</v>
      </c>
      <c r="X31" s="3">
        <f t="shared" si="2"/>
        <v>1</v>
      </c>
      <c r="Y31" s="3">
        <f t="shared" si="3"/>
        <v>1</v>
      </c>
      <c r="Z31" s="3">
        <f t="shared" si="4"/>
        <v>0</v>
      </c>
      <c r="AA31" s="3">
        <f t="shared" si="5"/>
        <v>0</v>
      </c>
      <c r="AB31" s="3">
        <f t="shared" si="6"/>
        <v>1</v>
      </c>
      <c r="AC31" s="3">
        <f t="shared" si="7"/>
        <v>1</v>
      </c>
      <c r="AD31" s="3">
        <f t="shared" si="8"/>
        <v>1</v>
      </c>
      <c r="AE31" s="3">
        <f t="shared" si="9"/>
        <v>1</v>
      </c>
      <c r="AF31" s="3">
        <f t="shared" si="10"/>
        <v>0</v>
      </c>
      <c r="AG31" s="3">
        <f t="shared" si="11"/>
        <v>0</v>
      </c>
      <c r="AH31" s="3">
        <f t="shared" si="12"/>
        <v>1</v>
      </c>
      <c r="AI31" s="3">
        <f t="shared" si="13"/>
        <v>0</v>
      </c>
      <c r="AJ31" s="3">
        <f t="shared" si="14"/>
        <v>1</v>
      </c>
      <c r="AK31" s="3">
        <f t="shared" si="15"/>
        <v>1</v>
      </c>
      <c r="AL31" s="3">
        <f t="shared" si="16"/>
        <v>1</v>
      </c>
      <c r="AM31" s="3">
        <f t="shared" si="17"/>
        <v>0</v>
      </c>
      <c r="AO31" s="3">
        <f t="shared" si="18"/>
        <v>1</v>
      </c>
      <c r="AP31" s="3">
        <f t="shared" si="18"/>
        <v>1</v>
      </c>
    </row>
    <row r="32" spans="1:42" x14ac:dyDescent="0.25">
      <c r="A32" s="8" t="s">
        <v>96</v>
      </c>
      <c r="B32" s="4">
        <f t="shared" si="0"/>
        <v>10</v>
      </c>
      <c r="C32" s="5">
        <f t="shared" si="1"/>
        <v>2</v>
      </c>
      <c r="D32" s="28" t="s">
        <v>127</v>
      </c>
      <c r="E32" s="4" t="s">
        <v>143</v>
      </c>
      <c r="F32" s="4" t="s">
        <v>146</v>
      </c>
      <c r="G32" s="4" t="s">
        <v>147</v>
      </c>
      <c r="H32" s="4" t="s">
        <v>139</v>
      </c>
      <c r="I32" s="4" t="s">
        <v>145</v>
      </c>
      <c r="J32" s="4" t="s">
        <v>149</v>
      </c>
      <c r="K32" s="4" t="s">
        <v>136</v>
      </c>
      <c r="L32" s="4" t="s">
        <v>144</v>
      </c>
      <c r="M32" s="4" t="s">
        <v>135</v>
      </c>
      <c r="N32" s="4" t="s">
        <v>142</v>
      </c>
      <c r="O32" s="4" t="s">
        <v>155</v>
      </c>
      <c r="P32" s="4" t="s">
        <v>141</v>
      </c>
      <c r="Q32" s="4" t="s">
        <v>131</v>
      </c>
      <c r="R32" s="4" t="s">
        <v>133</v>
      </c>
      <c r="S32" s="4" t="s">
        <v>138</v>
      </c>
      <c r="U32" s="4" t="s">
        <v>145</v>
      </c>
      <c r="V32" s="4" t="s">
        <v>141</v>
      </c>
      <c r="X32" s="3">
        <f t="shared" si="2"/>
        <v>1</v>
      </c>
      <c r="Y32" s="3">
        <f t="shared" si="3"/>
        <v>1</v>
      </c>
      <c r="Z32" s="3">
        <f t="shared" si="4"/>
        <v>1</v>
      </c>
      <c r="AA32" s="3">
        <f t="shared" si="5"/>
        <v>0</v>
      </c>
      <c r="AB32" s="3">
        <f t="shared" si="6"/>
        <v>0</v>
      </c>
      <c r="AC32" s="3">
        <f t="shared" si="7"/>
        <v>1</v>
      </c>
      <c r="AD32" s="3">
        <f t="shared" si="8"/>
        <v>1</v>
      </c>
      <c r="AE32" s="3">
        <f t="shared" si="9"/>
        <v>1</v>
      </c>
      <c r="AF32" s="3">
        <f t="shared" si="10"/>
        <v>0</v>
      </c>
      <c r="AG32" s="3">
        <f t="shared" si="11"/>
        <v>0</v>
      </c>
      <c r="AH32" s="3">
        <f t="shared" si="12"/>
        <v>1</v>
      </c>
      <c r="AI32" s="3">
        <f t="shared" si="13"/>
        <v>0</v>
      </c>
      <c r="AJ32" s="3">
        <f t="shared" si="14"/>
        <v>1</v>
      </c>
      <c r="AK32" s="3">
        <f t="shared" si="15"/>
        <v>1</v>
      </c>
      <c r="AL32" s="3">
        <f t="shared" si="16"/>
        <v>1</v>
      </c>
      <c r="AM32" s="3">
        <f t="shared" si="17"/>
        <v>0</v>
      </c>
      <c r="AO32" s="3">
        <f t="shared" si="18"/>
        <v>1</v>
      </c>
      <c r="AP32" s="3">
        <f t="shared" si="18"/>
        <v>1</v>
      </c>
    </row>
    <row r="33" spans="1:42" x14ac:dyDescent="0.25">
      <c r="A33" s="8" t="s">
        <v>97</v>
      </c>
      <c r="B33" s="4">
        <f t="shared" si="0"/>
        <v>8</v>
      </c>
      <c r="C33" s="5">
        <f t="shared" si="1"/>
        <v>2</v>
      </c>
      <c r="D33" s="28" t="s">
        <v>127</v>
      </c>
      <c r="E33" s="4" t="s">
        <v>143</v>
      </c>
      <c r="F33" s="4" t="s">
        <v>146</v>
      </c>
      <c r="G33" s="4" t="s">
        <v>151</v>
      </c>
      <c r="H33" s="4" t="s">
        <v>132</v>
      </c>
      <c r="I33" s="4" t="s">
        <v>145</v>
      </c>
      <c r="J33" s="4" t="s">
        <v>149</v>
      </c>
      <c r="K33" s="4" t="s">
        <v>148</v>
      </c>
      <c r="L33" s="4" t="s">
        <v>144</v>
      </c>
      <c r="M33" s="4" t="s">
        <v>135</v>
      </c>
      <c r="N33" s="4" t="s">
        <v>157</v>
      </c>
      <c r="O33" s="4" t="s">
        <v>154</v>
      </c>
      <c r="P33" s="4" t="s">
        <v>129</v>
      </c>
      <c r="Q33" s="4" t="s">
        <v>130</v>
      </c>
      <c r="R33" s="4" t="s">
        <v>140</v>
      </c>
      <c r="S33" s="4" t="s">
        <v>138</v>
      </c>
      <c r="U33" s="4" t="s">
        <v>127</v>
      </c>
      <c r="V33" s="4" t="s">
        <v>143</v>
      </c>
      <c r="X33" s="3">
        <f t="shared" si="2"/>
        <v>1</v>
      </c>
      <c r="Y33" s="3">
        <f t="shared" si="3"/>
        <v>1</v>
      </c>
      <c r="Z33" s="3">
        <f t="shared" si="4"/>
        <v>1</v>
      </c>
      <c r="AA33" s="3">
        <f t="shared" si="5"/>
        <v>1</v>
      </c>
      <c r="AB33" s="3">
        <f t="shared" si="6"/>
        <v>1</v>
      </c>
      <c r="AC33" s="3">
        <f t="shared" si="7"/>
        <v>1</v>
      </c>
      <c r="AD33" s="3">
        <f t="shared" si="8"/>
        <v>1</v>
      </c>
      <c r="AE33" s="3">
        <f t="shared" si="9"/>
        <v>0</v>
      </c>
      <c r="AF33" s="3">
        <f t="shared" si="10"/>
        <v>0</v>
      </c>
      <c r="AG33" s="3">
        <f t="shared" si="11"/>
        <v>0</v>
      </c>
      <c r="AH33" s="3">
        <f t="shared" si="12"/>
        <v>0</v>
      </c>
      <c r="AI33" s="3">
        <f t="shared" si="13"/>
        <v>1</v>
      </c>
      <c r="AJ33" s="3">
        <f t="shared" si="14"/>
        <v>0</v>
      </c>
      <c r="AK33" s="3">
        <f t="shared" si="15"/>
        <v>0</v>
      </c>
      <c r="AL33" s="3">
        <f t="shared" si="16"/>
        <v>0</v>
      </c>
      <c r="AM33" s="3">
        <f t="shared" si="17"/>
        <v>0</v>
      </c>
      <c r="AO33" s="3">
        <f t="shared" si="18"/>
        <v>1</v>
      </c>
      <c r="AP33" s="3">
        <f t="shared" si="18"/>
        <v>1</v>
      </c>
    </row>
    <row r="34" spans="1:42" x14ac:dyDescent="0.25">
      <c r="A34" s="8" t="s">
        <v>98</v>
      </c>
      <c r="B34" s="4">
        <f t="shared" si="0"/>
        <v>10</v>
      </c>
      <c r="C34" s="5">
        <f t="shared" si="1"/>
        <v>2</v>
      </c>
      <c r="D34" s="28" t="s">
        <v>156</v>
      </c>
      <c r="E34" s="4" t="s">
        <v>143</v>
      </c>
      <c r="F34" s="4" t="s">
        <v>146</v>
      </c>
      <c r="G34" s="4" t="s">
        <v>147</v>
      </c>
      <c r="H34" s="4" t="s">
        <v>139</v>
      </c>
      <c r="I34" s="4" t="s">
        <v>145</v>
      </c>
      <c r="J34" s="4" t="s">
        <v>149</v>
      </c>
      <c r="K34" s="4" t="s">
        <v>136</v>
      </c>
      <c r="L34" s="4" t="s">
        <v>144</v>
      </c>
      <c r="M34" s="4" t="s">
        <v>135</v>
      </c>
      <c r="N34" s="4" t="s">
        <v>142</v>
      </c>
      <c r="O34" s="4" t="s">
        <v>155</v>
      </c>
      <c r="P34" s="4" t="s">
        <v>141</v>
      </c>
      <c r="Q34" s="4" t="s">
        <v>131</v>
      </c>
      <c r="R34" s="4" t="s">
        <v>133</v>
      </c>
      <c r="S34" s="4" t="s">
        <v>159</v>
      </c>
      <c r="U34" s="4" t="s">
        <v>146</v>
      </c>
      <c r="V34" s="4" t="s">
        <v>145</v>
      </c>
      <c r="X34" s="3">
        <f t="shared" si="2"/>
        <v>0</v>
      </c>
      <c r="Y34" s="3">
        <f t="shared" si="3"/>
        <v>1</v>
      </c>
      <c r="Z34" s="3">
        <f t="shared" si="4"/>
        <v>1</v>
      </c>
      <c r="AA34" s="3">
        <f t="shared" si="5"/>
        <v>0</v>
      </c>
      <c r="AB34" s="3">
        <f t="shared" si="6"/>
        <v>0</v>
      </c>
      <c r="AC34" s="3">
        <f t="shared" si="7"/>
        <v>1</v>
      </c>
      <c r="AD34" s="3">
        <f t="shared" si="8"/>
        <v>1</v>
      </c>
      <c r="AE34" s="3">
        <f t="shared" si="9"/>
        <v>1</v>
      </c>
      <c r="AF34" s="3">
        <f t="shared" si="10"/>
        <v>0</v>
      </c>
      <c r="AG34" s="3">
        <f t="shared" si="11"/>
        <v>0</v>
      </c>
      <c r="AH34" s="3">
        <f t="shared" si="12"/>
        <v>1</v>
      </c>
      <c r="AI34" s="3">
        <f t="shared" si="13"/>
        <v>0</v>
      </c>
      <c r="AJ34" s="3">
        <f t="shared" si="14"/>
        <v>1</v>
      </c>
      <c r="AK34" s="3">
        <f t="shared" si="15"/>
        <v>1</v>
      </c>
      <c r="AL34" s="3">
        <f t="shared" si="16"/>
        <v>1</v>
      </c>
      <c r="AM34" s="3">
        <f t="shared" si="17"/>
        <v>1</v>
      </c>
      <c r="AO34" s="3">
        <f t="shared" si="18"/>
        <v>1</v>
      </c>
      <c r="AP34" s="3">
        <f t="shared" si="18"/>
        <v>1</v>
      </c>
    </row>
    <row r="35" spans="1:42" x14ac:dyDescent="0.25">
      <c r="A35" s="8" t="s">
        <v>99</v>
      </c>
      <c r="B35" s="4">
        <f t="shared" si="0"/>
        <v>10</v>
      </c>
      <c r="C35" s="5">
        <f t="shared" si="1"/>
        <v>2</v>
      </c>
      <c r="D35" s="28" t="s">
        <v>127</v>
      </c>
      <c r="E35" s="4" t="s">
        <v>143</v>
      </c>
      <c r="F35" s="4" t="s">
        <v>134</v>
      </c>
      <c r="G35" s="4" t="s">
        <v>147</v>
      </c>
      <c r="H35" s="4" t="s">
        <v>132</v>
      </c>
      <c r="I35" s="4" t="s">
        <v>145</v>
      </c>
      <c r="J35" s="4" t="s">
        <v>149</v>
      </c>
      <c r="K35" s="4" t="s">
        <v>136</v>
      </c>
      <c r="L35" s="4" t="s">
        <v>144</v>
      </c>
      <c r="M35" s="4" t="s">
        <v>135</v>
      </c>
      <c r="N35" s="4" t="s">
        <v>142</v>
      </c>
      <c r="O35" s="4" t="s">
        <v>155</v>
      </c>
      <c r="P35" s="4" t="s">
        <v>141</v>
      </c>
      <c r="Q35" s="4" t="s">
        <v>131</v>
      </c>
      <c r="R35" s="4" t="s">
        <v>133</v>
      </c>
      <c r="S35" s="4" t="s">
        <v>138</v>
      </c>
      <c r="U35" s="4" t="s">
        <v>143</v>
      </c>
      <c r="V35" s="4" t="s">
        <v>141</v>
      </c>
      <c r="X35" s="3">
        <f t="shared" si="2"/>
        <v>1</v>
      </c>
      <c r="Y35" s="3">
        <f t="shared" si="3"/>
        <v>1</v>
      </c>
      <c r="Z35" s="3">
        <f t="shared" si="4"/>
        <v>0</v>
      </c>
      <c r="AA35" s="3">
        <f t="shared" si="5"/>
        <v>0</v>
      </c>
      <c r="AB35" s="3">
        <f t="shared" si="6"/>
        <v>1</v>
      </c>
      <c r="AC35" s="3">
        <f t="shared" si="7"/>
        <v>1</v>
      </c>
      <c r="AD35" s="3">
        <f t="shared" si="8"/>
        <v>1</v>
      </c>
      <c r="AE35" s="3">
        <f t="shared" si="9"/>
        <v>1</v>
      </c>
      <c r="AF35" s="3">
        <f t="shared" si="10"/>
        <v>0</v>
      </c>
      <c r="AG35" s="3">
        <f t="shared" si="11"/>
        <v>0</v>
      </c>
      <c r="AH35" s="3">
        <f t="shared" si="12"/>
        <v>1</v>
      </c>
      <c r="AI35" s="3">
        <f t="shared" si="13"/>
        <v>0</v>
      </c>
      <c r="AJ35" s="3">
        <f t="shared" si="14"/>
        <v>1</v>
      </c>
      <c r="AK35" s="3">
        <f t="shared" si="15"/>
        <v>1</v>
      </c>
      <c r="AL35" s="3">
        <f t="shared" si="16"/>
        <v>1</v>
      </c>
      <c r="AM35" s="3">
        <f t="shared" si="17"/>
        <v>0</v>
      </c>
      <c r="AO35" s="3">
        <f t="shared" ref="AO35:AP66" si="19">HLOOKUP(U35,$D$68:$S$69,2,FALSE)</f>
        <v>1</v>
      </c>
      <c r="AP35" s="3">
        <f t="shared" si="19"/>
        <v>1</v>
      </c>
    </row>
    <row r="36" spans="1:42" x14ac:dyDescent="0.25">
      <c r="A36" s="8" t="s">
        <v>100</v>
      </c>
      <c r="B36" s="4">
        <f t="shared" si="0"/>
        <v>10</v>
      </c>
      <c r="C36" s="5">
        <f t="shared" si="1"/>
        <v>2</v>
      </c>
      <c r="D36" s="28" t="s">
        <v>127</v>
      </c>
      <c r="E36" s="4" t="s">
        <v>143</v>
      </c>
      <c r="F36" s="4" t="s">
        <v>146</v>
      </c>
      <c r="G36" s="4" t="s">
        <v>147</v>
      </c>
      <c r="H36" s="4" t="s">
        <v>139</v>
      </c>
      <c r="I36" s="4" t="s">
        <v>145</v>
      </c>
      <c r="J36" s="4" t="s">
        <v>149</v>
      </c>
      <c r="K36" s="4" t="s">
        <v>136</v>
      </c>
      <c r="L36" s="4" t="s">
        <v>144</v>
      </c>
      <c r="M36" s="4" t="s">
        <v>135</v>
      </c>
      <c r="N36" s="4" t="s">
        <v>142</v>
      </c>
      <c r="O36" s="4" t="s">
        <v>155</v>
      </c>
      <c r="P36" s="4" t="s">
        <v>141</v>
      </c>
      <c r="Q36" s="4" t="s">
        <v>131</v>
      </c>
      <c r="R36" s="4" t="s">
        <v>133</v>
      </c>
      <c r="S36" s="4" t="s">
        <v>138</v>
      </c>
      <c r="U36" s="4" t="s">
        <v>141</v>
      </c>
      <c r="V36" s="4" t="s">
        <v>145</v>
      </c>
      <c r="X36" s="3">
        <f t="shared" si="2"/>
        <v>1</v>
      </c>
      <c r="Y36" s="3">
        <f t="shared" si="3"/>
        <v>1</v>
      </c>
      <c r="Z36" s="3">
        <f t="shared" si="4"/>
        <v>1</v>
      </c>
      <c r="AA36" s="3">
        <f t="shared" si="5"/>
        <v>0</v>
      </c>
      <c r="AB36" s="3">
        <f t="shared" si="6"/>
        <v>0</v>
      </c>
      <c r="AC36" s="3">
        <f t="shared" si="7"/>
        <v>1</v>
      </c>
      <c r="AD36" s="3">
        <f t="shared" si="8"/>
        <v>1</v>
      </c>
      <c r="AE36" s="3">
        <f t="shared" si="9"/>
        <v>1</v>
      </c>
      <c r="AF36" s="3">
        <f t="shared" si="10"/>
        <v>0</v>
      </c>
      <c r="AG36" s="3">
        <f t="shared" si="11"/>
        <v>0</v>
      </c>
      <c r="AH36" s="3">
        <f t="shared" si="12"/>
        <v>1</v>
      </c>
      <c r="AI36" s="3">
        <f t="shared" si="13"/>
        <v>0</v>
      </c>
      <c r="AJ36" s="3">
        <f t="shared" si="14"/>
        <v>1</v>
      </c>
      <c r="AK36" s="3">
        <f t="shared" si="15"/>
        <v>1</v>
      </c>
      <c r="AL36" s="3">
        <f t="shared" si="16"/>
        <v>1</v>
      </c>
      <c r="AM36" s="3">
        <f t="shared" si="17"/>
        <v>0</v>
      </c>
      <c r="AO36" s="3">
        <f t="shared" si="19"/>
        <v>1</v>
      </c>
      <c r="AP36" s="3">
        <f t="shared" si="19"/>
        <v>1</v>
      </c>
    </row>
    <row r="37" spans="1:42" x14ac:dyDescent="0.25">
      <c r="A37" s="8" t="s">
        <v>101</v>
      </c>
      <c r="B37" s="4">
        <f t="shared" si="0"/>
        <v>11</v>
      </c>
      <c r="C37" s="5">
        <f t="shared" si="1"/>
        <v>2</v>
      </c>
      <c r="D37" s="28" t="s">
        <v>127</v>
      </c>
      <c r="E37" s="4" t="s">
        <v>153</v>
      </c>
      <c r="F37" s="4" t="s">
        <v>146</v>
      </c>
      <c r="G37" s="4" t="s">
        <v>147</v>
      </c>
      <c r="H37" s="4" t="s">
        <v>139</v>
      </c>
      <c r="I37" s="4" t="s">
        <v>145</v>
      </c>
      <c r="J37" s="4" t="s">
        <v>149</v>
      </c>
      <c r="K37" s="4" t="s">
        <v>136</v>
      </c>
      <c r="L37" s="4" t="s">
        <v>144</v>
      </c>
      <c r="M37" s="4" t="s">
        <v>135</v>
      </c>
      <c r="N37" s="4" t="s">
        <v>142</v>
      </c>
      <c r="O37" s="4" t="s">
        <v>154</v>
      </c>
      <c r="P37" s="4" t="s">
        <v>141</v>
      </c>
      <c r="Q37" s="4" t="s">
        <v>131</v>
      </c>
      <c r="R37" s="4" t="s">
        <v>133</v>
      </c>
      <c r="S37" s="4" t="s">
        <v>159</v>
      </c>
      <c r="U37" s="4" t="s">
        <v>127</v>
      </c>
      <c r="V37" s="4" t="s">
        <v>145</v>
      </c>
      <c r="X37" s="3">
        <f t="shared" si="2"/>
        <v>1</v>
      </c>
      <c r="Y37" s="3">
        <f t="shared" si="3"/>
        <v>0</v>
      </c>
      <c r="Z37" s="3">
        <f t="shared" si="4"/>
        <v>1</v>
      </c>
      <c r="AA37" s="3">
        <f t="shared" si="5"/>
        <v>0</v>
      </c>
      <c r="AB37" s="3">
        <f t="shared" si="6"/>
        <v>0</v>
      </c>
      <c r="AC37" s="3">
        <f t="shared" si="7"/>
        <v>1</v>
      </c>
      <c r="AD37" s="3">
        <f t="shared" si="8"/>
        <v>1</v>
      </c>
      <c r="AE37" s="3">
        <f t="shared" si="9"/>
        <v>1</v>
      </c>
      <c r="AF37" s="3">
        <f t="shared" si="10"/>
        <v>0</v>
      </c>
      <c r="AG37" s="3">
        <f t="shared" si="11"/>
        <v>0</v>
      </c>
      <c r="AH37" s="3">
        <f t="shared" si="12"/>
        <v>1</v>
      </c>
      <c r="AI37" s="3">
        <f t="shared" si="13"/>
        <v>1</v>
      </c>
      <c r="AJ37" s="3">
        <f t="shared" si="14"/>
        <v>1</v>
      </c>
      <c r="AK37" s="3">
        <f t="shared" si="15"/>
        <v>1</v>
      </c>
      <c r="AL37" s="3">
        <f t="shared" si="16"/>
        <v>1</v>
      </c>
      <c r="AM37" s="3">
        <f t="shared" si="17"/>
        <v>1</v>
      </c>
      <c r="AO37" s="3">
        <f t="shared" si="19"/>
        <v>1</v>
      </c>
      <c r="AP37" s="3">
        <f t="shared" si="19"/>
        <v>1</v>
      </c>
    </row>
    <row r="38" spans="1:42" x14ac:dyDescent="0.25">
      <c r="A38" s="8" t="s">
        <v>102</v>
      </c>
      <c r="B38" s="4">
        <f t="shared" si="0"/>
        <v>8</v>
      </c>
      <c r="C38" s="5">
        <f t="shared" si="1"/>
        <v>2</v>
      </c>
      <c r="D38" s="28" t="s">
        <v>127</v>
      </c>
      <c r="E38" s="4" t="s">
        <v>143</v>
      </c>
      <c r="F38" s="4" t="s">
        <v>134</v>
      </c>
      <c r="G38" s="4" t="s">
        <v>147</v>
      </c>
      <c r="H38" s="4" t="s">
        <v>139</v>
      </c>
      <c r="I38" s="4" t="s">
        <v>145</v>
      </c>
      <c r="J38" s="4" t="s">
        <v>149</v>
      </c>
      <c r="K38" s="4" t="s">
        <v>136</v>
      </c>
      <c r="L38" s="4" t="s">
        <v>144</v>
      </c>
      <c r="M38" s="4" t="s">
        <v>135</v>
      </c>
      <c r="N38" s="4" t="s">
        <v>142</v>
      </c>
      <c r="O38" s="4" t="s">
        <v>155</v>
      </c>
      <c r="P38" s="4" t="s">
        <v>141</v>
      </c>
      <c r="Q38" s="4" t="s">
        <v>131</v>
      </c>
      <c r="R38" s="4" t="s">
        <v>140</v>
      </c>
      <c r="S38" s="4" t="s">
        <v>138</v>
      </c>
      <c r="U38" s="4" t="s">
        <v>145</v>
      </c>
      <c r="V38" s="4" t="s">
        <v>143</v>
      </c>
      <c r="X38" s="3">
        <f t="shared" si="2"/>
        <v>1</v>
      </c>
      <c r="Y38" s="3">
        <f t="shared" si="3"/>
        <v>1</v>
      </c>
      <c r="Z38" s="3">
        <f t="shared" si="4"/>
        <v>0</v>
      </c>
      <c r="AA38" s="3">
        <f t="shared" si="5"/>
        <v>0</v>
      </c>
      <c r="AB38" s="3">
        <f t="shared" si="6"/>
        <v>0</v>
      </c>
      <c r="AC38" s="3">
        <f t="shared" si="7"/>
        <v>1</v>
      </c>
      <c r="AD38" s="3">
        <f t="shared" si="8"/>
        <v>1</v>
      </c>
      <c r="AE38" s="3">
        <f t="shared" si="9"/>
        <v>1</v>
      </c>
      <c r="AF38" s="3">
        <f t="shared" si="10"/>
        <v>0</v>
      </c>
      <c r="AG38" s="3">
        <f t="shared" si="11"/>
        <v>0</v>
      </c>
      <c r="AH38" s="3">
        <f t="shared" si="12"/>
        <v>1</v>
      </c>
      <c r="AI38" s="3">
        <f t="shared" si="13"/>
        <v>0</v>
      </c>
      <c r="AJ38" s="3">
        <f t="shared" si="14"/>
        <v>1</v>
      </c>
      <c r="AK38" s="3">
        <f t="shared" si="15"/>
        <v>1</v>
      </c>
      <c r="AL38" s="3">
        <f t="shared" si="16"/>
        <v>0</v>
      </c>
      <c r="AM38" s="3">
        <f t="shared" si="17"/>
        <v>0</v>
      </c>
      <c r="AO38" s="3">
        <f t="shared" si="19"/>
        <v>1</v>
      </c>
      <c r="AP38" s="3">
        <f t="shared" si="19"/>
        <v>1</v>
      </c>
    </row>
    <row r="39" spans="1:42" x14ac:dyDescent="0.25">
      <c r="A39" s="8" t="s">
        <v>103</v>
      </c>
      <c r="B39" s="4">
        <f t="shared" si="0"/>
        <v>8</v>
      </c>
      <c r="C39" s="5">
        <f t="shared" si="1"/>
        <v>2</v>
      </c>
      <c r="D39" s="28" t="s">
        <v>127</v>
      </c>
      <c r="E39" s="4" t="s">
        <v>143</v>
      </c>
      <c r="F39" s="4" t="s">
        <v>146</v>
      </c>
      <c r="G39" s="4" t="s">
        <v>147</v>
      </c>
      <c r="H39" s="4" t="s">
        <v>139</v>
      </c>
      <c r="I39" s="4" t="s">
        <v>145</v>
      </c>
      <c r="J39" s="4" t="s">
        <v>158</v>
      </c>
      <c r="K39" s="4" t="s">
        <v>148</v>
      </c>
      <c r="L39" s="4" t="s">
        <v>144</v>
      </c>
      <c r="M39" s="4" t="s">
        <v>135</v>
      </c>
      <c r="N39" s="4" t="s">
        <v>142</v>
      </c>
      <c r="O39" s="4" t="s">
        <v>155</v>
      </c>
      <c r="P39" s="4" t="s">
        <v>141</v>
      </c>
      <c r="Q39" s="4" t="s">
        <v>131</v>
      </c>
      <c r="R39" s="4" t="s">
        <v>133</v>
      </c>
      <c r="S39" s="4" t="s">
        <v>138</v>
      </c>
      <c r="U39" s="4" t="s">
        <v>145</v>
      </c>
      <c r="V39" s="4" t="s">
        <v>127</v>
      </c>
      <c r="X39" s="3">
        <f t="shared" si="2"/>
        <v>1</v>
      </c>
      <c r="Y39" s="3">
        <f t="shared" si="3"/>
        <v>1</v>
      </c>
      <c r="Z39" s="3">
        <f t="shared" si="4"/>
        <v>1</v>
      </c>
      <c r="AA39" s="3">
        <f t="shared" si="5"/>
        <v>0</v>
      </c>
      <c r="AB39" s="3">
        <f t="shared" si="6"/>
        <v>0</v>
      </c>
      <c r="AC39" s="3">
        <f t="shared" si="7"/>
        <v>1</v>
      </c>
      <c r="AD39" s="3">
        <f t="shared" si="8"/>
        <v>0</v>
      </c>
      <c r="AE39" s="3">
        <f t="shared" si="9"/>
        <v>0</v>
      </c>
      <c r="AF39" s="3">
        <f t="shared" si="10"/>
        <v>0</v>
      </c>
      <c r="AG39" s="3">
        <f t="shared" si="11"/>
        <v>0</v>
      </c>
      <c r="AH39" s="3">
        <f t="shared" si="12"/>
        <v>1</v>
      </c>
      <c r="AI39" s="3">
        <f t="shared" si="13"/>
        <v>0</v>
      </c>
      <c r="AJ39" s="3">
        <f t="shared" si="14"/>
        <v>1</v>
      </c>
      <c r="AK39" s="3">
        <f t="shared" si="15"/>
        <v>1</v>
      </c>
      <c r="AL39" s="3">
        <f t="shared" si="16"/>
        <v>1</v>
      </c>
      <c r="AM39" s="3">
        <f t="shared" si="17"/>
        <v>0</v>
      </c>
      <c r="AO39" s="3">
        <f t="shared" si="19"/>
        <v>1</v>
      </c>
      <c r="AP39" s="3">
        <f t="shared" si="19"/>
        <v>1</v>
      </c>
    </row>
    <row r="40" spans="1:42" x14ac:dyDescent="0.25">
      <c r="A40" s="8" t="s">
        <v>104</v>
      </c>
      <c r="B40" s="4">
        <f t="shared" si="0"/>
        <v>9</v>
      </c>
      <c r="C40" s="5">
        <f t="shared" si="1"/>
        <v>1</v>
      </c>
      <c r="D40" s="28" t="s">
        <v>127</v>
      </c>
      <c r="E40" s="4" t="s">
        <v>143</v>
      </c>
      <c r="F40" s="4" t="s">
        <v>146</v>
      </c>
      <c r="G40" s="4" t="s">
        <v>147</v>
      </c>
      <c r="H40" s="4" t="s">
        <v>139</v>
      </c>
      <c r="I40" s="4" t="s">
        <v>145</v>
      </c>
      <c r="J40" s="4" t="s">
        <v>158</v>
      </c>
      <c r="K40" s="4" t="s">
        <v>136</v>
      </c>
      <c r="L40" s="4" t="s">
        <v>144</v>
      </c>
      <c r="M40" s="4" t="s">
        <v>135</v>
      </c>
      <c r="N40" s="4" t="s">
        <v>142</v>
      </c>
      <c r="O40" s="4" t="s">
        <v>155</v>
      </c>
      <c r="P40" s="4" t="s">
        <v>141</v>
      </c>
      <c r="Q40" s="4" t="s">
        <v>131</v>
      </c>
      <c r="R40" s="4" t="s">
        <v>133</v>
      </c>
      <c r="S40" s="4" t="s">
        <v>138</v>
      </c>
      <c r="U40" s="4" t="s">
        <v>127</v>
      </c>
      <c r="V40" s="42" t="s">
        <v>135</v>
      </c>
      <c r="X40" s="3">
        <f t="shared" si="2"/>
        <v>1</v>
      </c>
      <c r="Y40" s="3">
        <f t="shared" si="3"/>
        <v>1</v>
      </c>
      <c r="Z40" s="3">
        <f t="shared" si="4"/>
        <v>1</v>
      </c>
      <c r="AA40" s="3">
        <f t="shared" si="5"/>
        <v>0</v>
      </c>
      <c r="AB40" s="3">
        <f t="shared" si="6"/>
        <v>0</v>
      </c>
      <c r="AC40" s="3">
        <f t="shared" si="7"/>
        <v>1</v>
      </c>
      <c r="AD40" s="3">
        <f t="shared" si="8"/>
        <v>0</v>
      </c>
      <c r="AE40" s="3">
        <f t="shared" si="9"/>
        <v>1</v>
      </c>
      <c r="AF40" s="3">
        <f t="shared" si="10"/>
        <v>0</v>
      </c>
      <c r="AG40" s="3">
        <f t="shared" si="11"/>
        <v>0</v>
      </c>
      <c r="AH40" s="3">
        <f t="shared" si="12"/>
        <v>1</v>
      </c>
      <c r="AI40" s="3">
        <f t="shared" si="13"/>
        <v>0</v>
      </c>
      <c r="AJ40" s="3">
        <f t="shared" si="14"/>
        <v>1</v>
      </c>
      <c r="AK40" s="3">
        <f t="shared" si="15"/>
        <v>1</v>
      </c>
      <c r="AL40" s="3">
        <f t="shared" si="16"/>
        <v>1</v>
      </c>
      <c r="AM40" s="3">
        <f t="shared" si="17"/>
        <v>0</v>
      </c>
      <c r="AO40" s="3">
        <f t="shared" si="19"/>
        <v>1</v>
      </c>
      <c r="AP40" s="3" t="e">
        <f t="shared" si="19"/>
        <v>#N/A</v>
      </c>
    </row>
    <row r="41" spans="1:42" x14ac:dyDescent="0.25">
      <c r="A41" s="8" t="s">
        <v>105</v>
      </c>
      <c r="B41" s="4">
        <f t="shared" si="0"/>
        <v>9</v>
      </c>
      <c r="C41" s="5">
        <f t="shared" si="1"/>
        <v>2</v>
      </c>
      <c r="D41" s="28" t="s">
        <v>127</v>
      </c>
      <c r="E41" s="4" t="s">
        <v>153</v>
      </c>
      <c r="F41" s="4" t="s">
        <v>134</v>
      </c>
      <c r="G41" s="4" t="s">
        <v>147</v>
      </c>
      <c r="H41" s="4" t="s">
        <v>132</v>
      </c>
      <c r="I41" s="4" t="s">
        <v>145</v>
      </c>
      <c r="J41" s="4" t="s">
        <v>149</v>
      </c>
      <c r="K41" s="4" t="s">
        <v>136</v>
      </c>
      <c r="L41" s="4" t="s">
        <v>137</v>
      </c>
      <c r="M41" s="4" t="s">
        <v>135</v>
      </c>
      <c r="N41" s="4" t="s">
        <v>142</v>
      </c>
      <c r="O41" s="4" t="s">
        <v>155</v>
      </c>
      <c r="P41" s="4" t="s">
        <v>141</v>
      </c>
      <c r="Q41" s="4" t="s">
        <v>131</v>
      </c>
      <c r="R41" s="4" t="s">
        <v>140</v>
      </c>
      <c r="S41" s="4" t="s">
        <v>138</v>
      </c>
      <c r="U41" s="4" t="s">
        <v>127</v>
      </c>
      <c r="V41" s="4" t="s">
        <v>149</v>
      </c>
      <c r="X41" s="3">
        <f t="shared" si="2"/>
        <v>1</v>
      </c>
      <c r="Y41" s="3">
        <f t="shared" si="3"/>
        <v>0</v>
      </c>
      <c r="Z41" s="3">
        <f t="shared" si="4"/>
        <v>0</v>
      </c>
      <c r="AA41" s="3">
        <f t="shared" si="5"/>
        <v>0</v>
      </c>
      <c r="AB41" s="3">
        <f t="shared" si="6"/>
        <v>1</v>
      </c>
      <c r="AC41" s="3">
        <f t="shared" si="7"/>
        <v>1</v>
      </c>
      <c r="AD41" s="3">
        <f t="shared" si="8"/>
        <v>1</v>
      </c>
      <c r="AE41" s="3">
        <f t="shared" si="9"/>
        <v>1</v>
      </c>
      <c r="AF41" s="3">
        <f t="shared" si="10"/>
        <v>1</v>
      </c>
      <c r="AG41" s="3">
        <f t="shared" si="11"/>
        <v>0</v>
      </c>
      <c r="AH41" s="3">
        <f t="shared" si="12"/>
        <v>1</v>
      </c>
      <c r="AI41" s="3">
        <f t="shared" si="13"/>
        <v>0</v>
      </c>
      <c r="AJ41" s="3">
        <f t="shared" si="14"/>
        <v>1</v>
      </c>
      <c r="AK41" s="3">
        <f t="shared" si="15"/>
        <v>1</v>
      </c>
      <c r="AL41" s="3">
        <f t="shared" si="16"/>
        <v>0</v>
      </c>
      <c r="AM41" s="3">
        <f t="shared" si="17"/>
        <v>0</v>
      </c>
      <c r="AO41" s="3">
        <f t="shared" si="19"/>
        <v>1</v>
      </c>
      <c r="AP41" s="3">
        <f t="shared" si="19"/>
        <v>1</v>
      </c>
    </row>
    <row r="42" spans="1:42" x14ac:dyDescent="0.25">
      <c r="A42" s="8" t="s">
        <v>169</v>
      </c>
      <c r="B42" s="4">
        <f t="shared" si="0"/>
        <v>13</v>
      </c>
      <c r="C42" s="5">
        <f t="shared" si="1"/>
        <v>2</v>
      </c>
      <c r="D42" s="28" t="s">
        <v>127</v>
      </c>
      <c r="E42" s="4" t="s">
        <v>143</v>
      </c>
      <c r="F42" s="4" t="s">
        <v>146</v>
      </c>
      <c r="G42" s="4" t="s">
        <v>147</v>
      </c>
      <c r="H42" s="4" t="s">
        <v>139</v>
      </c>
      <c r="I42" s="4" t="s">
        <v>145</v>
      </c>
      <c r="J42" s="4" t="s">
        <v>149</v>
      </c>
      <c r="K42" s="4" t="s">
        <v>136</v>
      </c>
      <c r="L42" s="4" t="s">
        <v>137</v>
      </c>
      <c r="M42" s="4" t="s">
        <v>135</v>
      </c>
      <c r="N42" s="4" t="s">
        <v>142</v>
      </c>
      <c r="O42" s="4" t="s">
        <v>154</v>
      </c>
      <c r="P42" s="4" t="s">
        <v>141</v>
      </c>
      <c r="Q42" s="4" t="s">
        <v>131</v>
      </c>
      <c r="R42" s="4" t="s">
        <v>133</v>
      </c>
      <c r="S42" s="4" t="s">
        <v>159</v>
      </c>
      <c r="U42" s="4" t="s">
        <v>133</v>
      </c>
      <c r="V42" s="4" t="s">
        <v>137</v>
      </c>
      <c r="X42" s="3">
        <f t="shared" si="2"/>
        <v>1</v>
      </c>
      <c r="Y42" s="3">
        <f t="shared" si="3"/>
        <v>1</v>
      </c>
      <c r="Z42" s="3">
        <f t="shared" si="4"/>
        <v>1</v>
      </c>
      <c r="AA42" s="3">
        <f t="shared" si="5"/>
        <v>0</v>
      </c>
      <c r="AB42" s="3">
        <f t="shared" si="6"/>
        <v>0</v>
      </c>
      <c r="AC42" s="3">
        <f t="shared" si="7"/>
        <v>1</v>
      </c>
      <c r="AD42" s="3">
        <f t="shared" si="8"/>
        <v>1</v>
      </c>
      <c r="AE42" s="3">
        <f t="shared" si="9"/>
        <v>1</v>
      </c>
      <c r="AF42" s="3">
        <f t="shared" si="10"/>
        <v>1</v>
      </c>
      <c r="AG42" s="3">
        <f t="shared" si="11"/>
        <v>0</v>
      </c>
      <c r="AH42" s="3">
        <f t="shared" si="12"/>
        <v>1</v>
      </c>
      <c r="AI42" s="3">
        <f t="shared" si="13"/>
        <v>1</v>
      </c>
      <c r="AJ42" s="3">
        <f t="shared" si="14"/>
        <v>1</v>
      </c>
      <c r="AK42" s="3">
        <f t="shared" si="15"/>
        <v>1</v>
      </c>
      <c r="AL42" s="3">
        <f t="shared" si="16"/>
        <v>1</v>
      </c>
      <c r="AM42" s="3">
        <f t="shared" si="17"/>
        <v>1</v>
      </c>
      <c r="AO42" s="3">
        <f t="shared" si="19"/>
        <v>1</v>
      </c>
      <c r="AP42" s="3">
        <f t="shared" si="19"/>
        <v>1</v>
      </c>
    </row>
    <row r="43" spans="1:42" x14ac:dyDescent="0.25">
      <c r="A43" s="8" t="s">
        <v>106</v>
      </c>
      <c r="B43" s="4">
        <f t="shared" si="0"/>
        <v>11</v>
      </c>
      <c r="C43" s="5">
        <f t="shared" si="1"/>
        <v>2</v>
      </c>
      <c r="D43" s="28" t="s">
        <v>127</v>
      </c>
      <c r="E43" s="4" t="s">
        <v>143</v>
      </c>
      <c r="F43" s="4" t="s">
        <v>146</v>
      </c>
      <c r="G43" s="4" t="s">
        <v>147</v>
      </c>
      <c r="H43" s="4" t="s">
        <v>139</v>
      </c>
      <c r="I43" s="4" t="s">
        <v>145</v>
      </c>
      <c r="J43" s="4" t="s">
        <v>149</v>
      </c>
      <c r="K43" s="4" t="s">
        <v>136</v>
      </c>
      <c r="L43" s="4" t="s">
        <v>137</v>
      </c>
      <c r="M43" s="4" t="s">
        <v>135</v>
      </c>
      <c r="N43" s="4" t="s">
        <v>142</v>
      </c>
      <c r="O43" s="4" t="s">
        <v>155</v>
      </c>
      <c r="P43" s="4" t="s">
        <v>141</v>
      </c>
      <c r="Q43" s="4" t="s">
        <v>131</v>
      </c>
      <c r="R43" s="4" t="s">
        <v>133</v>
      </c>
      <c r="S43" s="4" t="s">
        <v>138</v>
      </c>
      <c r="U43" s="4" t="s">
        <v>127</v>
      </c>
      <c r="V43" s="4" t="s">
        <v>145</v>
      </c>
      <c r="X43" s="3">
        <f t="shared" si="2"/>
        <v>1</v>
      </c>
      <c r="Y43" s="3">
        <f t="shared" si="3"/>
        <v>1</v>
      </c>
      <c r="Z43" s="3">
        <f t="shared" si="4"/>
        <v>1</v>
      </c>
      <c r="AA43" s="3">
        <f t="shared" si="5"/>
        <v>0</v>
      </c>
      <c r="AB43" s="3">
        <f t="shared" si="6"/>
        <v>0</v>
      </c>
      <c r="AC43" s="3">
        <f t="shared" si="7"/>
        <v>1</v>
      </c>
      <c r="AD43" s="3">
        <f t="shared" si="8"/>
        <v>1</v>
      </c>
      <c r="AE43" s="3">
        <f t="shared" si="9"/>
        <v>1</v>
      </c>
      <c r="AF43" s="3">
        <f t="shared" si="10"/>
        <v>1</v>
      </c>
      <c r="AG43" s="3">
        <f t="shared" si="11"/>
        <v>0</v>
      </c>
      <c r="AH43" s="3">
        <f t="shared" si="12"/>
        <v>1</v>
      </c>
      <c r="AI43" s="3">
        <f t="shared" si="13"/>
        <v>0</v>
      </c>
      <c r="AJ43" s="3">
        <f t="shared" si="14"/>
        <v>1</v>
      </c>
      <c r="AK43" s="3">
        <f t="shared" si="15"/>
        <v>1</v>
      </c>
      <c r="AL43" s="3">
        <f t="shared" si="16"/>
        <v>1</v>
      </c>
      <c r="AM43" s="3">
        <f t="shared" si="17"/>
        <v>0</v>
      </c>
      <c r="AO43" s="3">
        <f t="shared" si="19"/>
        <v>1</v>
      </c>
      <c r="AP43" s="3">
        <f t="shared" si="19"/>
        <v>1</v>
      </c>
    </row>
    <row r="44" spans="1:42" x14ac:dyDescent="0.25">
      <c r="A44" s="8" t="s">
        <v>107</v>
      </c>
      <c r="B44" s="4">
        <f t="shared" si="0"/>
        <v>12</v>
      </c>
      <c r="C44" s="5">
        <f t="shared" si="1"/>
        <v>2</v>
      </c>
      <c r="D44" s="28" t="s">
        <v>127</v>
      </c>
      <c r="E44" s="4" t="s">
        <v>143</v>
      </c>
      <c r="F44" s="4" t="s">
        <v>146</v>
      </c>
      <c r="G44" s="4" t="s">
        <v>151</v>
      </c>
      <c r="H44" s="4" t="s">
        <v>139</v>
      </c>
      <c r="I44" s="4" t="s">
        <v>145</v>
      </c>
      <c r="J44" s="4" t="s">
        <v>149</v>
      </c>
      <c r="K44" s="4" t="s">
        <v>136</v>
      </c>
      <c r="L44" s="4" t="s">
        <v>144</v>
      </c>
      <c r="M44" s="4" t="s">
        <v>150</v>
      </c>
      <c r="N44" s="4" t="s">
        <v>157</v>
      </c>
      <c r="O44" s="4" t="s">
        <v>154</v>
      </c>
      <c r="P44" s="4" t="s">
        <v>141</v>
      </c>
      <c r="Q44" s="4" t="s">
        <v>131</v>
      </c>
      <c r="R44" s="4" t="s">
        <v>133</v>
      </c>
      <c r="S44" s="4" t="s">
        <v>138</v>
      </c>
      <c r="U44" s="4" t="s">
        <v>143</v>
      </c>
      <c r="V44" s="4" t="s">
        <v>127</v>
      </c>
      <c r="X44" s="3">
        <f t="shared" si="2"/>
        <v>1</v>
      </c>
      <c r="Y44" s="3">
        <f t="shared" si="3"/>
        <v>1</v>
      </c>
      <c r="Z44" s="3">
        <f t="shared" si="4"/>
        <v>1</v>
      </c>
      <c r="AA44" s="3">
        <f t="shared" si="5"/>
        <v>1</v>
      </c>
      <c r="AB44" s="3">
        <f t="shared" si="6"/>
        <v>0</v>
      </c>
      <c r="AC44" s="3">
        <f t="shared" si="7"/>
        <v>1</v>
      </c>
      <c r="AD44" s="3">
        <f t="shared" si="8"/>
        <v>1</v>
      </c>
      <c r="AE44" s="3">
        <f t="shared" si="9"/>
        <v>1</v>
      </c>
      <c r="AF44" s="3">
        <f t="shared" si="10"/>
        <v>0</v>
      </c>
      <c r="AG44" s="3">
        <f t="shared" si="11"/>
        <v>1</v>
      </c>
      <c r="AH44" s="3">
        <f t="shared" si="12"/>
        <v>0</v>
      </c>
      <c r="AI44" s="3">
        <f t="shared" si="13"/>
        <v>1</v>
      </c>
      <c r="AJ44" s="3">
        <f t="shared" si="14"/>
        <v>1</v>
      </c>
      <c r="AK44" s="3">
        <f t="shared" si="15"/>
        <v>1</v>
      </c>
      <c r="AL44" s="3">
        <f t="shared" si="16"/>
        <v>1</v>
      </c>
      <c r="AM44" s="3">
        <f t="shared" si="17"/>
        <v>0</v>
      </c>
      <c r="AO44" s="3">
        <f t="shared" si="19"/>
        <v>1</v>
      </c>
      <c r="AP44" s="3">
        <f t="shared" si="19"/>
        <v>1</v>
      </c>
    </row>
    <row r="45" spans="1:42" x14ac:dyDescent="0.25">
      <c r="A45" s="8" t="s">
        <v>108</v>
      </c>
      <c r="B45" s="4">
        <f t="shared" si="0"/>
        <v>11</v>
      </c>
      <c r="C45" s="5">
        <f t="shared" si="1"/>
        <v>2</v>
      </c>
      <c r="D45" s="28" t="s">
        <v>127</v>
      </c>
      <c r="E45" s="4" t="s">
        <v>143</v>
      </c>
      <c r="F45" s="4" t="s">
        <v>146</v>
      </c>
      <c r="G45" s="4" t="s">
        <v>147</v>
      </c>
      <c r="H45" s="4" t="s">
        <v>139</v>
      </c>
      <c r="I45" s="4" t="s">
        <v>145</v>
      </c>
      <c r="J45" s="4" t="s">
        <v>149</v>
      </c>
      <c r="K45" s="4" t="s">
        <v>136</v>
      </c>
      <c r="L45" s="4" t="s">
        <v>137</v>
      </c>
      <c r="M45" s="4" t="s">
        <v>150</v>
      </c>
      <c r="N45" s="4" t="s">
        <v>157</v>
      </c>
      <c r="O45" s="4" t="s">
        <v>155</v>
      </c>
      <c r="P45" s="4" t="s">
        <v>141</v>
      </c>
      <c r="Q45" s="4" t="s">
        <v>131</v>
      </c>
      <c r="R45" s="4" t="s">
        <v>133</v>
      </c>
      <c r="S45" s="4" t="s">
        <v>138</v>
      </c>
      <c r="U45" s="4" t="s">
        <v>133</v>
      </c>
      <c r="V45" s="4" t="s">
        <v>131</v>
      </c>
      <c r="X45" s="3">
        <f t="shared" si="2"/>
        <v>1</v>
      </c>
      <c r="Y45" s="3">
        <f t="shared" si="3"/>
        <v>1</v>
      </c>
      <c r="Z45" s="3">
        <f t="shared" si="4"/>
        <v>1</v>
      </c>
      <c r="AA45" s="3">
        <f t="shared" si="5"/>
        <v>0</v>
      </c>
      <c r="AB45" s="3">
        <f t="shared" si="6"/>
        <v>0</v>
      </c>
      <c r="AC45" s="3">
        <f t="shared" si="7"/>
        <v>1</v>
      </c>
      <c r="AD45" s="3">
        <f t="shared" si="8"/>
        <v>1</v>
      </c>
      <c r="AE45" s="3">
        <f t="shared" si="9"/>
        <v>1</v>
      </c>
      <c r="AF45" s="3">
        <f t="shared" si="10"/>
        <v>1</v>
      </c>
      <c r="AG45" s="3">
        <f t="shared" si="11"/>
        <v>1</v>
      </c>
      <c r="AH45" s="3">
        <f t="shared" si="12"/>
        <v>0</v>
      </c>
      <c r="AI45" s="3">
        <f t="shared" si="13"/>
        <v>0</v>
      </c>
      <c r="AJ45" s="3">
        <f t="shared" si="14"/>
        <v>1</v>
      </c>
      <c r="AK45" s="3">
        <f t="shared" si="15"/>
        <v>1</v>
      </c>
      <c r="AL45" s="3">
        <f t="shared" si="16"/>
        <v>1</v>
      </c>
      <c r="AM45" s="3">
        <f t="shared" si="17"/>
        <v>0</v>
      </c>
      <c r="AO45" s="3">
        <f t="shared" si="19"/>
        <v>1</v>
      </c>
      <c r="AP45" s="3">
        <f t="shared" si="19"/>
        <v>1</v>
      </c>
    </row>
    <row r="46" spans="1:42" x14ac:dyDescent="0.25">
      <c r="A46" s="8" t="s">
        <v>109</v>
      </c>
      <c r="B46" s="4">
        <f t="shared" si="0"/>
        <v>11</v>
      </c>
      <c r="C46" s="5">
        <f t="shared" si="1"/>
        <v>2</v>
      </c>
      <c r="D46" s="28" t="s">
        <v>127</v>
      </c>
      <c r="E46" s="4" t="s">
        <v>143</v>
      </c>
      <c r="F46" s="4" t="s">
        <v>146</v>
      </c>
      <c r="G46" s="4" t="s">
        <v>147</v>
      </c>
      <c r="H46" s="4" t="s">
        <v>132</v>
      </c>
      <c r="I46" s="4" t="s">
        <v>145</v>
      </c>
      <c r="J46" s="4" t="s">
        <v>149</v>
      </c>
      <c r="K46" s="4" t="s">
        <v>136</v>
      </c>
      <c r="L46" s="4" t="s">
        <v>144</v>
      </c>
      <c r="M46" s="4" t="s">
        <v>135</v>
      </c>
      <c r="N46" s="4" t="s">
        <v>142</v>
      </c>
      <c r="O46" s="4" t="s">
        <v>155</v>
      </c>
      <c r="P46" s="4" t="s">
        <v>141</v>
      </c>
      <c r="Q46" s="4" t="s">
        <v>131</v>
      </c>
      <c r="R46" s="4" t="s">
        <v>133</v>
      </c>
      <c r="S46" s="4" t="s">
        <v>138</v>
      </c>
      <c r="U46" s="4" t="s">
        <v>145</v>
      </c>
      <c r="V46" s="4" t="s">
        <v>141</v>
      </c>
      <c r="X46" s="3">
        <f t="shared" si="2"/>
        <v>1</v>
      </c>
      <c r="Y46" s="3">
        <f t="shared" si="3"/>
        <v>1</v>
      </c>
      <c r="Z46" s="3">
        <f t="shared" si="4"/>
        <v>1</v>
      </c>
      <c r="AA46" s="3">
        <f t="shared" si="5"/>
        <v>0</v>
      </c>
      <c r="AB46" s="3">
        <f t="shared" si="6"/>
        <v>1</v>
      </c>
      <c r="AC46" s="3">
        <f t="shared" si="7"/>
        <v>1</v>
      </c>
      <c r="AD46" s="3">
        <f t="shared" si="8"/>
        <v>1</v>
      </c>
      <c r="AE46" s="3">
        <f t="shared" si="9"/>
        <v>1</v>
      </c>
      <c r="AF46" s="3">
        <f t="shared" si="10"/>
        <v>0</v>
      </c>
      <c r="AG46" s="3">
        <f t="shared" si="11"/>
        <v>0</v>
      </c>
      <c r="AH46" s="3">
        <f t="shared" si="12"/>
        <v>1</v>
      </c>
      <c r="AI46" s="3">
        <f t="shared" si="13"/>
        <v>0</v>
      </c>
      <c r="AJ46" s="3">
        <f t="shared" si="14"/>
        <v>1</v>
      </c>
      <c r="AK46" s="3">
        <f t="shared" si="15"/>
        <v>1</v>
      </c>
      <c r="AL46" s="3">
        <f t="shared" si="16"/>
        <v>1</v>
      </c>
      <c r="AM46" s="3">
        <f t="shared" si="17"/>
        <v>0</v>
      </c>
      <c r="AO46" s="3">
        <f t="shared" si="19"/>
        <v>1</v>
      </c>
      <c r="AP46" s="3">
        <f t="shared" si="19"/>
        <v>1</v>
      </c>
    </row>
    <row r="47" spans="1:42" x14ac:dyDescent="0.25">
      <c r="A47" s="8" t="s">
        <v>128</v>
      </c>
      <c r="B47" s="4">
        <f t="shared" si="0"/>
        <v>10</v>
      </c>
      <c r="C47" s="5">
        <f t="shared" si="1"/>
        <v>1</v>
      </c>
      <c r="D47" s="28" t="s">
        <v>127</v>
      </c>
      <c r="E47" s="4" t="s">
        <v>143</v>
      </c>
      <c r="F47" s="4" t="s">
        <v>134</v>
      </c>
      <c r="G47" s="4" t="s">
        <v>147</v>
      </c>
      <c r="H47" s="4" t="s">
        <v>132</v>
      </c>
      <c r="I47" s="4" t="s">
        <v>145</v>
      </c>
      <c r="J47" s="4" t="s">
        <v>149</v>
      </c>
      <c r="K47" s="4" t="s">
        <v>136</v>
      </c>
      <c r="L47" s="4" t="s">
        <v>137</v>
      </c>
      <c r="M47" s="4" t="s">
        <v>135</v>
      </c>
      <c r="N47" s="4" t="s">
        <v>157</v>
      </c>
      <c r="O47" s="4" t="s">
        <v>154</v>
      </c>
      <c r="P47" s="4" t="s">
        <v>141</v>
      </c>
      <c r="Q47" s="4" t="s">
        <v>131</v>
      </c>
      <c r="R47" s="4" t="s">
        <v>140</v>
      </c>
      <c r="S47" s="4" t="s">
        <v>138</v>
      </c>
      <c r="U47" s="42" t="s">
        <v>147</v>
      </c>
      <c r="V47" s="4" t="s">
        <v>141</v>
      </c>
      <c r="X47" s="3">
        <f t="shared" si="2"/>
        <v>1</v>
      </c>
      <c r="Y47" s="3">
        <f t="shared" si="3"/>
        <v>1</v>
      </c>
      <c r="Z47" s="3">
        <f t="shared" si="4"/>
        <v>0</v>
      </c>
      <c r="AA47" s="3">
        <f t="shared" si="5"/>
        <v>0</v>
      </c>
      <c r="AB47" s="3">
        <f t="shared" si="6"/>
        <v>1</v>
      </c>
      <c r="AC47" s="3">
        <f t="shared" si="7"/>
        <v>1</v>
      </c>
      <c r="AD47" s="3">
        <f t="shared" si="8"/>
        <v>1</v>
      </c>
      <c r="AE47" s="3">
        <f t="shared" si="9"/>
        <v>1</v>
      </c>
      <c r="AF47" s="3">
        <f t="shared" si="10"/>
        <v>1</v>
      </c>
      <c r="AG47" s="3">
        <f t="shared" si="11"/>
        <v>0</v>
      </c>
      <c r="AH47" s="3">
        <f t="shared" si="12"/>
        <v>0</v>
      </c>
      <c r="AI47" s="3">
        <f t="shared" si="13"/>
        <v>1</v>
      </c>
      <c r="AJ47" s="3">
        <f t="shared" si="14"/>
        <v>1</v>
      </c>
      <c r="AK47" s="3">
        <f t="shared" si="15"/>
        <v>1</v>
      </c>
      <c r="AL47" s="3">
        <f t="shared" si="16"/>
        <v>0</v>
      </c>
      <c r="AM47" s="3">
        <f t="shared" si="17"/>
        <v>0</v>
      </c>
      <c r="AO47" s="3" t="e">
        <f t="shared" si="19"/>
        <v>#N/A</v>
      </c>
      <c r="AP47" s="3">
        <f t="shared" si="19"/>
        <v>1</v>
      </c>
    </row>
    <row r="48" spans="1:42" x14ac:dyDescent="0.25">
      <c r="A48" s="8" t="s">
        <v>110</v>
      </c>
      <c r="B48" s="4">
        <f t="shared" si="0"/>
        <v>9</v>
      </c>
      <c r="C48" s="5">
        <f t="shared" si="1"/>
        <v>2</v>
      </c>
      <c r="D48" s="28" t="s">
        <v>127</v>
      </c>
      <c r="E48" s="4" t="s">
        <v>143</v>
      </c>
      <c r="F48" s="4" t="s">
        <v>134</v>
      </c>
      <c r="G48" s="4" t="s">
        <v>147</v>
      </c>
      <c r="H48" s="4" t="s">
        <v>139</v>
      </c>
      <c r="I48" s="4" t="s">
        <v>145</v>
      </c>
      <c r="J48" s="4" t="s">
        <v>149</v>
      </c>
      <c r="K48" s="4" t="s">
        <v>136</v>
      </c>
      <c r="L48" s="4" t="s">
        <v>144</v>
      </c>
      <c r="M48" s="4" t="s">
        <v>135</v>
      </c>
      <c r="N48" s="4" t="s">
        <v>142</v>
      </c>
      <c r="O48" s="4" t="s">
        <v>155</v>
      </c>
      <c r="P48" s="4" t="s">
        <v>141</v>
      </c>
      <c r="Q48" s="4" t="s">
        <v>131</v>
      </c>
      <c r="R48" s="4" t="s">
        <v>133</v>
      </c>
      <c r="S48" s="4" t="s">
        <v>138</v>
      </c>
      <c r="U48" s="4" t="s">
        <v>143</v>
      </c>
      <c r="V48" s="4" t="s">
        <v>145</v>
      </c>
      <c r="X48" s="3">
        <f t="shared" si="2"/>
        <v>1</v>
      </c>
      <c r="Y48" s="3">
        <f t="shared" si="3"/>
        <v>1</v>
      </c>
      <c r="Z48" s="3">
        <f t="shared" si="4"/>
        <v>0</v>
      </c>
      <c r="AA48" s="3">
        <f t="shared" si="5"/>
        <v>0</v>
      </c>
      <c r="AB48" s="3">
        <f t="shared" si="6"/>
        <v>0</v>
      </c>
      <c r="AC48" s="3">
        <f t="shared" si="7"/>
        <v>1</v>
      </c>
      <c r="AD48" s="3">
        <f t="shared" si="8"/>
        <v>1</v>
      </c>
      <c r="AE48" s="3">
        <f t="shared" si="9"/>
        <v>1</v>
      </c>
      <c r="AF48" s="3">
        <f t="shared" si="10"/>
        <v>0</v>
      </c>
      <c r="AG48" s="3">
        <f t="shared" si="11"/>
        <v>0</v>
      </c>
      <c r="AH48" s="3">
        <f t="shared" si="12"/>
        <v>1</v>
      </c>
      <c r="AI48" s="3">
        <f t="shared" si="13"/>
        <v>0</v>
      </c>
      <c r="AJ48" s="3">
        <f t="shared" si="14"/>
        <v>1</v>
      </c>
      <c r="AK48" s="3">
        <f t="shared" si="15"/>
        <v>1</v>
      </c>
      <c r="AL48" s="3">
        <f t="shared" si="16"/>
        <v>1</v>
      </c>
      <c r="AM48" s="3">
        <f t="shared" si="17"/>
        <v>0</v>
      </c>
      <c r="AO48" s="3">
        <f t="shared" si="19"/>
        <v>1</v>
      </c>
      <c r="AP48" s="3">
        <f t="shared" si="19"/>
        <v>1</v>
      </c>
    </row>
    <row r="49" spans="1:42" x14ac:dyDescent="0.25">
      <c r="A49" s="8" t="s">
        <v>111</v>
      </c>
      <c r="B49" s="4">
        <f t="shared" si="0"/>
        <v>14</v>
      </c>
      <c r="C49" s="5">
        <f t="shared" si="1"/>
        <v>2</v>
      </c>
      <c r="D49" s="28" t="s">
        <v>127</v>
      </c>
      <c r="E49" s="4" t="s">
        <v>143</v>
      </c>
      <c r="F49" s="4" t="s">
        <v>146</v>
      </c>
      <c r="G49" s="4" t="s">
        <v>151</v>
      </c>
      <c r="H49" s="4" t="s">
        <v>132</v>
      </c>
      <c r="I49" s="4" t="s">
        <v>145</v>
      </c>
      <c r="J49" s="4" t="s">
        <v>149</v>
      </c>
      <c r="K49" s="4" t="s">
        <v>136</v>
      </c>
      <c r="L49" s="4" t="s">
        <v>144</v>
      </c>
      <c r="M49" s="4" t="s">
        <v>135</v>
      </c>
      <c r="N49" s="4" t="s">
        <v>142</v>
      </c>
      <c r="O49" s="4" t="s">
        <v>154</v>
      </c>
      <c r="P49" s="4" t="s">
        <v>141</v>
      </c>
      <c r="Q49" s="4" t="s">
        <v>131</v>
      </c>
      <c r="R49" s="4" t="s">
        <v>133</v>
      </c>
      <c r="S49" s="4" t="s">
        <v>159</v>
      </c>
      <c r="U49" s="4" t="s">
        <v>141</v>
      </c>
      <c r="V49" s="4" t="s">
        <v>145</v>
      </c>
      <c r="X49" s="3">
        <f t="shared" si="2"/>
        <v>1</v>
      </c>
      <c r="Y49" s="3">
        <f t="shared" si="3"/>
        <v>1</v>
      </c>
      <c r="Z49" s="3">
        <f t="shared" si="4"/>
        <v>1</v>
      </c>
      <c r="AA49" s="3">
        <f t="shared" si="5"/>
        <v>1</v>
      </c>
      <c r="AB49" s="3">
        <f t="shared" si="6"/>
        <v>1</v>
      </c>
      <c r="AC49" s="3">
        <f t="shared" si="7"/>
        <v>1</v>
      </c>
      <c r="AD49" s="3">
        <f t="shared" si="8"/>
        <v>1</v>
      </c>
      <c r="AE49" s="3">
        <f t="shared" si="9"/>
        <v>1</v>
      </c>
      <c r="AF49" s="3">
        <f t="shared" si="10"/>
        <v>0</v>
      </c>
      <c r="AG49" s="3">
        <f t="shared" si="11"/>
        <v>0</v>
      </c>
      <c r="AH49" s="3">
        <f t="shared" si="12"/>
        <v>1</v>
      </c>
      <c r="AI49" s="3">
        <f t="shared" si="13"/>
        <v>1</v>
      </c>
      <c r="AJ49" s="3">
        <f t="shared" si="14"/>
        <v>1</v>
      </c>
      <c r="AK49" s="3">
        <f t="shared" si="15"/>
        <v>1</v>
      </c>
      <c r="AL49" s="3">
        <f t="shared" si="16"/>
        <v>1</v>
      </c>
      <c r="AM49" s="3">
        <f t="shared" si="17"/>
        <v>1</v>
      </c>
      <c r="AO49" s="3">
        <f t="shared" si="19"/>
        <v>1</v>
      </c>
      <c r="AP49" s="3">
        <f t="shared" si="19"/>
        <v>1</v>
      </c>
    </row>
    <row r="50" spans="1:42" x14ac:dyDescent="0.25">
      <c r="A50" s="8" t="s">
        <v>112</v>
      </c>
      <c r="B50" s="4">
        <f t="shared" si="0"/>
        <v>10</v>
      </c>
      <c r="C50" s="5">
        <f t="shared" si="1"/>
        <v>1</v>
      </c>
      <c r="D50" s="28" t="s">
        <v>127</v>
      </c>
      <c r="E50" s="4" t="s">
        <v>143</v>
      </c>
      <c r="F50" s="4" t="s">
        <v>146</v>
      </c>
      <c r="G50" s="4" t="s">
        <v>147</v>
      </c>
      <c r="H50" s="4" t="s">
        <v>139</v>
      </c>
      <c r="I50" s="4" t="s">
        <v>145</v>
      </c>
      <c r="J50" s="4" t="s">
        <v>149</v>
      </c>
      <c r="K50" s="4" t="s">
        <v>136</v>
      </c>
      <c r="L50" s="4" t="s">
        <v>144</v>
      </c>
      <c r="M50" s="4" t="s">
        <v>135</v>
      </c>
      <c r="N50" s="4" t="s">
        <v>142</v>
      </c>
      <c r="O50" s="4" t="s">
        <v>155</v>
      </c>
      <c r="P50" s="4" t="s">
        <v>141</v>
      </c>
      <c r="Q50" s="4" t="s">
        <v>131</v>
      </c>
      <c r="R50" s="4" t="s">
        <v>133</v>
      </c>
      <c r="S50" s="4" t="s">
        <v>138</v>
      </c>
      <c r="U50" s="4" t="s">
        <v>145</v>
      </c>
      <c r="V50" s="42" t="s">
        <v>139</v>
      </c>
      <c r="X50" s="3">
        <f t="shared" si="2"/>
        <v>1</v>
      </c>
      <c r="Y50" s="3">
        <f t="shared" si="3"/>
        <v>1</v>
      </c>
      <c r="Z50" s="3">
        <f t="shared" si="4"/>
        <v>1</v>
      </c>
      <c r="AA50" s="3">
        <f t="shared" si="5"/>
        <v>0</v>
      </c>
      <c r="AB50" s="3">
        <f t="shared" si="6"/>
        <v>0</v>
      </c>
      <c r="AC50" s="3">
        <f t="shared" si="7"/>
        <v>1</v>
      </c>
      <c r="AD50" s="3">
        <f t="shared" si="8"/>
        <v>1</v>
      </c>
      <c r="AE50" s="3">
        <f t="shared" si="9"/>
        <v>1</v>
      </c>
      <c r="AF50" s="3">
        <f t="shared" si="10"/>
        <v>0</v>
      </c>
      <c r="AG50" s="3">
        <f t="shared" si="11"/>
        <v>0</v>
      </c>
      <c r="AH50" s="3">
        <f t="shared" si="12"/>
        <v>1</v>
      </c>
      <c r="AI50" s="3">
        <f t="shared" si="13"/>
        <v>0</v>
      </c>
      <c r="AJ50" s="3">
        <f t="shared" si="14"/>
        <v>1</v>
      </c>
      <c r="AK50" s="3">
        <f t="shared" si="15"/>
        <v>1</v>
      </c>
      <c r="AL50" s="3">
        <f t="shared" si="16"/>
        <v>1</v>
      </c>
      <c r="AM50" s="3">
        <f t="shared" si="17"/>
        <v>0</v>
      </c>
      <c r="AO50" s="3">
        <f t="shared" si="19"/>
        <v>1</v>
      </c>
      <c r="AP50" s="3" t="e">
        <f t="shared" si="19"/>
        <v>#N/A</v>
      </c>
    </row>
    <row r="51" spans="1:42" x14ac:dyDescent="0.25">
      <c r="A51" s="8" t="s">
        <v>113</v>
      </c>
      <c r="B51" s="4">
        <f t="shared" si="0"/>
        <v>10</v>
      </c>
      <c r="C51" s="5">
        <f t="shared" si="1"/>
        <v>2</v>
      </c>
      <c r="D51" s="28" t="s">
        <v>127</v>
      </c>
      <c r="E51" s="4" t="s">
        <v>143</v>
      </c>
      <c r="F51" s="4" t="s">
        <v>146</v>
      </c>
      <c r="G51" s="4" t="s">
        <v>147</v>
      </c>
      <c r="H51" s="4" t="s">
        <v>139</v>
      </c>
      <c r="I51" s="4" t="s">
        <v>145</v>
      </c>
      <c r="J51" s="4" t="s">
        <v>149</v>
      </c>
      <c r="K51" s="4" t="s">
        <v>136</v>
      </c>
      <c r="L51" s="4" t="s">
        <v>144</v>
      </c>
      <c r="M51" s="4" t="s">
        <v>135</v>
      </c>
      <c r="N51" s="4" t="s">
        <v>157</v>
      </c>
      <c r="O51" s="4" t="s">
        <v>155</v>
      </c>
      <c r="P51" s="4" t="s">
        <v>141</v>
      </c>
      <c r="Q51" s="4" t="s">
        <v>131</v>
      </c>
      <c r="R51" s="4" t="s">
        <v>133</v>
      </c>
      <c r="S51" s="4" t="s">
        <v>159</v>
      </c>
      <c r="U51" s="4" t="s">
        <v>127</v>
      </c>
      <c r="V51" s="4" t="s">
        <v>145</v>
      </c>
      <c r="X51" s="3">
        <f t="shared" si="2"/>
        <v>1</v>
      </c>
      <c r="Y51" s="3">
        <f t="shared" si="3"/>
        <v>1</v>
      </c>
      <c r="Z51" s="3">
        <f t="shared" si="4"/>
        <v>1</v>
      </c>
      <c r="AA51" s="3">
        <f t="shared" si="5"/>
        <v>0</v>
      </c>
      <c r="AB51" s="3">
        <f t="shared" si="6"/>
        <v>0</v>
      </c>
      <c r="AC51" s="3">
        <f t="shared" si="7"/>
        <v>1</v>
      </c>
      <c r="AD51" s="3">
        <f t="shared" si="8"/>
        <v>1</v>
      </c>
      <c r="AE51" s="3">
        <f t="shared" si="9"/>
        <v>1</v>
      </c>
      <c r="AF51" s="3">
        <f t="shared" si="10"/>
        <v>0</v>
      </c>
      <c r="AG51" s="3">
        <f t="shared" si="11"/>
        <v>0</v>
      </c>
      <c r="AH51" s="3">
        <f t="shared" si="12"/>
        <v>0</v>
      </c>
      <c r="AI51" s="3">
        <f t="shared" si="13"/>
        <v>0</v>
      </c>
      <c r="AJ51" s="3">
        <f t="shared" si="14"/>
        <v>1</v>
      </c>
      <c r="AK51" s="3">
        <f t="shared" si="15"/>
        <v>1</v>
      </c>
      <c r="AL51" s="3">
        <f t="shared" si="16"/>
        <v>1</v>
      </c>
      <c r="AM51" s="3">
        <f t="shared" si="17"/>
        <v>1</v>
      </c>
      <c r="AO51" s="3">
        <f t="shared" si="19"/>
        <v>1</v>
      </c>
      <c r="AP51" s="3">
        <f t="shared" si="19"/>
        <v>1</v>
      </c>
    </row>
    <row r="52" spans="1:42" x14ac:dyDescent="0.25">
      <c r="A52" s="8" t="s">
        <v>114</v>
      </c>
      <c r="B52" s="4">
        <f t="shared" si="0"/>
        <v>13</v>
      </c>
      <c r="C52" s="5">
        <f t="shared" si="1"/>
        <v>2</v>
      </c>
      <c r="D52" s="28" t="s">
        <v>127</v>
      </c>
      <c r="E52" s="4" t="s">
        <v>143</v>
      </c>
      <c r="F52" s="4" t="s">
        <v>146</v>
      </c>
      <c r="G52" s="4" t="s">
        <v>147</v>
      </c>
      <c r="H52" s="4" t="s">
        <v>132</v>
      </c>
      <c r="I52" s="4" t="s">
        <v>145</v>
      </c>
      <c r="J52" s="4" t="s">
        <v>149</v>
      </c>
      <c r="K52" s="4" t="s">
        <v>136</v>
      </c>
      <c r="L52" s="4" t="s">
        <v>137</v>
      </c>
      <c r="M52" s="4" t="s">
        <v>135</v>
      </c>
      <c r="N52" s="4" t="s">
        <v>142</v>
      </c>
      <c r="O52" s="4" t="s">
        <v>155</v>
      </c>
      <c r="P52" s="4" t="s">
        <v>141</v>
      </c>
      <c r="Q52" s="4" t="s">
        <v>131</v>
      </c>
      <c r="R52" s="4" t="s">
        <v>133</v>
      </c>
      <c r="S52" s="4" t="s">
        <v>159</v>
      </c>
      <c r="U52" s="4" t="s">
        <v>131</v>
      </c>
      <c r="V52" s="4" t="s">
        <v>145</v>
      </c>
      <c r="X52" s="3">
        <f t="shared" si="2"/>
        <v>1</v>
      </c>
      <c r="Y52" s="3">
        <f t="shared" si="3"/>
        <v>1</v>
      </c>
      <c r="Z52" s="3">
        <f t="shared" si="4"/>
        <v>1</v>
      </c>
      <c r="AA52" s="3">
        <f t="shared" si="5"/>
        <v>0</v>
      </c>
      <c r="AB52" s="3">
        <f t="shared" si="6"/>
        <v>1</v>
      </c>
      <c r="AC52" s="3">
        <f t="shared" si="7"/>
        <v>1</v>
      </c>
      <c r="AD52" s="3">
        <f t="shared" si="8"/>
        <v>1</v>
      </c>
      <c r="AE52" s="3">
        <f t="shared" si="9"/>
        <v>1</v>
      </c>
      <c r="AF52" s="3">
        <f t="shared" si="10"/>
        <v>1</v>
      </c>
      <c r="AG52" s="3">
        <f t="shared" si="11"/>
        <v>0</v>
      </c>
      <c r="AH52" s="3">
        <f t="shared" si="12"/>
        <v>1</v>
      </c>
      <c r="AI52" s="3">
        <f t="shared" si="13"/>
        <v>0</v>
      </c>
      <c r="AJ52" s="3">
        <f t="shared" si="14"/>
        <v>1</v>
      </c>
      <c r="AK52" s="3">
        <f t="shared" si="15"/>
        <v>1</v>
      </c>
      <c r="AL52" s="3">
        <f t="shared" si="16"/>
        <v>1</v>
      </c>
      <c r="AM52" s="3">
        <f t="shared" si="17"/>
        <v>1</v>
      </c>
      <c r="AO52" s="3">
        <f t="shared" si="19"/>
        <v>1</v>
      </c>
      <c r="AP52" s="3">
        <f t="shared" si="19"/>
        <v>1</v>
      </c>
    </row>
    <row r="53" spans="1:42" x14ac:dyDescent="0.25">
      <c r="A53" s="8" t="s">
        <v>115</v>
      </c>
      <c r="B53" s="4">
        <f t="shared" si="0"/>
        <v>11</v>
      </c>
      <c r="C53" s="5">
        <f t="shared" si="1"/>
        <v>2</v>
      </c>
      <c r="D53" s="28" t="s">
        <v>127</v>
      </c>
      <c r="E53" s="4" t="s">
        <v>143</v>
      </c>
      <c r="F53" s="4" t="s">
        <v>146</v>
      </c>
      <c r="G53" s="4" t="s">
        <v>147</v>
      </c>
      <c r="H53" s="4" t="s">
        <v>132</v>
      </c>
      <c r="I53" s="4" t="s">
        <v>145</v>
      </c>
      <c r="J53" s="4" t="s">
        <v>149</v>
      </c>
      <c r="K53" s="4" t="s">
        <v>136</v>
      </c>
      <c r="L53" s="4" t="s">
        <v>144</v>
      </c>
      <c r="M53" s="4" t="s">
        <v>135</v>
      </c>
      <c r="N53" s="4" t="s">
        <v>142</v>
      </c>
      <c r="O53" s="4" t="s">
        <v>155</v>
      </c>
      <c r="P53" s="4" t="s">
        <v>141</v>
      </c>
      <c r="Q53" s="4" t="s">
        <v>131</v>
      </c>
      <c r="R53" s="4" t="s">
        <v>133</v>
      </c>
      <c r="S53" s="4" t="s">
        <v>138</v>
      </c>
      <c r="U53" s="4" t="s">
        <v>141</v>
      </c>
      <c r="V53" s="4" t="s">
        <v>145</v>
      </c>
      <c r="X53" s="3">
        <f t="shared" si="2"/>
        <v>1</v>
      </c>
      <c r="Y53" s="3">
        <f t="shared" si="3"/>
        <v>1</v>
      </c>
      <c r="Z53" s="3">
        <f t="shared" si="4"/>
        <v>1</v>
      </c>
      <c r="AA53" s="3">
        <f t="shared" si="5"/>
        <v>0</v>
      </c>
      <c r="AB53" s="3">
        <f t="shared" si="6"/>
        <v>1</v>
      </c>
      <c r="AC53" s="3">
        <f t="shared" si="7"/>
        <v>1</v>
      </c>
      <c r="AD53" s="3">
        <f t="shared" si="8"/>
        <v>1</v>
      </c>
      <c r="AE53" s="3">
        <f t="shared" si="9"/>
        <v>1</v>
      </c>
      <c r="AF53" s="3">
        <f t="shared" si="10"/>
        <v>0</v>
      </c>
      <c r="AG53" s="3">
        <f t="shared" si="11"/>
        <v>0</v>
      </c>
      <c r="AH53" s="3">
        <f t="shared" si="12"/>
        <v>1</v>
      </c>
      <c r="AI53" s="3">
        <f t="shared" si="13"/>
        <v>0</v>
      </c>
      <c r="AJ53" s="3">
        <f t="shared" si="14"/>
        <v>1</v>
      </c>
      <c r="AK53" s="3">
        <f t="shared" si="15"/>
        <v>1</v>
      </c>
      <c r="AL53" s="3">
        <f t="shared" si="16"/>
        <v>1</v>
      </c>
      <c r="AM53" s="3">
        <f t="shared" si="17"/>
        <v>0</v>
      </c>
      <c r="AO53" s="3">
        <f t="shared" si="19"/>
        <v>1</v>
      </c>
      <c r="AP53" s="3">
        <f t="shared" si="19"/>
        <v>1</v>
      </c>
    </row>
    <row r="54" spans="1:42" x14ac:dyDescent="0.25">
      <c r="A54" s="8" t="s">
        <v>116</v>
      </c>
      <c r="B54" s="4">
        <f t="shared" si="0"/>
        <v>10</v>
      </c>
      <c r="C54" s="5">
        <f t="shared" si="1"/>
        <v>2</v>
      </c>
      <c r="D54" s="28" t="s">
        <v>127</v>
      </c>
      <c r="E54" s="4" t="s">
        <v>143</v>
      </c>
      <c r="F54" s="4" t="s">
        <v>146</v>
      </c>
      <c r="G54" s="4" t="s">
        <v>147</v>
      </c>
      <c r="H54" s="4" t="s">
        <v>139</v>
      </c>
      <c r="I54" s="4" t="s">
        <v>145</v>
      </c>
      <c r="J54" s="4" t="s">
        <v>149</v>
      </c>
      <c r="K54" s="4" t="s">
        <v>136</v>
      </c>
      <c r="L54" s="4" t="s">
        <v>144</v>
      </c>
      <c r="M54" s="4" t="s">
        <v>135</v>
      </c>
      <c r="N54" s="4" t="s">
        <v>142</v>
      </c>
      <c r="O54" s="4" t="s">
        <v>155</v>
      </c>
      <c r="P54" s="4" t="s">
        <v>141</v>
      </c>
      <c r="Q54" s="4" t="s">
        <v>131</v>
      </c>
      <c r="R54" s="4" t="s">
        <v>133</v>
      </c>
      <c r="S54" s="4" t="s">
        <v>138</v>
      </c>
      <c r="U54" s="4" t="s">
        <v>127</v>
      </c>
      <c r="V54" s="4" t="s">
        <v>141</v>
      </c>
      <c r="X54" s="3">
        <f t="shared" si="2"/>
        <v>1</v>
      </c>
      <c r="Y54" s="3">
        <f t="shared" si="3"/>
        <v>1</v>
      </c>
      <c r="Z54" s="3">
        <f t="shared" si="4"/>
        <v>1</v>
      </c>
      <c r="AA54" s="3">
        <f t="shared" si="5"/>
        <v>0</v>
      </c>
      <c r="AB54" s="3">
        <f t="shared" si="6"/>
        <v>0</v>
      </c>
      <c r="AC54" s="3">
        <f t="shared" si="7"/>
        <v>1</v>
      </c>
      <c r="AD54" s="3">
        <f t="shared" si="8"/>
        <v>1</v>
      </c>
      <c r="AE54" s="3">
        <f t="shared" si="9"/>
        <v>1</v>
      </c>
      <c r="AF54" s="3">
        <f t="shared" si="10"/>
        <v>0</v>
      </c>
      <c r="AG54" s="3">
        <f t="shared" si="11"/>
        <v>0</v>
      </c>
      <c r="AH54" s="3">
        <f t="shared" si="12"/>
        <v>1</v>
      </c>
      <c r="AI54" s="3">
        <f t="shared" si="13"/>
        <v>0</v>
      </c>
      <c r="AJ54" s="3">
        <f t="shared" si="14"/>
        <v>1</v>
      </c>
      <c r="AK54" s="3">
        <f t="shared" si="15"/>
        <v>1</v>
      </c>
      <c r="AL54" s="3">
        <f t="shared" si="16"/>
        <v>1</v>
      </c>
      <c r="AM54" s="3">
        <f t="shared" si="17"/>
        <v>0</v>
      </c>
      <c r="AO54" s="3">
        <f t="shared" si="19"/>
        <v>1</v>
      </c>
      <c r="AP54" s="3">
        <f t="shared" si="19"/>
        <v>1</v>
      </c>
    </row>
    <row r="55" spans="1:42" x14ac:dyDescent="0.25">
      <c r="A55" s="8" t="s">
        <v>117</v>
      </c>
      <c r="B55" s="4">
        <f t="shared" si="0"/>
        <v>12</v>
      </c>
      <c r="C55" s="5">
        <f t="shared" si="1"/>
        <v>1</v>
      </c>
      <c r="D55" s="28" t="s">
        <v>127</v>
      </c>
      <c r="E55" s="4" t="s">
        <v>143</v>
      </c>
      <c r="F55" s="4" t="s">
        <v>146</v>
      </c>
      <c r="G55" s="4" t="s">
        <v>151</v>
      </c>
      <c r="H55" s="4" t="s">
        <v>139</v>
      </c>
      <c r="I55" s="4" t="s">
        <v>145</v>
      </c>
      <c r="J55" s="4" t="s">
        <v>149</v>
      </c>
      <c r="K55" s="4" t="s">
        <v>136</v>
      </c>
      <c r="L55" s="4" t="s">
        <v>137</v>
      </c>
      <c r="M55" s="4" t="s">
        <v>135</v>
      </c>
      <c r="N55" s="4" t="s">
        <v>142</v>
      </c>
      <c r="O55" s="4" t="s">
        <v>155</v>
      </c>
      <c r="P55" s="4" t="s">
        <v>141</v>
      </c>
      <c r="Q55" s="4" t="s">
        <v>131</v>
      </c>
      <c r="R55" s="4" t="s">
        <v>133</v>
      </c>
      <c r="S55" s="4" t="s">
        <v>138</v>
      </c>
      <c r="U55" s="42" t="s">
        <v>155</v>
      </c>
      <c r="V55" s="4" t="s">
        <v>145</v>
      </c>
      <c r="X55" s="3">
        <f t="shared" si="2"/>
        <v>1</v>
      </c>
      <c r="Y55" s="3">
        <f t="shared" si="3"/>
        <v>1</v>
      </c>
      <c r="Z55" s="3">
        <f t="shared" si="4"/>
        <v>1</v>
      </c>
      <c r="AA55" s="3">
        <f t="shared" si="5"/>
        <v>1</v>
      </c>
      <c r="AB55" s="3">
        <f t="shared" si="6"/>
        <v>0</v>
      </c>
      <c r="AC55" s="3">
        <f t="shared" si="7"/>
        <v>1</v>
      </c>
      <c r="AD55" s="3">
        <f t="shared" si="8"/>
        <v>1</v>
      </c>
      <c r="AE55" s="3">
        <f t="shared" si="9"/>
        <v>1</v>
      </c>
      <c r="AF55" s="3">
        <f t="shared" si="10"/>
        <v>1</v>
      </c>
      <c r="AG55" s="3">
        <f t="shared" si="11"/>
        <v>0</v>
      </c>
      <c r="AH55" s="3">
        <f t="shared" si="12"/>
        <v>1</v>
      </c>
      <c r="AI55" s="3">
        <f t="shared" si="13"/>
        <v>0</v>
      </c>
      <c r="AJ55" s="3">
        <f t="shared" si="14"/>
        <v>1</v>
      </c>
      <c r="AK55" s="3">
        <f t="shared" si="15"/>
        <v>1</v>
      </c>
      <c r="AL55" s="3">
        <f t="shared" si="16"/>
        <v>1</v>
      </c>
      <c r="AM55" s="3">
        <f t="shared" si="17"/>
        <v>0</v>
      </c>
      <c r="AO55" s="3" t="e">
        <f t="shared" si="19"/>
        <v>#N/A</v>
      </c>
      <c r="AP55" s="3">
        <f t="shared" si="19"/>
        <v>1</v>
      </c>
    </row>
    <row r="56" spans="1:42" x14ac:dyDescent="0.25">
      <c r="A56" s="8" t="s">
        <v>118</v>
      </c>
      <c r="B56" s="4">
        <f t="shared" si="0"/>
        <v>10</v>
      </c>
      <c r="C56" s="5">
        <f t="shared" si="1"/>
        <v>2</v>
      </c>
      <c r="D56" s="28" t="s">
        <v>127</v>
      </c>
      <c r="E56" s="4" t="s">
        <v>143</v>
      </c>
      <c r="F56" s="4" t="s">
        <v>146</v>
      </c>
      <c r="G56" s="4" t="s">
        <v>147</v>
      </c>
      <c r="H56" s="4" t="s">
        <v>139</v>
      </c>
      <c r="I56" s="4" t="s">
        <v>145</v>
      </c>
      <c r="J56" s="4" t="s">
        <v>149</v>
      </c>
      <c r="K56" s="4" t="s">
        <v>136</v>
      </c>
      <c r="L56" s="4" t="s">
        <v>144</v>
      </c>
      <c r="M56" s="4" t="s">
        <v>135</v>
      </c>
      <c r="N56" s="4" t="s">
        <v>142</v>
      </c>
      <c r="O56" s="4" t="s">
        <v>155</v>
      </c>
      <c r="P56" s="4" t="s">
        <v>141</v>
      </c>
      <c r="Q56" s="4" t="s">
        <v>131</v>
      </c>
      <c r="R56" s="4" t="s">
        <v>133</v>
      </c>
      <c r="S56" s="4" t="s">
        <v>138</v>
      </c>
      <c r="U56" s="4" t="s">
        <v>127</v>
      </c>
      <c r="V56" s="4" t="s">
        <v>141</v>
      </c>
      <c r="X56" s="3">
        <f t="shared" si="2"/>
        <v>1</v>
      </c>
      <c r="Y56" s="3">
        <f t="shared" si="3"/>
        <v>1</v>
      </c>
      <c r="Z56" s="3">
        <f t="shared" si="4"/>
        <v>1</v>
      </c>
      <c r="AA56" s="3">
        <f t="shared" si="5"/>
        <v>0</v>
      </c>
      <c r="AB56" s="3">
        <f t="shared" si="6"/>
        <v>0</v>
      </c>
      <c r="AC56" s="3">
        <f t="shared" si="7"/>
        <v>1</v>
      </c>
      <c r="AD56" s="3">
        <f t="shared" si="8"/>
        <v>1</v>
      </c>
      <c r="AE56" s="3">
        <f t="shared" si="9"/>
        <v>1</v>
      </c>
      <c r="AF56" s="3">
        <f t="shared" si="10"/>
        <v>0</v>
      </c>
      <c r="AG56" s="3">
        <f t="shared" si="11"/>
        <v>0</v>
      </c>
      <c r="AH56" s="3">
        <f t="shared" si="12"/>
        <v>1</v>
      </c>
      <c r="AI56" s="3">
        <f t="shared" si="13"/>
        <v>0</v>
      </c>
      <c r="AJ56" s="3">
        <f t="shared" si="14"/>
        <v>1</v>
      </c>
      <c r="AK56" s="3">
        <f t="shared" si="15"/>
        <v>1</v>
      </c>
      <c r="AL56" s="3">
        <f t="shared" si="16"/>
        <v>1</v>
      </c>
      <c r="AM56" s="3">
        <f t="shared" si="17"/>
        <v>0</v>
      </c>
      <c r="AO56" s="3">
        <f t="shared" si="19"/>
        <v>1</v>
      </c>
      <c r="AP56" s="3">
        <f t="shared" si="19"/>
        <v>1</v>
      </c>
    </row>
    <row r="57" spans="1:42" x14ac:dyDescent="0.25">
      <c r="A57" s="8" t="s">
        <v>247</v>
      </c>
      <c r="B57" s="4">
        <f t="shared" si="0"/>
        <v>10</v>
      </c>
      <c r="C57" s="5">
        <f t="shared" si="1"/>
        <v>0</v>
      </c>
      <c r="D57" s="28" t="s">
        <v>127</v>
      </c>
      <c r="E57" s="4" t="s">
        <v>143</v>
      </c>
      <c r="F57" s="4" t="s">
        <v>146</v>
      </c>
      <c r="G57" s="4" t="s">
        <v>151</v>
      </c>
      <c r="H57" s="4" t="s">
        <v>139</v>
      </c>
      <c r="I57" s="4" t="s">
        <v>145</v>
      </c>
      <c r="J57" s="4" t="s">
        <v>149</v>
      </c>
      <c r="K57" s="4" t="s">
        <v>136</v>
      </c>
      <c r="L57" s="4" t="s">
        <v>137</v>
      </c>
      <c r="M57" s="4" t="s">
        <v>135</v>
      </c>
      <c r="N57" s="4" t="s">
        <v>157</v>
      </c>
      <c r="O57" s="4" t="s">
        <v>155</v>
      </c>
      <c r="P57" s="4" t="s">
        <v>141</v>
      </c>
      <c r="Q57" s="4" t="s">
        <v>130</v>
      </c>
      <c r="R57" s="4" t="s">
        <v>133</v>
      </c>
      <c r="S57" s="4" t="s">
        <v>138</v>
      </c>
      <c r="U57" s="42" t="s">
        <v>147</v>
      </c>
      <c r="V57" s="42" t="s">
        <v>157</v>
      </c>
      <c r="X57" s="3">
        <f t="shared" si="2"/>
        <v>1</v>
      </c>
      <c r="Y57" s="3">
        <f t="shared" si="3"/>
        <v>1</v>
      </c>
      <c r="Z57" s="3">
        <f t="shared" si="4"/>
        <v>1</v>
      </c>
      <c r="AA57" s="3">
        <f t="shared" si="5"/>
        <v>1</v>
      </c>
      <c r="AB57" s="3">
        <f t="shared" si="6"/>
        <v>0</v>
      </c>
      <c r="AC57" s="3">
        <f t="shared" si="7"/>
        <v>1</v>
      </c>
      <c r="AD57" s="3">
        <f t="shared" si="8"/>
        <v>1</v>
      </c>
      <c r="AE57" s="3">
        <f t="shared" si="9"/>
        <v>1</v>
      </c>
      <c r="AF57" s="3">
        <f t="shared" si="10"/>
        <v>1</v>
      </c>
      <c r="AG57" s="3">
        <f t="shared" si="11"/>
        <v>0</v>
      </c>
      <c r="AH57" s="3">
        <f t="shared" si="12"/>
        <v>0</v>
      </c>
      <c r="AI57" s="3">
        <f t="shared" si="13"/>
        <v>0</v>
      </c>
      <c r="AJ57" s="3">
        <f t="shared" si="14"/>
        <v>1</v>
      </c>
      <c r="AK57" s="3">
        <f t="shared" si="15"/>
        <v>0</v>
      </c>
      <c r="AL57" s="3">
        <f t="shared" si="16"/>
        <v>1</v>
      </c>
      <c r="AM57" s="3">
        <f t="shared" si="17"/>
        <v>0</v>
      </c>
      <c r="AO57" s="3" t="e">
        <f t="shared" si="19"/>
        <v>#N/A</v>
      </c>
      <c r="AP57" s="3" t="e">
        <f t="shared" si="19"/>
        <v>#N/A</v>
      </c>
    </row>
    <row r="58" spans="1:42" x14ac:dyDescent="0.25">
      <c r="A58" s="8" t="s">
        <v>200</v>
      </c>
      <c r="B58" s="4">
        <f t="shared" si="0"/>
        <v>9</v>
      </c>
      <c r="C58" s="5">
        <f t="shared" si="1"/>
        <v>2</v>
      </c>
      <c r="D58" s="28" t="s">
        <v>127</v>
      </c>
      <c r="E58" s="4" t="s">
        <v>143</v>
      </c>
      <c r="F58" s="4" t="s">
        <v>146</v>
      </c>
      <c r="G58" s="4" t="s">
        <v>147</v>
      </c>
      <c r="H58" s="4" t="s">
        <v>139</v>
      </c>
      <c r="I58" s="4" t="s">
        <v>145</v>
      </c>
      <c r="J58" s="4" t="s">
        <v>158</v>
      </c>
      <c r="K58" s="4" t="s">
        <v>136</v>
      </c>
      <c r="L58" s="4" t="s">
        <v>144</v>
      </c>
      <c r="M58" s="4" t="s">
        <v>135</v>
      </c>
      <c r="N58" s="4" t="s">
        <v>142</v>
      </c>
      <c r="O58" s="4" t="s">
        <v>155</v>
      </c>
      <c r="P58" s="4" t="s">
        <v>141</v>
      </c>
      <c r="Q58" s="4" t="s">
        <v>131</v>
      </c>
      <c r="R58" s="4" t="s">
        <v>133</v>
      </c>
      <c r="S58" s="4" t="s">
        <v>138</v>
      </c>
      <c r="U58" s="4" t="s">
        <v>131</v>
      </c>
      <c r="V58" s="4" t="s">
        <v>145</v>
      </c>
      <c r="X58" s="3">
        <f t="shared" si="2"/>
        <v>1</v>
      </c>
      <c r="Y58" s="3">
        <f t="shared" si="3"/>
        <v>1</v>
      </c>
      <c r="Z58" s="3">
        <f t="shared" si="4"/>
        <v>1</v>
      </c>
      <c r="AA58" s="3">
        <f t="shared" si="5"/>
        <v>0</v>
      </c>
      <c r="AB58" s="3">
        <f t="shared" si="6"/>
        <v>0</v>
      </c>
      <c r="AC58" s="3">
        <f t="shared" si="7"/>
        <v>1</v>
      </c>
      <c r="AD58" s="3">
        <f t="shared" si="8"/>
        <v>0</v>
      </c>
      <c r="AE58" s="3">
        <f t="shared" si="9"/>
        <v>1</v>
      </c>
      <c r="AF58" s="3">
        <f t="shared" si="10"/>
        <v>0</v>
      </c>
      <c r="AG58" s="3">
        <f t="shared" si="11"/>
        <v>0</v>
      </c>
      <c r="AH58" s="3">
        <f t="shared" si="12"/>
        <v>1</v>
      </c>
      <c r="AI58" s="3">
        <f t="shared" si="13"/>
        <v>0</v>
      </c>
      <c r="AJ58" s="3">
        <f t="shared" si="14"/>
        <v>1</v>
      </c>
      <c r="AK58" s="3">
        <f t="shared" si="15"/>
        <v>1</v>
      </c>
      <c r="AL58" s="3">
        <f t="shared" si="16"/>
        <v>1</v>
      </c>
      <c r="AM58" s="3">
        <f t="shared" si="17"/>
        <v>0</v>
      </c>
      <c r="AO58" s="3">
        <f t="shared" si="19"/>
        <v>1</v>
      </c>
      <c r="AP58" s="3">
        <f t="shared" si="19"/>
        <v>1</v>
      </c>
    </row>
    <row r="59" spans="1:42" x14ac:dyDescent="0.25">
      <c r="A59" s="8" t="s">
        <v>119</v>
      </c>
      <c r="B59" s="4">
        <f t="shared" si="0"/>
        <v>12</v>
      </c>
      <c r="C59" s="5">
        <f t="shared" si="1"/>
        <v>2</v>
      </c>
      <c r="D59" s="28" t="s">
        <v>127</v>
      </c>
      <c r="E59" s="4" t="s">
        <v>143</v>
      </c>
      <c r="F59" s="4" t="s">
        <v>146</v>
      </c>
      <c r="G59" s="4" t="s">
        <v>147</v>
      </c>
      <c r="H59" s="4" t="s">
        <v>132</v>
      </c>
      <c r="I59" s="4" t="s">
        <v>145</v>
      </c>
      <c r="J59" s="4" t="s">
        <v>149</v>
      </c>
      <c r="K59" s="4" t="s">
        <v>136</v>
      </c>
      <c r="L59" s="4" t="s">
        <v>137</v>
      </c>
      <c r="M59" s="4" t="s">
        <v>135</v>
      </c>
      <c r="N59" s="4" t="s">
        <v>142</v>
      </c>
      <c r="O59" s="4" t="s">
        <v>155</v>
      </c>
      <c r="P59" s="4" t="s">
        <v>141</v>
      </c>
      <c r="Q59" s="4" t="s">
        <v>131</v>
      </c>
      <c r="R59" s="4" t="s">
        <v>133</v>
      </c>
      <c r="S59" s="4" t="s">
        <v>138</v>
      </c>
      <c r="U59" s="4" t="s">
        <v>141</v>
      </c>
      <c r="V59" s="4" t="s">
        <v>145</v>
      </c>
      <c r="X59" s="3">
        <f t="shared" si="2"/>
        <v>1</v>
      </c>
      <c r="Y59" s="3">
        <f t="shared" si="3"/>
        <v>1</v>
      </c>
      <c r="Z59" s="3">
        <f t="shared" si="4"/>
        <v>1</v>
      </c>
      <c r="AA59" s="3">
        <f t="shared" si="5"/>
        <v>0</v>
      </c>
      <c r="AB59" s="3">
        <f t="shared" si="6"/>
        <v>1</v>
      </c>
      <c r="AC59" s="3">
        <f t="shared" si="7"/>
        <v>1</v>
      </c>
      <c r="AD59" s="3">
        <f t="shared" si="8"/>
        <v>1</v>
      </c>
      <c r="AE59" s="3">
        <f t="shared" si="9"/>
        <v>1</v>
      </c>
      <c r="AF59" s="3">
        <f t="shared" si="10"/>
        <v>1</v>
      </c>
      <c r="AG59" s="3">
        <f t="shared" si="11"/>
        <v>0</v>
      </c>
      <c r="AH59" s="3">
        <f t="shared" si="12"/>
        <v>1</v>
      </c>
      <c r="AI59" s="3">
        <f t="shared" si="13"/>
        <v>0</v>
      </c>
      <c r="AJ59" s="3">
        <f t="shared" si="14"/>
        <v>1</v>
      </c>
      <c r="AK59" s="3">
        <f t="shared" si="15"/>
        <v>1</v>
      </c>
      <c r="AL59" s="3">
        <f t="shared" si="16"/>
        <v>1</v>
      </c>
      <c r="AM59" s="3">
        <f t="shared" si="17"/>
        <v>0</v>
      </c>
      <c r="AO59" s="3">
        <f t="shared" si="19"/>
        <v>1</v>
      </c>
      <c r="AP59" s="3">
        <f t="shared" si="19"/>
        <v>1</v>
      </c>
    </row>
    <row r="60" spans="1:42" x14ac:dyDescent="0.25">
      <c r="A60" s="8" t="s">
        <v>120</v>
      </c>
      <c r="B60" s="4">
        <f t="shared" si="0"/>
        <v>13</v>
      </c>
      <c r="C60" s="5">
        <f t="shared" si="1"/>
        <v>2</v>
      </c>
      <c r="D60" s="28" t="s">
        <v>127</v>
      </c>
      <c r="E60" s="4" t="s">
        <v>143</v>
      </c>
      <c r="F60" s="4" t="s">
        <v>146</v>
      </c>
      <c r="G60" s="4" t="s">
        <v>151</v>
      </c>
      <c r="H60" s="4" t="s">
        <v>139</v>
      </c>
      <c r="I60" s="4" t="s">
        <v>145</v>
      </c>
      <c r="J60" s="4" t="s">
        <v>149</v>
      </c>
      <c r="K60" s="4" t="s">
        <v>136</v>
      </c>
      <c r="L60" s="4" t="s">
        <v>137</v>
      </c>
      <c r="M60" s="4" t="s">
        <v>135</v>
      </c>
      <c r="N60" s="4" t="s">
        <v>142</v>
      </c>
      <c r="O60" s="4" t="s">
        <v>155</v>
      </c>
      <c r="P60" s="4" t="s">
        <v>141</v>
      </c>
      <c r="Q60" s="4" t="s">
        <v>131</v>
      </c>
      <c r="R60" s="4" t="s">
        <v>133</v>
      </c>
      <c r="S60" s="4" t="s">
        <v>159</v>
      </c>
      <c r="U60" s="4" t="s">
        <v>143</v>
      </c>
      <c r="V60" s="4" t="s">
        <v>141</v>
      </c>
      <c r="X60" s="3">
        <f t="shared" si="2"/>
        <v>1</v>
      </c>
      <c r="Y60" s="3">
        <f t="shared" si="3"/>
        <v>1</v>
      </c>
      <c r="Z60" s="3">
        <f t="shared" si="4"/>
        <v>1</v>
      </c>
      <c r="AA60" s="3">
        <f t="shared" si="5"/>
        <v>1</v>
      </c>
      <c r="AB60" s="3">
        <f t="shared" si="6"/>
        <v>0</v>
      </c>
      <c r="AC60" s="3">
        <f t="shared" si="7"/>
        <v>1</v>
      </c>
      <c r="AD60" s="3">
        <f t="shared" si="8"/>
        <v>1</v>
      </c>
      <c r="AE60" s="3">
        <f t="shared" si="9"/>
        <v>1</v>
      </c>
      <c r="AF60" s="3">
        <f t="shared" si="10"/>
        <v>1</v>
      </c>
      <c r="AG60" s="3">
        <f t="shared" si="11"/>
        <v>0</v>
      </c>
      <c r="AH60" s="3">
        <f t="shared" si="12"/>
        <v>1</v>
      </c>
      <c r="AI60" s="3">
        <f t="shared" si="13"/>
        <v>0</v>
      </c>
      <c r="AJ60" s="3">
        <f t="shared" si="14"/>
        <v>1</v>
      </c>
      <c r="AK60" s="3">
        <f t="shared" si="15"/>
        <v>1</v>
      </c>
      <c r="AL60" s="3">
        <f t="shared" si="16"/>
        <v>1</v>
      </c>
      <c r="AM60" s="3">
        <f t="shared" si="17"/>
        <v>1</v>
      </c>
      <c r="AO60" s="3">
        <f t="shared" si="19"/>
        <v>1</v>
      </c>
      <c r="AP60" s="3">
        <f t="shared" si="19"/>
        <v>1</v>
      </c>
    </row>
    <row r="61" spans="1:42" x14ac:dyDescent="0.25">
      <c r="A61" s="8" t="s">
        <v>121</v>
      </c>
      <c r="B61" s="4">
        <f t="shared" si="0"/>
        <v>11</v>
      </c>
      <c r="C61" s="5">
        <f t="shared" si="1"/>
        <v>2</v>
      </c>
      <c r="D61" s="28" t="s">
        <v>127</v>
      </c>
      <c r="E61" s="4" t="s">
        <v>143</v>
      </c>
      <c r="F61" s="4" t="s">
        <v>146</v>
      </c>
      <c r="G61" s="4" t="s">
        <v>147</v>
      </c>
      <c r="H61" s="4" t="s">
        <v>139</v>
      </c>
      <c r="I61" s="4" t="s">
        <v>145</v>
      </c>
      <c r="J61" s="4" t="s">
        <v>149</v>
      </c>
      <c r="K61" s="4" t="s">
        <v>136</v>
      </c>
      <c r="L61" s="4" t="s">
        <v>137</v>
      </c>
      <c r="M61" s="4" t="s">
        <v>135</v>
      </c>
      <c r="N61" s="4" t="s">
        <v>142</v>
      </c>
      <c r="O61" s="4" t="s">
        <v>155</v>
      </c>
      <c r="P61" s="4" t="s">
        <v>141</v>
      </c>
      <c r="Q61" s="4" t="s">
        <v>131</v>
      </c>
      <c r="R61" s="4" t="s">
        <v>133</v>
      </c>
      <c r="S61" s="4" t="s">
        <v>138</v>
      </c>
      <c r="U61" s="4" t="s">
        <v>145</v>
      </c>
      <c r="V61" s="4" t="s">
        <v>141</v>
      </c>
      <c r="X61" s="3">
        <f t="shared" si="2"/>
        <v>1</v>
      </c>
      <c r="Y61" s="3">
        <f t="shared" si="3"/>
        <v>1</v>
      </c>
      <c r="Z61" s="3">
        <f t="shared" si="4"/>
        <v>1</v>
      </c>
      <c r="AA61" s="3">
        <f t="shared" si="5"/>
        <v>0</v>
      </c>
      <c r="AB61" s="3">
        <f t="shared" si="6"/>
        <v>0</v>
      </c>
      <c r="AC61" s="3">
        <f t="shared" si="7"/>
        <v>1</v>
      </c>
      <c r="AD61" s="3">
        <f t="shared" si="8"/>
        <v>1</v>
      </c>
      <c r="AE61" s="3">
        <f t="shared" si="9"/>
        <v>1</v>
      </c>
      <c r="AF61" s="3">
        <f t="shared" si="10"/>
        <v>1</v>
      </c>
      <c r="AG61" s="3">
        <f t="shared" si="11"/>
        <v>0</v>
      </c>
      <c r="AH61" s="3">
        <f t="shared" si="12"/>
        <v>1</v>
      </c>
      <c r="AI61" s="3">
        <f t="shared" si="13"/>
        <v>0</v>
      </c>
      <c r="AJ61" s="3">
        <f t="shared" si="14"/>
        <v>1</v>
      </c>
      <c r="AK61" s="3">
        <f t="shared" si="15"/>
        <v>1</v>
      </c>
      <c r="AL61" s="3">
        <f t="shared" si="16"/>
        <v>1</v>
      </c>
      <c r="AM61" s="3">
        <f t="shared" si="17"/>
        <v>0</v>
      </c>
      <c r="AO61" s="3">
        <f t="shared" si="19"/>
        <v>1</v>
      </c>
      <c r="AP61" s="3">
        <f t="shared" si="19"/>
        <v>1</v>
      </c>
    </row>
    <row r="62" spans="1:42" x14ac:dyDescent="0.25">
      <c r="A62" s="8" t="s">
        <v>122</v>
      </c>
      <c r="B62" s="4">
        <f t="shared" si="0"/>
        <v>9</v>
      </c>
      <c r="C62" s="5">
        <f t="shared" si="1"/>
        <v>2</v>
      </c>
      <c r="D62" s="28" t="s">
        <v>127</v>
      </c>
      <c r="E62" s="4" t="s">
        <v>143</v>
      </c>
      <c r="F62" s="4" t="s">
        <v>146</v>
      </c>
      <c r="G62" s="4" t="s">
        <v>147</v>
      </c>
      <c r="H62" s="4" t="s">
        <v>139</v>
      </c>
      <c r="I62" s="4" t="s">
        <v>145</v>
      </c>
      <c r="J62" s="4" t="s">
        <v>158</v>
      </c>
      <c r="K62" s="4" t="s">
        <v>136</v>
      </c>
      <c r="L62" s="4" t="s">
        <v>144</v>
      </c>
      <c r="M62" s="4" t="s">
        <v>135</v>
      </c>
      <c r="N62" s="4" t="s">
        <v>142</v>
      </c>
      <c r="O62" s="4" t="s">
        <v>154</v>
      </c>
      <c r="P62" s="4" t="s">
        <v>141</v>
      </c>
      <c r="Q62" s="4" t="s">
        <v>131</v>
      </c>
      <c r="R62" s="4" t="s">
        <v>140</v>
      </c>
      <c r="S62" s="4" t="s">
        <v>138</v>
      </c>
      <c r="U62" s="4" t="s">
        <v>127</v>
      </c>
      <c r="V62" s="4" t="s">
        <v>145</v>
      </c>
      <c r="X62" s="3">
        <f t="shared" si="2"/>
        <v>1</v>
      </c>
      <c r="Y62" s="3">
        <f t="shared" si="3"/>
        <v>1</v>
      </c>
      <c r="Z62" s="3">
        <f t="shared" si="4"/>
        <v>1</v>
      </c>
      <c r="AA62" s="3">
        <f t="shared" si="5"/>
        <v>0</v>
      </c>
      <c r="AB62" s="3">
        <f t="shared" si="6"/>
        <v>0</v>
      </c>
      <c r="AC62" s="3">
        <f t="shared" si="7"/>
        <v>1</v>
      </c>
      <c r="AD62" s="3">
        <f t="shared" si="8"/>
        <v>0</v>
      </c>
      <c r="AE62" s="3">
        <f t="shared" si="9"/>
        <v>1</v>
      </c>
      <c r="AF62" s="3">
        <f t="shared" si="10"/>
        <v>0</v>
      </c>
      <c r="AG62" s="3">
        <f t="shared" si="11"/>
        <v>0</v>
      </c>
      <c r="AH62" s="3">
        <f t="shared" si="12"/>
        <v>1</v>
      </c>
      <c r="AI62" s="3">
        <f t="shared" si="13"/>
        <v>1</v>
      </c>
      <c r="AJ62" s="3">
        <f t="shared" si="14"/>
        <v>1</v>
      </c>
      <c r="AK62" s="3">
        <f t="shared" si="15"/>
        <v>1</v>
      </c>
      <c r="AL62" s="3">
        <f t="shared" si="16"/>
        <v>0</v>
      </c>
      <c r="AM62" s="3">
        <f t="shared" si="17"/>
        <v>0</v>
      </c>
      <c r="AO62" s="3">
        <f t="shared" si="19"/>
        <v>1</v>
      </c>
      <c r="AP62" s="3">
        <f t="shared" si="19"/>
        <v>1</v>
      </c>
    </row>
    <row r="63" spans="1:42" x14ac:dyDescent="0.25">
      <c r="A63" s="8" t="s">
        <v>123</v>
      </c>
      <c r="B63" s="4">
        <f t="shared" si="0"/>
        <v>9</v>
      </c>
      <c r="C63" s="5">
        <f t="shared" si="1"/>
        <v>2</v>
      </c>
      <c r="D63" s="28" t="s">
        <v>127</v>
      </c>
      <c r="E63" s="4" t="s">
        <v>143</v>
      </c>
      <c r="F63" s="4" t="s">
        <v>146</v>
      </c>
      <c r="G63" s="4" t="s">
        <v>147</v>
      </c>
      <c r="H63" s="4" t="s">
        <v>139</v>
      </c>
      <c r="I63" s="4" t="s">
        <v>145</v>
      </c>
      <c r="J63" s="4" t="s">
        <v>158</v>
      </c>
      <c r="K63" s="4" t="s">
        <v>136</v>
      </c>
      <c r="L63" s="4" t="s">
        <v>144</v>
      </c>
      <c r="M63" s="4" t="s">
        <v>135</v>
      </c>
      <c r="N63" s="4" t="s">
        <v>142</v>
      </c>
      <c r="O63" s="4" t="s">
        <v>155</v>
      </c>
      <c r="P63" s="4" t="s">
        <v>141</v>
      </c>
      <c r="Q63" s="4" t="s">
        <v>131</v>
      </c>
      <c r="R63" s="4" t="s">
        <v>133</v>
      </c>
      <c r="S63" s="4" t="s">
        <v>138</v>
      </c>
      <c r="U63" s="4" t="s">
        <v>145</v>
      </c>
      <c r="V63" s="4" t="s">
        <v>141</v>
      </c>
      <c r="X63" s="3">
        <f t="shared" si="2"/>
        <v>1</v>
      </c>
      <c r="Y63" s="3">
        <f t="shared" si="3"/>
        <v>1</v>
      </c>
      <c r="Z63" s="3">
        <f t="shared" si="4"/>
        <v>1</v>
      </c>
      <c r="AA63" s="3">
        <f t="shared" si="5"/>
        <v>0</v>
      </c>
      <c r="AB63" s="3">
        <f t="shared" si="6"/>
        <v>0</v>
      </c>
      <c r="AC63" s="3">
        <f t="shared" si="7"/>
        <v>1</v>
      </c>
      <c r="AD63" s="3">
        <f t="shared" si="8"/>
        <v>0</v>
      </c>
      <c r="AE63" s="3">
        <f t="shared" si="9"/>
        <v>1</v>
      </c>
      <c r="AF63" s="3">
        <f t="shared" si="10"/>
        <v>0</v>
      </c>
      <c r="AG63" s="3">
        <f t="shared" si="11"/>
        <v>0</v>
      </c>
      <c r="AH63" s="3">
        <f t="shared" si="12"/>
        <v>1</v>
      </c>
      <c r="AI63" s="3">
        <f t="shared" si="13"/>
        <v>0</v>
      </c>
      <c r="AJ63" s="3">
        <f t="shared" si="14"/>
        <v>1</v>
      </c>
      <c r="AK63" s="3">
        <f t="shared" si="15"/>
        <v>1</v>
      </c>
      <c r="AL63" s="3">
        <f t="shared" si="16"/>
        <v>1</v>
      </c>
      <c r="AM63" s="3">
        <f t="shared" si="17"/>
        <v>0</v>
      </c>
      <c r="AO63" s="3">
        <f t="shared" si="19"/>
        <v>1</v>
      </c>
      <c r="AP63" s="3">
        <f t="shared" si="19"/>
        <v>1</v>
      </c>
    </row>
    <row r="64" spans="1:42" x14ac:dyDescent="0.25">
      <c r="A64" s="8" t="s">
        <v>124</v>
      </c>
      <c r="B64" s="4">
        <f t="shared" si="0"/>
        <v>9</v>
      </c>
      <c r="C64" s="5">
        <f t="shared" si="1"/>
        <v>2</v>
      </c>
      <c r="D64" s="28" t="s">
        <v>127</v>
      </c>
      <c r="E64" s="4" t="s">
        <v>143</v>
      </c>
      <c r="F64" s="4" t="s">
        <v>146</v>
      </c>
      <c r="G64" s="4" t="s">
        <v>147</v>
      </c>
      <c r="H64" s="4" t="s">
        <v>139</v>
      </c>
      <c r="I64" s="4" t="s">
        <v>145</v>
      </c>
      <c r="J64" s="4" t="s">
        <v>149</v>
      </c>
      <c r="K64" s="4" t="s">
        <v>148</v>
      </c>
      <c r="L64" s="4" t="s">
        <v>137</v>
      </c>
      <c r="M64" s="4" t="s">
        <v>135</v>
      </c>
      <c r="N64" s="4" t="s">
        <v>142</v>
      </c>
      <c r="O64" s="4" t="s">
        <v>155</v>
      </c>
      <c r="P64" s="4" t="s">
        <v>141</v>
      </c>
      <c r="Q64" s="4" t="s">
        <v>131</v>
      </c>
      <c r="R64" s="4" t="s">
        <v>140</v>
      </c>
      <c r="S64" s="4" t="s">
        <v>138</v>
      </c>
      <c r="U64" s="4" t="s">
        <v>145</v>
      </c>
      <c r="V64" s="4" t="s">
        <v>141</v>
      </c>
      <c r="X64" s="3">
        <f t="shared" si="2"/>
        <v>1</v>
      </c>
      <c r="Y64" s="3">
        <f t="shared" si="3"/>
        <v>1</v>
      </c>
      <c r="Z64" s="3">
        <f t="shared" si="4"/>
        <v>1</v>
      </c>
      <c r="AA64" s="3">
        <f t="shared" si="5"/>
        <v>0</v>
      </c>
      <c r="AB64" s="3">
        <f t="shared" si="6"/>
        <v>0</v>
      </c>
      <c r="AC64" s="3">
        <f t="shared" si="7"/>
        <v>1</v>
      </c>
      <c r="AD64" s="3">
        <f t="shared" si="8"/>
        <v>1</v>
      </c>
      <c r="AE64" s="3">
        <f t="shared" si="9"/>
        <v>0</v>
      </c>
      <c r="AF64" s="3">
        <f t="shared" si="10"/>
        <v>1</v>
      </c>
      <c r="AG64" s="3">
        <f t="shared" si="11"/>
        <v>0</v>
      </c>
      <c r="AH64" s="3">
        <f t="shared" si="12"/>
        <v>1</v>
      </c>
      <c r="AI64" s="3">
        <f t="shared" si="13"/>
        <v>0</v>
      </c>
      <c r="AJ64" s="3">
        <f t="shared" si="14"/>
        <v>1</v>
      </c>
      <c r="AK64" s="3">
        <f t="shared" si="15"/>
        <v>1</v>
      </c>
      <c r="AL64" s="3">
        <f t="shared" si="16"/>
        <v>0</v>
      </c>
      <c r="AM64" s="3">
        <f t="shared" si="17"/>
        <v>0</v>
      </c>
      <c r="AO64" s="3">
        <f t="shared" si="19"/>
        <v>1</v>
      </c>
      <c r="AP64" s="3">
        <f t="shared" si="19"/>
        <v>1</v>
      </c>
    </row>
    <row r="65" spans="1:42" x14ac:dyDescent="0.25">
      <c r="A65" s="8" t="s">
        <v>125</v>
      </c>
      <c r="B65" s="4">
        <f t="shared" si="0"/>
        <v>11</v>
      </c>
      <c r="C65" s="5">
        <f t="shared" si="1"/>
        <v>2</v>
      </c>
      <c r="D65" s="28" t="s">
        <v>127</v>
      </c>
      <c r="E65" s="4" t="s">
        <v>143</v>
      </c>
      <c r="F65" s="4" t="s">
        <v>146</v>
      </c>
      <c r="G65" s="4" t="s">
        <v>147</v>
      </c>
      <c r="H65" s="4" t="s">
        <v>139</v>
      </c>
      <c r="I65" s="4" t="s">
        <v>145</v>
      </c>
      <c r="J65" s="4" t="s">
        <v>149</v>
      </c>
      <c r="K65" s="4" t="s">
        <v>136</v>
      </c>
      <c r="L65" s="4" t="s">
        <v>137</v>
      </c>
      <c r="M65" s="4" t="s">
        <v>135</v>
      </c>
      <c r="N65" s="4" t="s">
        <v>142</v>
      </c>
      <c r="O65" s="4" t="s">
        <v>155</v>
      </c>
      <c r="P65" s="4" t="s">
        <v>141</v>
      </c>
      <c r="Q65" s="4" t="s">
        <v>131</v>
      </c>
      <c r="R65" s="4" t="s">
        <v>133</v>
      </c>
      <c r="S65" s="4" t="s">
        <v>138</v>
      </c>
      <c r="U65" s="4" t="s">
        <v>143</v>
      </c>
      <c r="V65" s="4" t="s">
        <v>141</v>
      </c>
      <c r="X65" s="3">
        <f t="shared" si="2"/>
        <v>1</v>
      </c>
      <c r="Y65" s="3">
        <f t="shared" si="3"/>
        <v>1</v>
      </c>
      <c r="Z65" s="3">
        <f t="shared" si="4"/>
        <v>1</v>
      </c>
      <c r="AA65" s="3">
        <f t="shared" si="5"/>
        <v>0</v>
      </c>
      <c r="AB65" s="3">
        <f t="shared" si="6"/>
        <v>0</v>
      </c>
      <c r="AC65" s="3">
        <f t="shared" si="7"/>
        <v>1</v>
      </c>
      <c r="AD65" s="3">
        <f t="shared" si="8"/>
        <v>1</v>
      </c>
      <c r="AE65" s="3">
        <f t="shared" si="9"/>
        <v>1</v>
      </c>
      <c r="AF65" s="3">
        <f t="shared" si="10"/>
        <v>1</v>
      </c>
      <c r="AG65" s="3">
        <f t="shared" si="11"/>
        <v>0</v>
      </c>
      <c r="AH65" s="3">
        <f t="shared" si="12"/>
        <v>1</v>
      </c>
      <c r="AI65" s="3">
        <f t="shared" si="13"/>
        <v>0</v>
      </c>
      <c r="AJ65" s="3">
        <f t="shared" si="14"/>
        <v>1</v>
      </c>
      <c r="AK65" s="3">
        <f t="shared" si="15"/>
        <v>1</v>
      </c>
      <c r="AL65" s="3">
        <f t="shared" si="16"/>
        <v>1</v>
      </c>
      <c r="AM65" s="3">
        <f t="shared" si="17"/>
        <v>0</v>
      </c>
      <c r="AO65" s="3">
        <f t="shared" si="19"/>
        <v>1</v>
      </c>
      <c r="AP65" s="3">
        <f t="shared" si="19"/>
        <v>1</v>
      </c>
    </row>
    <row r="66" spans="1:42" ht="15.75" thickBot="1" x14ac:dyDescent="0.3">
      <c r="A66" s="29" t="s">
        <v>126</v>
      </c>
      <c r="B66" s="6">
        <f t="shared" si="0"/>
        <v>10</v>
      </c>
      <c r="C66" s="7">
        <f t="shared" si="1"/>
        <v>2</v>
      </c>
      <c r="D66" s="28" t="s">
        <v>127</v>
      </c>
      <c r="E66" s="4" t="s">
        <v>143</v>
      </c>
      <c r="F66" s="4" t="s">
        <v>146</v>
      </c>
      <c r="G66" s="4" t="s">
        <v>147</v>
      </c>
      <c r="H66" s="4" t="s">
        <v>139</v>
      </c>
      <c r="I66" s="4" t="s">
        <v>145</v>
      </c>
      <c r="J66" s="4" t="s">
        <v>149</v>
      </c>
      <c r="K66" s="4" t="s">
        <v>136</v>
      </c>
      <c r="L66" s="4" t="s">
        <v>144</v>
      </c>
      <c r="M66" s="4" t="s">
        <v>135</v>
      </c>
      <c r="N66" s="4" t="s">
        <v>142</v>
      </c>
      <c r="O66" s="4" t="s">
        <v>155</v>
      </c>
      <c r="P66" s="4" t="s">
        <v>141</v>
      </c>
      <c r="Q66" s="4" t="s">
        <v>131</v>
      </c>
      <c r="R66" s="4" t="s">
        <v>133</v>
      </c>
      <c r="S66" s="4" t="s">
        <v>138</v>
      </c>
      <c r="U66" s="4" t="s">
        <v>145</v>
      </c>
      <c r="V66" s="4" t="s">
        <v>141</v>
      </c>
      <c r="X66" s="3">
        <f t="shared" si="2"/>
        <v>1</v>
      </c>
      <c r="Y66" s="3">
        <f t="shared" si="3"/>
        <v>1</v>
      </c>
      <c r="Z66" s="3">
        <f t="shared" si="4"/>
        <v>1</v>
      </c>
      <c r="AA66" s="3">
        <f t="shared" si="5"/>
        <v>0</v>
      </c>
      <c r="AB66" s="3">
        <f t="shared" si="6"/>
        <v>0</v>
      </c>
      <c r="AC66" s="3">
        <f t="shared" si="7"/>
        <v>1</v>
      </c>
      <c r="AD66" s="3">
        <f t="shared" si="8"/>
        <v>1</v>
      </c>
      <c r="AE66" s="3">
        <f t="shared" si="9"/>
        <v>1</v>
      </c>
      <c r="AF66" s="3">
        <f t="shared" si="10"/>
        <v>0</v>
      </c>
      <c r="AG66" s="3">
        <f t="shared" si="11"/>
        <v>0</v>
      </c>
      <c r="AH66" s="3">
        <f t="shared" si="12"/>
        <v>1</v>
      </c>
      <c r="AI66" s="3">
        <f t="shared" si="13"/>
        <v>0</v>
      </c>
      <c r="AJ66" s="3">
        <f t="shared" si="14"/>
        <v>1</v>
      </c>
      <c r="AK66" s="3">
        <f t="shared" si="15"/>
        <v>1</v>
      </c>
      <c r="AL66" s="3">
        <f t="shared" si="16"/>
        <v>1</v>
      </c>
      <c r="AM66" s="3">
        <f t="shared" si="17"/>
        <v>0</v>
      </c>
      <c r="AO66" s="3">
        <f t="shared" si="19"/>
        <v>1</v>
      </c>
      <c r="AP66" s="3">
        <f t="shared" si="19"/>
        <v>1</v>
      </c>
    </row>
    <row r="67" spans="1:42" x14ac:dyDescent="0.25">
      <c r="A67" s="3" t="s">
        <v>256</v>
      </c>
    </row>
    <row r="68" spans="1:42" x14ac:dyDescent="0.25">
      <c r="A68" s="46" t="s">
        <v>220</v>
      </c>
      <c r="D68" s="4" t="s">
        <v>127</v>
      </c>
      <c r="E68" s="4" t="s">
        <v>143</v>
      </c>
      <c r="F68" s="4" t="s">
        <v>146</v>
      </c>
      <c r="G68" s="4" t="s">
        <v>151</v>
      </c>
      <c r="H68" s="4" t="s">
        <v>132</v>
      </c>
      <c r="I68" s="4" t="s">
        <v>145</v>
      </c>
      <c r="J68" s="4" t="s">
        <v>149</v>
      </c>
      <c r="K68" s="4" t="s">
        <v>136</v>
      </c>
      <c r="L68" s="4" t="s">
        <v>137</v>
      </c>
      <c r="M68" s="4" t="s">
        <v>150</v>
      </c>
      <c r="N68" s="4" t="s">
        <v>142</v>
      </c>
      <c r="O68" s="4" t="s">
        <v>154</v>
      </c>
      <c r="P68" s="4" t="s">
        <v>141</v>
      </c>
      <c r="Q68" s="4" t="s">
        <v>131</v>
      </c>
      <c r="R68" s="4" t="s">
        <v>133</v>
      </c>
      <c r="S68" s="4" t="s">
        <v>159</v>
      </c>
    </row>
    <row r="69" spans="1:42" x14ac:dyDescent="0.25">
      <c r="A69"/>
      <c r="D69" s="3">
        <v>1</v>
      </c>
      <c r="E69" s="3">
        <v>1</v>
      </c>
      <c r="F69" s="3">
        <v>1</v>
      </c>
      <c r="G69" s="3">
        <v>1</v>
      </c>
      <c r="H69" s="3">
        <v>1</v>
      </c>
      <c r="I69" s="3">
        <v>1</v>
      </c>
      <c r="J69" s="3">
        <v>1</v>
      </c>
      <c r="K69" s="3">
        <v>1</v>
      </c>
      <c r="L69" s="3">
        <v>1</v>
      </c>
      <c r="M69" s="3">
        <v>1</v>
      </c>
      <c r="N69" s="3">
        <v>1</v>
      </c>
      <c r="O69" s="3">
        <v>1</v>
      </c>
      <c r="P69" s="3">
        <v>1</v>
      </c>
      <c r="Q69" s="3">
        <v>1</v>
      </c>
      <c r="R69" s="3">
        <v>1</v>
      </c>
      <c r="S69" s="3">
        <v>1</v>
      </c>
    </row>
  </sheetData>
  <conditionalFormatting sqref="D3:D66">
    <cfRule type="cellIs" dxfId="119" priority="1" operator="notEqual">
      <formula>$D$68</formula>
    </cfRule>
  </conditionalFormatting>
  <conditionalFormatting sqref="E3:E66">
    <cfRule type="cellIs" dxfId="118" priority="2" operator="notEqual">
      <formula>$E$68</formula>
    </cfRule>
  </conditionalFormatting>
  <conditionalFormatting sqref="F3:F66">
    <cfRule type="cellIs" dxfId="117" priority="3" operator="notEqual">
      <formula>$F$68</formula>
    </cfRule>
  </conditionalFormatting>
  <conditionalFormatting sqref="G3:G66">
    <cfRule type="cellIs" dxfId="116" priority="4" operator="notEqual">
      <formula>$G$68</formula>
    </cfRule>
  </conditionalFormatting>
  <conditionalFormatting sqref="H3:H66">
    <cfRule type="cellIs" dxfId="115" priority="5" operator="notEqual">
      <formula>$H$68</formula>
    </cfRule>
  </conditionalFormatting>
  <conditionalFormatting sqref="I3:I66">
    <cfRule type="cellIs" dxfId="114" priority="6" operator="notEqual">
      <formula>$I$68</formula>
    </cfRule>
  </conditionalFormatting>
  <conditionalFormatting sqref="J3:J66">
    <cfRule type="cellIs" dxfId="113" priority="7" operator="notEqual">
      <formula>$J$68</formula>
    </cfRule>
  </conditionalFormatting>
  <conditionalFormatting sqref="K3:K66">
    <cfRule type="cellIs" dxfId="112" priority="8" operator="notEqual">
      <formula>$K$68</formula>
    </cfRule>
  </conditionalFormatting>
  <conditionalFormatting sqref="L3:L66">
    <cfRule type="cellIs" dxfId="111" priority="9" operator="notEqual">
      <formula>$L$68</formula>
    </cfRule>
  </conditionalFormatting>
  <conditionalFormatting sqref="M3:M66">
    <cfRule type="cellIs" dxfId="110" priority="10" operator="notEqual">
      <formula>$M$68</formula>
    </cfRule>
  </conditionalFormatting>
  <conditionalFormatting sqref="N3:N66">
    <cfRule type="cellIs" dxfId="109" priority="11" operator="notEqual">
      <formula>$N$68</formula>
    </cfRule>
  </conditionalFormatting>
  <conditionalFormatting sqref="O3:O66">
    <cfRule type="cellIs" dxfId="108" priority="12" operator="notEqual">
      <formula>$O$68</formula>
    </cfRule>
  </conditionalFormatting>
  <conditionalFormatting sqref="P3:P66">
    <cfRule type="cellIs" dxfId="107" priority="13" operator="notEqual">
      <formula>$P$68</formula>
    </cfRule>
  </conditionalFormatting>
  <conditionalFormatting sqref="Q3:Q66">
    <cfRule type="cellIs" dxfId="106" priority="14" operator="notEqual">
      <formula>$Q$68</formula>
    </cfRule>
  </conditionalFormatting>
  <conditionalFormatting sqref="R3:R66">
    <cfRule type="cellIs" dxfId="105" priority="15" operator="notEqual">
      <formula>$R$68</formula>
    </cfRule>
  </conditionalFormatting>
  <conditionalFormatting sqref="S3:S66">
    <cfRule type="cellIs" dxfId="104" priority="16" operator="notEqual">
      <formula>$S$68</formula>
    </cfRule>
  </conditionalFormatting>
  <pageMargins left="0.7" right="0.7" top="0.75" bottom="0.75" header="0.3" footer="0.3"/>
  <pageSetup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69"/>
  <sheetViews>
    <sheetView workbookViewId="0">
      <selection activeCell="F1" sqref="F1"/>
    </sheetView>
  </sheetViews>
  <sheetFormatPr defaultColWidth="8.85546875" defaultRowHeight="15" x14ac:dyDescent="0.25"/>
  <cols>
    <col min="1" max="1" width="19.7109375" style="1" customWidth="1"/>
    <col min="2" max="2" width="7.42578125" style="3" bestFit="1" customWidth="1"/>
    <col min="3" max="3" width="5.85546875" style="3" customWidth="1"/>
    <col min="4" max="4" width="4.7109375" style="3" bestFit="1" customWidth="1"/>
    <col min="5" max="5" width="4.5703125" style="3" bestFit="1" customWidth="1"/>
    <col min="6" max="6" width="4.7109375" style="3" bestFit="1" customWidth="1"/>
    <col min="7" max="7" width="4.5703125" style="3" bestFit="1" customWidth="1"/>
    <col min="8" max="8" width="5.5703125" style="3" bestFit="1" customWidth="1"/>
    <col min="9" max="9" width="5.85546875" style="3" bestFit="1" customWidth="1"/>
    <col min="10" max="10" width="6.42578125" style="3" bestFit="1" customWidth="1"/>
    <col min="11" max="11" width="5.5703125" style="3" bestFit="1" customWidth="1"/>
    <col min="12" max="12" width="6.140625" style="3" bestFit="1" customWidth="1"/>
    <col min="13" max="13" width="4.85546875" style="3" bestFit="1" customWidth="1"/>
    <col min="14" max="14" width="6.5703125" style="3" bestFit="1" customWidth="1"/>
    <col min="15" max="15" width="5.7109375" style="3" bestFit="1" customWidth="1"/>
    <col min="16" max="16" width="4.5703125" style="3" bestFit="1" customWidth="1"/>
    <col min="17" max="17" width="6.28515625" style="3" bestFit="1" customWidth="1"/>
    <col min="18" max="18" width="4.5703125" style="3" bestFit="1" customWidth="1"/>
    <col min="19" max="19" width="2.7109375" style="3" customWidth="1"/>
    <col min="20" max="20" width="6.28515625" style="3" bestFit="1" customWidth="1"/>
    <col min="21" max="21" width="6.5703125" style="3" bestFit="1" customWidth="1"/>
    <col min="22" max="22" width="2.7109375" style="3" customWidth="1"/>
    <col min="23" max="27" width="2" style="3" bestFit="1" customWidth="1"/>
    <col min="28" max="28" width="4" style="3" bestFit="1" customWidth="1"/>
    <col min="29" max="37" width="2" style="3" bestFit="1" customWidth="1"/>
    <col min="38" max="38" width="2.7109375" style="3" customWidth="1"/>
    <col min="39" max="40" width="5.42578125" style="3" bestFit="1" customWidth="1"/>
  </cols>
  <sheetData>
    <row r="1" spans="1:40" ht="15.75" x14ac:dyDescent="0.25">
      <c r="A1" s="24" t="s">
        <v>277</v>
      </c>
      <c r="B1" s="25"/>
    </row>
    <row r="2" spans="1:40" ht="15.75" thickBot="1" x14ac:dyDescent="0.3">
      <c r="A2" s="2"/>
      <c r="B2" s="2" t="s">
        <v>0</v>
      </c>
      <c r="C2" s="2" t="s">
        <v>1</v>
      </c>
      <c r="T2" s="2" t="s">
        <v>1</v>
      </c>
    </row>
    <row r="3" spans="1:40" x14ac:dyDescent="0.25">
      <c r="A3" s="23" t="s">
        <v>166</v>
      </c>
      <c r="B3" s="26">
        <f t="shared" ref="B3:B25" si="0">SUM(W3:AK3)</f>
        <v>12.5</v>
      </c>
      <c r="C3" s="27">
        <f t="shared" ref="C3:C66" si="1">COUNT(AM3:AN3)</f>
        <v>2</v>
      </c>
      <c r="D3" s="28" t="s">
        <v>127</v>
      </c>
      <c r="E3" s="4" t="s">
        <v>159</v>
      </c>
      <c r="F3" s="4" t="s">
        <v>140</v>
      </c>
      <c r="G3" s="4" t="s">
        <v>156</v>
      </c>
      <c r="H3" s="4" t="s">
        <v>146</v>
      </c>
      <c r="I3" s="39" t="s">
        <v>153</v>
      </c>
      <c r="J3" s="4" t="s">
        <v>133</v>
      </c>
      <c r="K3" s="4" t="s">
        <v>135</v>
      </c>
      <c r="L3" s="4" t="s">
        <v>151</v>
      </c>
      <c r="M3" s="4" t="s">
        <v>155</v>
      </c>
      <c r="N3" s="4" t="s">
        <v>131</v>
      </c>
      <c r="O3" s="4" t="s">
        <v>141</v>
      </c>
      <c r="P3" s="4" t="s">
        <v>142</v>
      </c>
      <c r="Q3" s="4" t="s">
        <v>143</v>
      </c>
      <c r="R3" s="4" t="s">
        <v>147</v>
      </c>
      <c r="T3" s="4" t="s">
        <v>147</v>
      </c>
      <c r="U3" s="4" t="s">
        <v>143</v>
      </c>
      <c r="W3" s="3">
        <f t="shared" ref="W3:W34" si="2">IF(D3=$D$68,1,0)</f>
        <v>1</v>
      </c>
      <c r="X3" s="3">
        <f t="shared" ref="X3:X34" si="3">IF(E3=$E$68,1,0)</f>
        <v>1</v>
      </c>
      <c r="Y3" s="3">
        <f t="shared" ref="Y3:Y34" si="4">IF(F3=$F$68,1,0)</f>
        <v>1</v>
      </c>
      <c r="Z3" s="3">
        <f t="shared" ref="Z3:Z34" si="5">IF(G3=$G$68,1,0)</f>
        <v>1</v>
      </c>
      <c r="AA3" s="3">
        <f t="shared" ref="AA3:AA34" si="6">IF(H3=$H$68,1,0)</f>
        <v>1</v>
      </c>
      <c r="AB3" s="40">
        <v>0.5</v>
      </c>
      <c r="AC3" s="3">
        <f t="shared" ref="AC3:AC34" si="7">IF(J3=$J$68,1,0)</f>
        <v>1</v>
      </c>
      <c r="AD3" s="3">
        <f t="shared" ref="AD3:AD34" si="8">IF(K3=$K$68,1,0)</f>
        <v>1</v>
      </c>
      <c r="AE3" s="3">
        <f t="shared" ref="AE3:AE34" si="9">IF(L3=$L$68,1,0)</f>
        <v>1</v>
      </c>
      <c r="AF3" s="3">
        <f t="shared" ref="AF3:AF34" si="10">IF(M3=$M$68,1,0)</f>
        <v>1</v>
      </c>
      <c r="AG3" s="3">
        <f t="shared" ref="AG3:AG34" si="11">IF(N3=$N$68,1,0)</f>
        <v>1</v>
      </c>
      <c r="AH3" s="3">
        <f t="shared" ref="AH3:AH34" si="12">IF(O3=$O$68,1,0)</f>
        <v>0</v>
      </c>
      <c r="AI3" s="3">
        <f t="shared" ref="AI3:AI34" si="13">IF(P3=$P$68,1,0)</f>
        <v>0</v>
      </c>
      <c r="AJ3" s="3">
        <f t="shared" ref="AJ3:AJ34" si="14">IF(Q3=$Q$68,1,0)</f>
        <v>1</v>
      </c>
      <c r="AK3" s="3">
        <f t="shared" ref="AK3:AK34" si="15">IF(R3=$R$68,1,0)</f>
        <v>1</v>
      </c>
      <c r="AM3" s="3">
        <f t="shared" ref="AM3:AM22" si="16">HLOOKUP(T3,$D$68:$R$69,2,FALSE)</f>
        <v>1</v>
      </c>
      <c r="AN3" s="3">
        <f t="shared" ref="AN3:AN22" si="17">HLOOKUP(U3,$D$68:$R$69,2,FALSE)</f>
        <v>1</v>
      </c>
    </row>
    <row r="4" spans="1:40" x14ac:dyDescent="0.25">
      <c r="A4" s="44" t="s">
        <v>70</v>
      </c>
      <c r="B4" s="4">
        <f t="shared" si="0"/>
        <v>12.5</v>
      </c>
      <c r="C4" s="5">
        <f t="shared" si="1"/>
        <v>2</v>
      </c>
      <c r="D4" s="28" t="s">
        <v>127</v>
      </c>
      <c r="E4" s="4" t="s">
        <v>159</v>
      </c>
      <c r="F4" s="4" t="s">
        <v>140</v>
      </c>
      <c r="G4" s="4" t="s">
        <v>156</v>
      </c>
      <c r="H4" s="4" t="s">
        <v>146</v>
      </c>
      <c r="I4" s="39" t="s">
        <v>153</v>
      </c>
      <c r="J4" s="4" t="s">
        <v>133</v>
      </c>
      <c r="K4" s="4" t="s">
        <v>135</v>
      </c>
      <c r="L4" s="4" t="s">
        <v>151</v>
      </c>
      <c r="M4" s="4" t="s">
        <v>155</v>
      </c>
      <c r="N4" s="4" t="s">
        <v>131</v>
      </c>
      <c r="O4" s="4" t="s">
        <v>141</v>
      </c>
      <c r="P4" s="4" t="s">
        <v>142</v>
      </c>
      <c r="Q4" s="4" t="s">
        <v>143</v>
      </c>
      <c r="R4" s="4" t="s">
        <v>147</v>
      </c>
      <c r="T4" s="4" t="s">
        <v>135</v>
      </c>
      <c r="U4" s="4" t="s">
        <v>143</v>
      </c>
      <c r="W4" s="3">
        <f t="shared" si="2"/>
        <v>1</v>
      </c>
      <c r="X4" s="3">
        <f t="shared" si="3"/>
        <v>1</v>
      </c>
      <c r="Y4" s="3">
        <f t="shared" si="4"/>
        <v>1</v>
      </c>
      <c r="Z4" s="3">
        <f t="shared" si="5"/>
        <v>1</v>
      </c>
      <c r="AA4" s="3">
        <f t="shared" si="6"/>
        <v>1</v>
      </c>
      <c r="AB4" s="40">
        <v>0.5</v>
      </c>
      <c r="AC4" s="3">
        <f t="shared" si="7"/>
        <v>1</v>
      </c>
      <c r="AD4" s="3">
        <f t="shared" si="8"/>
        <v>1</v>
      </c>
      <c r="AE4" s="3">
        <f t="shared" si="9"/>
        <v>1</v>
      </c>
      <c r="AF4" s="3">
        <f t="shared" si="10"/>
        <v>1</v>
      </c>
      <c r="AG4" s="3">
        <f t="shared" si="11"/>
        <v>1</v>
      </c>
      <c r="AH4" s="3">
        <f t="shared" si="12"/>
        <v>0</v>
      </c>
      <c r="AI4" s="3">
        <f t="shared" si="13"/>
        <v>0</v>
      </c>
      <c r="AJ4" s="3">
        <f t="shared" si="14"/>
        <v>1</v>
      </c>
      <c r="AK4" s="3">
        <f t="shared" si="15"/>
        <v>1</v>
      </c>
      <c r="AM4" s="3">
        <f t="shared" si="16"/>
        <v>1</v>
      </c>
      <c r="AN4" s="3">
        <f t="shared" si="17"/>
        <v>1</v>
      </c>
    </row>
    <row r="5" spans="1:40" x14ac:dyDescent="0.25">
      <c r="A5" s="44" t="s">
        <v>71</v>
      </c>
      <c r="B5" s="4">
        <f t="shared" si="0"/>
        <v>11.5</v>
      </c>
      <c r="C5" s="5">
        <f t="shared" si="1"/>
        <v>2</v>
      </c>
      <c r="D5" s="28" t="s">
        <v>127</v>
      </c>
      <c r="E5" s="4" t="s">
        <v>148</v>
      </c>
      <c r="F5" s="4" t="s">
        <v>140</v>
      </c>
      <c r="G5" s="4" t="s">
        <v>156</v>
      </c>
      <c r="H5" s="4" t="s">
        <v>146</v>
      </c>
      <c r="I5" s="39" t="s">
        <v>136</v>
      </c>
      <c r="J5" s="4" t="s">
        <v>133</v>
      </c>
      <c r="K5" s="4" t="s">
        <v>135</v>
      </c>
      <c r="L5" s="4" t="s">
        <v>151</v>
      </c>
      <c r="M5" s="4" t="s">
        <v>155</v>
      </c>
      <c r="N5" s="4" t="s">
        <v>131</v>
      </c>
      <c r="O5" s="4" t="s">
        <v>141</v>
      </c>
      <c r="P5" s="4" t="s">
        <v>142</v>
      </c>
      <c r="Q5" s="4" t="s">
        <v>143</v>
      </c>
      <c r="R5" s="4" t="s">
        <v>147</v>
      </c>
      <c r="T5" s="4" t="s">
        <v>143</v>
      </c>
      <c r="U5" s="4" t="s">
        <v>151</v>
      </c>
      <c r="W5" s="3">
        <f t="shared" si="2"/>
        <v>1</v>
      </c>
      <c r="X5" s="3">
        <f t="shared" si="3"/>
        <v>0</v>
      </c>
      <c r="Y5" s="3">
        <f t="shared" si="4"/>
        <v>1</v>
      </c>
      <c r="Z5" s="3">
        <f t="shared" si="5"/>
        <v>1</v>
      </c>
      <c r="AA5" s="3">
        <f t="shared" si="6"/>
        <v>1</v>
      </c>
      <c r="AB5" s="40">
        <v>0.5</v>
      </c>
      <c r="AC5" s="3">
        <f t="shared" si="7"/>
        <v>1</v>
      </c>
      <c r="AD5" s="3">
        <f t="shared" si="8"/>
        <v>1</v>
      </c>
      <c r="AE5" s="3">
        <f t="shared" si="9"/>
        <v>1</v>
      </c>
      <c r="AF5" s="3">
        <f t="shared" si="10"/>
        <v>1</v>
      </c>
      <c r="AG5" s="3">
        <f t="shared" si="11"/>
        <v>1</v>
      </c>
      <c r="AH5" s="3">
        <f t="shared" si="12"/>
        <v>0</v>
      </c>
      <c r="AI5" s="3">
        <f t="shared" si="13"/>
        <v>0</v>
      </c>
      <c r="AJ5" s="3">
        <f t="shared" si="14"/>
        <v>1</v>
      </c>
      <c r="AK5" s="3">
        <f t="shared" si="15"/>
        <v>1</v>
      </c>
      <c r="AM5" s="3">
        <f t="shared" si="16"/>
        <v>1</v>
      </c>
      <c r="AN5" s="3">
        <f t="shared" si="17"/>
        <v>1</v>
      </c>
    </row>
    <row r="6" spans="1:40" x14ac:dyDescent="0.25">
      <c r="A6" s="8" t="s">
        <v>72</v>
      </c>
      <c r="B6" s="4">
        <f t="shared" si="0"/>
        <v>11.5</v>
      </c>
      <c r="C6" s="5">
        <f t="shared" si="1"/>
        <v>1</v>
      </c>
      <c r="D6" s="28" t="s">
        <v>127</v>
      </c>
      <c r="E6" s="4" t="s">
        <v>159</v>
      </c>
      <c r="F6" s="4" t="s">
        <v>140</v>
      </c>
      <c r="G6" s="4" t="s">
        <v>156</v>
      </c>
      <c r="H6" s="4" t="s">
        <v>149</v>
      </c>
      <c r="I6" s="39" t="s">
        <v>153</v>
      </c>
      <c r="J6" s="4" t="s">
        <v>133</v>
      </c>
      <c r="K6" s="4" t="s">
        <v>135</v>
      </c>
      <c r="L6" s="4" t="s">
        <v>151</v>
      </c>
      <c r="M6" s="4" t="s">
        <v>155</v>
      </c>
      <c r="N6" s="4" t="s">
        <v>145</v>
      </c>
      <c r="O6" s="4" t="s">
        <v>141</v>
      </c>
      <c r="P6" s="4" t="s">
        <v>154</v>
      </c>
      <c r="Q6" s="4" t="s">
        <v>143</v>
      </c>
      <c r="R6" s="4" t="s">
        <v>147</v>
      </c>
      <c r="T6" s="4" t="s">
        <v>143</v>
      </c>
      <c r="U6" s="42" t="s">
        <v>141</v>
      </c>
      <c r="W6" s="3">
        <f t="shared" si="2"/>
        <v>1</v>
      </c>
      <c r="X6" s="3">
        <f t="shared" si="3"/>
        <v>1</v>
      </c>
      <c r="Y6" s="3">
        <f t="shared" si="4"/>
        <v>1</v>
      </c>
      <c r="Z6" s="3">
        <f t="shared" si="5"/>
        <v>1</v>
      </c>
      <c r="AA6" s="3">
        <f t="shared" si="6"/>
        <v>0</v>
      </c>
      <c r="AB6" s="40">
        <v>0.5</v>
      </c>
      <c r="AC6" s="3">
        <f t="shared" si="7"/>
        <v>1</v>
      </c>
      <c r="AD6" s="3">
        <f t="shared" si="8"/>
        <v>1</v>
      </c>
      <c r="AE6" s="3">
        <f t="shared" si="9"/>
        <v>1</v>
      </c>
      <c r="AF6" s="3">
        <f t="shared" si="10"/>
        <v>1</v>
      </c>
      <c r="AG6" s="3">
        <f t="shared" si="11"/>
        <v>0</v>
      </c>
      <c r="AH6" s="3">
        <f t="shared" si="12"/>
        <v>0</v>
      </c>
      <c r="AI6" s="3">
        <f t="shared" si="13"/>
        <v>1</v>
      </c>
      <c r="AJ6" s="3">
        <f t="shared" si="14"/>
        <v>1</v>
      </c>
      <c r="AK6" s="3">
        <f t="shared" si="15"/>
        <v>1</v>
      </c>
      <c r="AM6" s="3">
        <f t="shared" si="16"/>
        <v>1</v>
      </c>
      <c r="AN6" s="3" t="e">
        <f t="shared" si="17"/>
        <v>#N/A</v>
      </c>
    </row>
    <row r="7" spans="1:40" x14ac:dyDescent="0.25">
      <c r="A7" s="8" t="s">
        <v>73</v>
      </c>
      <c r="B7" s="4">
        <f t="shared" si="0"/>
        <v>4.5</v>
      </c>
      <c r="C7" s="5">
        <f t="shared" si="1"/>
        <v>1</v>
      </c>
      <c r="D7" s="28" t="s">
        <v>160</v>
      </c>
      <c r="E7" s="4" t="s">
        <v>159</v>
      </c>
      <c r="F7" s="4" t="s">
        <v>158</v>
      </c>
      <c r="G7" s="4" t="s">
        <v>150</v>
      </c>
      <c r="H7" s="4" t="s">
        <v>149</v>
      </c>
      <c r="I7" s="39" t="s">
        <v>153</v>
      </c>
      <c r="J7" s="4" t="s">
        <v>203</v>
      </c>
      <c r="K7" s="4" t="s">
        <v>135</v>
      </c>
      <c r="L7" s="4" t="s">
        <v>152</v>
      </c>
      <c r="M7" s="4" t="s">
        <v>129</v>
      </c>
      <c r="N7" s="4" t="s">
        <v>145</v>
      </c>
      <c r="O7" s="4" t="s">
        <v>141</v>
      </c>
      <c r="P7" s="4" t="s">
        <v>142</v>
      </c>
      <c r="Q7" s="4" t="s">
        <v>143</v>
      </c>
      <c r="R7" s="4" t="s">
        <v>147</v>
      </c>
      <c r="T7" s="4" t="s">
        <v>147</v>
      </c>
      <c r="U7" s="42" t="s">
        <v>141</v>
      </c>
      <c r="W7" s="3">
        <f t="shared" si="2"/>
        <v>0</v>
      </c>
      <c r="X7" s="3">
        <f t="shared" si="3"/>
        <v>1</v>
      </c>
      <c r="Y7" s="3">
        <f t="shared" si="4"/>
        <v>0</v>
      </c>
      <c r="Z7" s="3">
        <f t="shared" si="5"/>
        <v>0</v>
      </c>
      <c r="AA7" s="3">
        <f t="shared" si="6"/>
        <v>0</v>
      </c>
      <c r="AB7" s="40">
        <v>0.5</v>
      </c>
      <c r="AC7" s="3">
        <f t="shared" si="7"/>
        <v>0</v>
      </c>
      <c r="AD7" s="3">
        <f t="shared" si="8"/>
        <v>1</v>
      </c>
      <c r="AE7" s="3">
        <f t="shared" si="9"/>
        <v>0</v>
      </c>
      <c r="AF7" s="3">
        <f t="shared" si="10"/>
        <v>0</v>
      </c>
      <c r="AG7" s="3">
        <f t="shared" si="11"/>
        <v>0</v>
      </c>
      <c r="AH7" s="3">
        <f t="shared" si="12"/>
        <v>0</v>
      </c>
      <c r="AI7" s="3">
        <f t="shared" si="13"/>
        <v>0</v>
      </c>
      <c r="AJ7" s="3">
        <f t="shared" si="14"/>
        <v>1</v>
      </c>
      <c r="AK7" s="3">
        <f t="shared" si="15"/>
        <v>1</v>
      </c>
      <c r="AM7" s="3">
        <f t="shared" si="16"/>
        <v>1</v>
      </c>
      <c r="AN7" s="3" t="e">
        <f t="shared" si="17"/>
        <v>#N/A</v>
      </c>
    </row>
    <row r="8" spans="1:40" x14ac:dyDescent="0.25">
      <c r="A8" s="8" t="s">
        <v>74</v>
      </c>
      <c r="B8" s="4">
        <f t="shared" si="0"/>
        <v>11.5</v>
      </c>
      <c r="C8" s="5">
        <f t="shared" si="1"/>
        <v>2</v>
      </c>
      <c r="D8" s="28" t="s">
        <v>127</v>
      </c>
      <c r="E8" s="4" t="s">
        <v>159</v>
      </c>
      <c r="F8" s="4" t="s">
        <v>140</v>
      </c>
      <c r="G8" s="4" t="s">
        <v>156</v>
      </c>
      <c r="H8" s="4" t="s">
        <v>146</v>
      </c>
      <c r="I8" s="39" t="s">
        <v>153</v>
      </c>
      <c r="J8" s="4" t="s">
        <v>139</v>
      </c>
      <c r="K8" s="4" t="s">
        <v>135</v>
      </c>
      <c r="L8" s="4" t="s">
        <v>151</v>
      </c>
      <c r="M8" s="4" t="s">
        <v>155</v>
      </c>
      <c r="N8" s="4" t="s">
        <v>145</v>
      </c>
      <c r="O8" s="4" t="s">
        <v>132</v>
      </c>
      <c r="P8" s="4" t="s">
        <v>142</v>
      </c>
      <c r="Q8" s="4" t="s">
        <v>143</v>
      </c>
      <c r="R8" s="4" t="s">
        <v>147</v>
      </c>
      <c r="T8" s="4" t="s">
        <v>143</v>
      </c>
      <c r="U8" s="4" t="s">
        <v>151</v>
      </c>
      <c r="W8" s="3">
        <f t="shared" si="2"/>
        <v>1</v>
      </c>
      <c r="X8" s="3">
        <f t="shared" si="3"/>
        <v>1</v>
      </c>
      <c r="Y8" s="3">
        <f t="shared" si="4"/>
        <v>1</v>
      </c>
      <c r="Z8" s="3">
        <f t="shared" si="5"/>
        <v>1</v>
      </c>
      <c r="AA8" s="3">
        <f t="shared" si="6"/>
        <v>1</v>
      </c>
      <c r="AB8" s="40">
        <v>0.5</v>
      </c>
      <c r="AC8" s="3">
        <f t="shared" si="7"/>
        <v>0</v>
      </c>
      <c r="AD8" s="3">
        <f t="shared" si="8"/>
        <v>1</v>
      </c>
      <c r="AE8" s="3">
        <f t="shared" si="9"/>
        <v>1</v>
      </c>
      <c r="AF8" s="3">
        <f t="shared" si="10"/>
        <v>1</v>
      </c>
      <c r="AG8" s="3">
        <f t="shared" si="11"/>
        <v>0</v>
      </c>
      <c r="AH8" s="3">
        <f t="shared" si="12"/>
        <v>1</v>
      </c>
      <c r="AI8" s="3">
        <f t="shared" si="13"/>
        <v>0</v>
      </c>
      <c r="AJ8" s="3">
        <f t="shared" si="14"/>
        <v>1</v>
      </c>
      <c r="AK8" s="3">
        <f t="shared" si="15"/>
        <v>1</v>
      </c>
      <c r="AM8" s="3">
        <f t="shared" si="16"/>
        <v>1</v>
      </c>
      <c r="AN8" s="3">
        <f t="shared" si="17"/>
        <v>1</v>
      </c>
    </row>
    <row r="9" spans="1:40" x14ac:dyDescent="0.25">
      <c r="A9" s="8" t="s">
        <v>161</v>
      </c>
      <c r="B9" s="4">
        <f t="shared" si="0"/>
        <v>10.5</v>
      </c>
      <c r="C9" s="5">
        <f t="shared" si="1"/>
        <v>2</v>
      </c>
      <c r="D9" s="28" t="s">
        <v>127</v>
      </c>
      <c r="E9" s="4" t="s">
        <v>159</v>
      </c>
      <c r="F9" s="4" t="s">
        <v>140</v>
      </c>
      <c r="G9" s="4" t="s">
        <v>150</v>
      </c>
      <c r="H9" s="4" t="s">
        <v>149</v>
      </c>
      <c r="I9" s="39" t="s">
        <v>136</v>
      </c>
      <c r="J9" s="4" t="s">
        <v>139</v>
      </c>
      <c r="K9" s="4" t="s">
        <v>135</v>
      </c>
      <c r="L9" s="4" t="s">
        <v>151</v>
      </c>
      <c r="M9" s="4" t="s">
        <v>155</v>
      </c>
      <c r="N9" s="4" t="s">
        <v>131</v>
      </c>
      <c r="O9" s="4" t="s">
        <v>132</v>
      </c>
      <c r="P9" s="4" t="s">
        <v>142</v>
      </c>
      <c r="Q9" s="4" t="s">
        <v>143</v>
      </c>
      <c r="R9" s="4" t="s">
        <v>147</v>
      </c>
      <c r="T9" s="4" t="s">
        <v>143</v>
      </c>
      <c r="U9" s="4" t="s">
        <v>151</v>
      </c>
      <c r="W9" s="3">
        <f t="shared" si="2"/>
        <v>1</v>
      </c>
      <c r="X9" s="3">
        <f t="shared" si="3"/>
        <v>1</v>
      </c>
      <c r="Y9" s="3">
        <f t="shared" si="4"/>
        <v>1</v>
      </c>
      <c r="Z9" s="3">
        <f t="shared" si="5"/>
        <v>0</v>
      </c>
      <c r="AA9" s="3">
        <f t="shared" si="6"/>
        <v>0</v>
      </c>
      <c r="AB9" s="40">
        <v>0.5</v>
      </c>
      <c r="AC9" s="3">
        <f t="shared" si="7"/>
        <v>0</v>
      </c>
      <c r="AD9" s="3">
        <f t="shared" si="8"/>
        <v>1</v>
      </c>
      <c r="AE9" s="3">
        <f t="shared" si="9"/>
        <v>1</v>
      </c>
      <c r="AF9" s="3">
        <f t="shared" si="10"/>
        <v>1</v>
      </c>
      <c r="AG9" s="3">
        <f t="shared" si="11"/>
        <v>1</v>
      </c>
      <c r="AH9" s="3">
        <f t="shared" si="12"/>
        <v>1</v>
      </c>
      <c r="AI9" s="3">
        <f t="shared" si="13"/>
        <v>0</v>
      </c>
      <c r="AJ9" s="3">
        <f t="shared" si="14"/>
        <v>1</v>
      </c>
      <c r="AK9" s="3">
        <f t="shared" si="15"/>
        <v>1</v>
      </c>
      <c r="AM9" s="3">
        <f t="shared" si="16"/>
        <v>1</v>
      </c>
      <c r="AN9" s="3">
        <f t="shared" si="17"/>
        <v>1</v>
      </c>
    </row>
    <row r="10" spans="1:40" x14ac:dyDescent="0.25">
      <c r="A10" s="8" t="s">
        <v>75</v>
      </c>
      <c r="B10" s="4">
        <f t="shared" si="0"/>
        <v>12.5</v>
      </c>
      <c r="C10" s="5">
        <f t="shared" si="1"/>
        <v>2</v>
      </c>
      <c r="D10" s="28" t="s">
        <v>127</v>
      </c>
      <c r="E10" s="4" t="s">
        <v>159</v>
      </c>
      <c r="F10" s="4" t="s">
        <v>140</v>
      </c>
      <c r="G10" s="4" t="s">
        <v>156</v>
      </c>
      <c r="H10" s="4" t="s">
        <v>146</v>
      </c>
      <c r="I10" s="39" t="s">
        <v>136</v>
      </c>
      <c r="J10" s="4" t="s">
        <v>133</v>
      </c>
      <c r="K10" s="4" t="s">
        <v>135</v>
      </c>
      <c r="L10" s="4" t="s">
        <v>151</v>
      </c>
      <c r="M10" s="4" t="s">
        <v>155</v>
      </c>
      <c r="N10" s="4" t="s">
        <v>131</v>
      </c>
      <c r="O10" s="4" t="s">
        <v>141</v>
      </c>
      <c r="P10" s="4" t="s">
        <v>142</v>
      </c>
      <c r="Q10" s="4" t="s">
        <v>143</v>
      </c>
      <c r="R10" s="4" t="s">
        <v>147</v>
      </c>
      <c r="T10" s="4" t="s">
        <v>135</v>
      </c>
      <c r="U10" s="4" t="s">
        <v>143</v>
      </c>
      <c r="W10" s="3">
        <f t="shared" si="2"/>
        <v>1</v>
      </c>
      <c r="X10" s="3">
        <f t="shared" si="3"/>
        <v>1</v>
      </c>
      <c r="Y10" s="3">
        <f t="shared" si="4"/>
        <v>1</v>
      </c>
      <c r="Z10" s="3">
        <f t="shared" si="5"/>
        <v>1</v>
      </c>
      <c r="AA10" s="3">
        <f t="shared" si="6"/>
        <v>1</v>
      </c>
      <c r="AB10" s="40">
        <v>0.5</v>
      </c>
      <c r="AC10" s="3">
        <f t="shared" si="7"/>
        <v>1</v>
      </c>
      <c r="AD10" s="3">
        <f t="shared" si="8"/>
        <v>1</v>
      </c>
      <c r="AE10" s="3">
        <f t="shared" si="9"/>
        <v>1</v>
      </c>
      <c r="AF10" s="3">
        <f t="shared" si="10"/>
        <v>1</v>
      </c>
      <c r="AG10" s="3">
        <f t="shared" si="11"/>
        <v>1</v>
      </c>
      <c r="AH10" s="3">
        <f t="shared" si="12"/>
        <v>0</v>
      </c>
      <c r="AI10" s="3">
        <f t="shared" si="13"/>
        <v>0</v>
      </c>
      <c r="AJ10" s="3">
        <f t="shared" si="14"/>
        <v>1</v>
      </c>
      <c r="AK10" s="3">
        <f t="shared" si="15"/>
        <v>1</v>
      </c>
      <c r="AM10" s="3">
        <f t="shared" si="16"/>
        <v>1</v>
      </c>
      <c r="AN10" s="3">
        <f t="shared" si="17"/>
        <v>1</v>
      </c>
    </row>
    <row r="11" spans="1:40" x14ac:dyDescent="0.25">
      <c r="A11" s="8" t="s">
        <v>76</v>
      </c>
      <c r="B11" s="4">
        <f t="shared" si="0"/>
        <v>11.5</v>
      </c>
      <c r="C11" s="5">
        <f t="shared" si="1"/>
        <v>2</v>
      </c>
      <c r="D11" s="28" t="s">
        <v>127</v>
      </c>
      <c r="E11" s="4" t="s">
        <v>159</v>
      </c>
      <c r="F11" s="4" t="s">
        <v>140</v>
      </c>
      <c r="G11" s="4" t="s">
        <v>156</v>
      </c>
      <c r="H11" s="4" t="s">
        <v>149</v>
      </c>
      <c r="I11" s="39" t="s">
        <v>136</v>
      </c>
      <c r="J11" s="4" t="s">
        <v>133</v>
      </c>
      <c r="K11" s="4" t="s">
        <v>135</v>
      </c>
      <c r="L11" s="4" t="s">
        <v>151</v>
      </c>
      <c r="M11" s="4" t="s">
        <v>155</v>
      </c>
      <c r="N11" s="4" t="s">
        <v>131</v>
      </c>
      <c r="O11" s="4" t="s">
        <v>141</v>
      </c>
      <c r="P11" s="4" t="s">
        <v>142</v>
      </c>
      <c r="Q11" s="4" t="s">
        <v>143</v>
      </c>
      <c r="R11" s="4" t="s">
        <v>147</v>
      </c>
      <c r="T11" s="4" t="s">
        <v>135</v>
      </c>
      <c r="U11" s="4" t="s">
        <v>143</v>
      </c>
      <c r="W11" s="3">
        <f t="shared" si="2"/>
        <v>1</v>
      </c>
      <c r="X11" s="3">
        <f t="shared" si="3"/>
        <v>1</v>
      </c>
      <c r="Y11" s="3">
        <f t="shared" si="4"/>
        <v>1</v>
      </c>
      <c r="Z11" s="3">
        <f t="shared" si="5"/>
        <v>1</v>
      </c>
      <c r="AA11" s="3">
        <f t="shared" si="6"/>
        <v>0</v>
      </c>
      <c r="AB11" s="40">
        <v>0.5</v>
      </c>
      <c r="AC11" s="3">
        <f t="shared" si="7"/>
        <v>1</v>
      </c>
      <c r="AD11" s="3">
        <f t="shared" si="8"/>
        <v>1</v>
      </c>
      <c r="AE11" s="3">
        <f t="shared" si="9"/>
        <v>1</v>
      </c>
      <c r="AF11" s="3">
        <f t="shared" si="10"/>
        <v>1</v>
      </c>
      <c r="AG11" s="3">
        <f t="shared" si="11"/>
        <v>1</v>
      </c>
      <c r="AH11" s="3">
        <f t="shared" si="12"/>
        <v>0</v>
      </c>
      <c r="AI11" s="3">
        <f t="shared" si="13"/>
        <v>0</v>
      </c>
      <c r="AJ11" s="3">
        <f t="shared" si="14"/>
        <v>1</v>
      </c>
      <c r="AK11" s="3">
        <f t="shared" si="15"/>
        <v>1</v>
      </c>
      <c r="AM11" s="3">
        <f t="shared" si="16"/>
        <v>1</v>
      </c>
      <c r="AN11" s="3">
        <f t="shared" si="17"/>
        <v>1</v>
      </c>
    </row>
    <row r="12" spans="1:40" x14ac:dyDescent="0.25">
      <c r="A12" s="8" t="s">
        <v>77</v>
      </c>
      <c r="B12" s="4">
        <f t="shared" si="0"/>
        <v>11.5</v>
      </c>
      <c r="C12" s="5">
        <f t="shared" si="1"/>
        <v>2</v>
      </c>
      <c r="D12" s="28" t="s">
        <v>134</v>
      </c>
      <c r="E12" s="4" t="s">
        <v>148</v>
      </c>
      <c r="F12" s="4" t="s">
        <v>140</v>
      </c>
      <c r="G12" s="4" t="s">
        <v>156</v>
      </c>
      <c r="H12" s="4" t="s">
        <v>146</v>
      </c>
      <c r="I12" s="39" t="s">
        <v>136</v>
      </c>
      <c r="J12" s="4" t="s">
        <v>133</v>
      </c>
      <c r="K12" s="4" t="s">
        <v>135</v>
      </c>
      <c r="L12" s="4" t="s">
        <v>151</v>
      </c>
      <c r="M12" s="4" t="s">
        <v>155</v>
      </c>
      <c r="N12" s="4" t="s">
        <v>131</v>
      </c>
      <c r="O12" s="4" t="s">
        <v>132</v>
      </c>
      <c r="P12" s="4" t="s">
        <v>142</v>
      </c>
      <c r="Q12" s="4" t="s">
        <v>143</v>
      </c>
      <c r="R12" s="4" t="s">
        <v>147</v>
      </c>
      <c r="T12" s="4" t="s">
        <v>135</v>
      </c>
      <c r="U12" s="4" t="s">
        <v>143</v>
      </c>
      <c r="W12" s="3">
        <f t="shared" si="2"/>
        <v>0</v>
      </c>
      <c r="X12" s="3">
        <f t="shared" si="3"/>
        <v>0</v>
      </c>
      <c r="Y12" s="3">
        <f t="shared" si="4"/>
        <v>1</v>
      </c>
      <c r="Z12" s="3">
        <f t="shared" si="5"/>
        <v>1</v>
      </c>
      <c r="AA12" s="3">
        <f t="shared" si="6"/>
        <v>1</v>
      </c>
      <c r="AB12" s="40">
        <v>0.5</v>
      </c>
      <c r="AC12" s="3">
        <f t="shared" si="7"/>
        <v>1</v>
      </c>
      <c r="AD12" s="3">
        <f t="shared" si="8"/>
        <v>1</v>
      </c>
      <c r="AE12" s="3">
        <f t="shared" si="9"/>
        <v>1</v>
      </c>
      <c r="AF12" s="3">
        <f t="shared" si="10"/>
        <v>1</v>
      </c>
      <c r="AG12" s="3">
        <f t="shared" si="11"/>
        <v>1</v>
      </c>
      <c r="AH12" s="3">
        <f t="shared" si="12"/>
        <v>1</v>
      </c>
      <c r="AI12" s="3">
        <f t="shared" si="13"/>
        <v>0</v>
      </c>
      <c r="AJ12" s="3">
        <f t="shared" si="14"/>
        <v>1</v>
      </c>
      <c r="AK12" s="3">
        <f t="shared" si="15"/>
        <v>1</v>
      </c>
      <c r="AM12" s="3">
        <f t="shared" si="16"/>
        <v>1</v>
      </c>
      <c r="AN12" s="3">
        <f t="shared" si="17"/>
        <v>1</v>
      </c>
    </row>
    <row r="13" spans="1:40" x14ac:dyDescent="0.25">
      <c r="A13" s="8" t="s">
        <v>78</v>
      </c>
      <c r="B13" s="4">
        <f t="shared" si="0"/>
        <v>7.5</v>
      </c>
      <c r="C13" s="5">
        <f t="shared" si="1"/>
        <v>2</v>
      </c>
      <c r="D13" s="28" t="s">
        <v>160</v>
      </c>
      <c r="E13" s="4" t="s">
        <v>148</v>
      </c>
      <c r="F13" s="4" t="s">
        <v>158</v>
      </c>
      <c r="G13" s="4" t="s">
        <v>156</v>
      </c>
      <c r="H13" s="4" t="s">
        <v>149</v>
      </c>
      <c r="I13" s="39" t="s">
        <v>136</v>
      </c>
      <c r="J13" s="4" t="s">
        <v>133</v>
      </c>
      <c r="K13" s="4" t="s">
        <v>135</v>
      </c>
      <c r="L13" s="4" t="s">
        <v>152</v>
      </c>
      <c r="M13" s="4" t="s">
        <v>155</v>
      </c>
      <c r="N13" s="4" t="s">
        <v>145</v>
      </c>
      <c r="O13" s="4" t="s">
        <v>132</v>
      </c>
      <c r="P13" s="4" t="s">
        <v>142</v>
      </c>
      <c r="Q13" s="4" t="s">
        <v>143</v>
      </c>
      <c r="R13" s="4" t="s">
        <v>147</v>
      </c>
      <c r="T13" s="4" t="s">
        <v>135</v>
      </c>
      <c r="U13" s="4" t="s">
        <v>143</v>
      </c>
      <c r="W13" s="3">
        <f t="shared" si="2"/>
        <v>0</v>
      </c>
      <c r="X13" s="3">
        <f t="shared" si="3"/>
        <v>0</v>
      </c>
      <c r="Y13" s="3">
        <f t="shared" si="4"/>
        <v>0</v>
      </c>
      <c r="Z13" s="3">
        <f t="shared" si="5"/>
        <v>1</v>
      </c>
      <c r="AA13" s="3">
        <f t="shared" si="6"/>
        <v>0</v>
      </c>
      <c r="AB13" s="40">
        <v>0.5</v>
      </c>
      <c r="AC13" s="3">
        <f t="shared" si="7"/>
        <v>1</v>
      </c>
      <c r="AD13" s="3">
        <f t="shared" si="8"/>
        <v>1</v>
      </c>
      <c r="AE13" s="3">
        <f t="shared" si="9"/>
        <v>0</v>
      </c>
      <c r="AF13" s="3">
        <f t="shared" si="10"/>
        <v>1</v>
      </c>
      <c r="AG13" s="3">
        <f t="shared" si="11"/>
        <v>0</v>
      </c>
      <c r="AH13" s="3">
        <f t="shared" si="12"/>
        <v>1</v>
      </c>
      <c r="AI13" s="3">
        <f t="shared" si="13"/>
        <v>0</v>
      </c>
      <c r="AJ13" s="3">
        <f t="shared" si="14"/>
        <v>1</v>
      </c>
      <c r="AK13" s="3">
        <f t="shared" si="15"/>
        <v>1</v>
      </c>
      <c r="AM13" s="3">
        <f t="shared" si="16"/>
        <v>1</v>
      </c>
      <c r="AN13" s="3">
        <f t="shared" si="17"/>
        <v>1</v>
      </c>
    </row>
    <row r="14" spans="1:40" x14ac:dyDescent="0.25">
      <c r="A14" s="8" t="s">
        <v>167</v>
      </c>
      <c r="B14" s="4">
        <f t="shared" si="0"/>
        <v>11.5</v>
      </c>
      <c r="C14" s="5">
        <f t="shared" si="1"/>
        <v>2</v>
      </c>
      <c r="D14" s="28" t="s">
        <v>127</v>
      </c>
      <c r="E14" s="4" t="s">
        <v>148</v>
      </c>
      <c r="F14" s="4" t="s">
        <v>140</v>
      </c>
      <c r="G14" s="4" t="s">
        <v>156</v>
      </c>
      <c r="H14" s="4" t="s">
        <v>146</v>
      </c>
      <c r="I14" s="39" t="s">
        <v>136</v>
      </c>
      <c r="J14" s="4" t="s">
        <v>133</v>
      </c>
      <c r="K14" s="4" t="s">
        <v>135</v>
      </c>
      <c r="L14" s="4" t="s">
        <v>151</v>
      </c>
      <c r="M14" s="4" t="s">
        <v>155</v>
      </c>
      <c r="N14" s="4" t="s">
        <v>131</v>
      </c>
      <c r="O14" s="4" t="s">
        <v>141</v>
      </c>
      <c r="P14" s="4" t="s">
        <v>142</v>
      </c>
      <c r="Q14" s="4" t="s">
        <v>143</v>
      </c>
      <c r="R14" s="4" t="s">
        <v>147</v>
      </c>
      <c r="T14" s="4" t="s">
        <v>143</v>
      </c>
      <c r="U14" s="4" t="s">
        <v>155</v>
      </c>
      <c r="W14" s="3">
        <f t="shared" si="2"/>
        <v>1</v>
      </c>
      <c r="X14" s="3">
        <f t="shared" si="3"/>
        <v>0</v>
      </c>
      <c r="Y14" s="3">
        <f t="shared" si="4"/>
        <v>1</v>
      </c>
      <c r="Z14" s="3">
        <f t="shared" si="5"/>
        <v>1</v>
      </c>
      <c r="AA14" s="3">
        <f t="shared" si="6"/>
        <v>1</v>
      </c>
      <c r="AB14" s="40">
        <v>0.5</v>
      </c>
      <c r="AC14" s="3">
        <f t="shared" si="7"/>
        <v>1</v>
      </c>
      <c r="AD14" s="3">
        <f t="shared" si="8"/>
        <v>1</v>
      </c>
      <c r="AE14" s="3">
        <f t="shared" si="9"/>
        <v>1</v>
      </c>
      <c r="AF14" s="3">
        <f t="shared" si="10"/>
        <v>1</v>
      </c>
      <c r="AG14" s="3">
        <f t="shared" si="11"/>
        <v>1</v>
      </c>
      <c r="AH14" s="3">
        <f t="shared" si="12"/>
        <v>0</v>
      </c>
      <c r="AI14" s="3">
        <f t="shared" si="13"/>
        <v>0</v>
      </c>
      <c r="AJ14" s="3">
        <f t="shared" si="14"/>
        <v>1</v>
      </c>
      <c r="AK14" s="3">
        <f t="shared" si="15"/>
        <v>1</v>
      </c>
      <c r="AM14" s="3">
        <f t="shared" si="16"/>
        <v>1</v>
      </c>
      <c r="AN14" s="3">
        <f t="shared" si="17"/>
        <v>1</v>
      </c>
    </row>
    <row r="15" spans="1:40" x14ac:dyDescent="0.25">
      <c r="A15" s="8" t="s">
        <v>79</v>
      </c>
      <c r="B15" s="4">
        <f t="shared" si="0"/>
        <v>9.5</v>
      </c>
      <c r="C15" s="5">
        <f t="shared" si="1"/>
        <v>2</v>
      </c>
      <c r="D15" s="28" t="s">
        <v>127</v>
      </c>
      <c r="E15" s="4" t="s">
        <v>148</v>
      </c>
      <c r="F15" s="4" t="s">
        <v>140</v>
      </c>
      <c r="G15" s="4" t="s">
        <v>150</v>
      </c>
      <c r="H15" s="4" t="s">
        <v>146</v>
      </c>
      <c r="I15" s="39" t="s">
        <v>136</v>
      </c>
      <c r="J15" s="4" t="s">
        <v>133</v>
      </c>
      <c r="K15" s="4" t="s">
        <v>135</v>
      </c>
      <c r="L15" s="4" t="s">
        <v>151</v>
      </c>
      <c r="M15" s="4" t="s">
        <v>155</v>
      </c>
      <c r="N15" s="4" t="s">
        <v>145</v>
      </c>
      <c r="O15" s="4" t="s">
        <v>141</v>
      </c>
      <c r="P15" s="4" t="s">
        <v>142</v>
      </c>
      <c r="Q15" s="4" t="s">
        <v>143</v>
      </c>
      <c r="R15" s="4" t="s">
        <v>147</v>
      </c>
      <c r="T15" s="4" t="s">
        <v>151</v>
      </c>
      <c r="U15" s="4" t="s">
        <v>135</v>
      </c>
      <c r="W15" s="3">
        <f t="shared" si="2"/>
        <v>1</v>
      </c>
      <c r="X15" s="3">
        <f t="shared" si="3"/>
        <v>0</v>
      </c>
      <c r="Y15" s="3">
        <f t="shared" si="4"/>
        <v>1</v>
      </c>
      <c r="Z15" s="3">
        <f t="shared" si="5"/>
        <v>0</v>
      </c>
      <c r="AA15" s="3">
        <f t="shared" si="6"/>
        <v>1</v>
      </c>
      <c r="AB15" s="40">
        <v>0.5</v>
      </c>
      <c r="AC15" s="3">
        <f t="shared" si="7"/>
        <v>1</v>
      </c>
      <c r="AD15" s="3">
        <f t="shared" si="8"/>
        <v>1</v>
      </c>
      <c r="AE15" s="3">
        <f t="shared" si="9"/>
        <v>1</v>
      </c>
      <c r="AF15" s="3">
        <f t="shared" si="10"/>
        <v>1</v>
      </c>
      <c r="AG15" s="3">
        <f t="shared" si="11"/>
        <v>0</v>
      </c>
      <c r="AH15" s="3">
        <f t="shared" si="12"/>
        <v>0</v>
      </c>
      <c r="AI15" s="3">
        <f t="shared" si="13"/>
        <v>0</v>
      </c>
      <c r="AJ15" s="3">
        <f t="shared" si="14"/>
        <v>1</v>
      </c>
      <c r="AK15" s="3">
        <f t="shared" si="15"/>
        <v>1</v>
      </c>
      <c r="AM15" s="3">
        <f t="shared" si="16"/>
        <v>1</v>
      </c>
      <c r="AN15" s="3">
        <f t="shared" si="17"/>
        <v>1</v>
      </c>
    </row>
    <row r="16" spans="1:40" x14ac:dyDescent="0.25">
      <c r="A16" s="8" t="s">
        <v>168</v>
      </c>
      <c r="B16" s="4">
        <f t="shared" si="0"/>
        <v>10.5</v>
      </c>
      <c r="C16" s="5">
        <f t="shared" si="1"/>
        <v>2</v>
      </c>
      <c r="D16" s="28" t="s">
        <v>127</v>
      </c>
      <c r="E16" s="4" t="s">
        <v>148</v>
      </c>
      <c r="F16" s="4" t="s">
        <v>140</v>
      </c>
      <c r="G16" s="4" t="s">
        <v>156</v>
      </c>
      <c r="H16" s="4" t="s">
        <v>146</v>
      </c>
      <c r="I16" s="39" t="s">
        <v>153</v>
      </c>
      <c r="J16" s="4" t="s">
        <v>139</v>
      </c>
      <c r="K16" s="4" t="s">
        <v>135</v>
      </c>
      <c r="L16" s="4" t="s">
        <v>151</v>
      </c>
      <c r="M16" s="4" t="s">
        <v>129</v>
      </c>
      <c r="N16" s="4" t="s">
        <v>145</v>
      </c>
      <c r="O16" s="4" t="s">
        <v>132</v>
      </c>
      <c r="P16" s="4" t="s">
        <v>154</v>
      </c>
      <c r="Q16" s="4" t="s">
        <v>143</v>
      </c>
      <c r="R16" s="4" t="s">
        <v>147</v>
      </c>
      <c r="T16" s="4" t="s">
        <v>143</v>
      </c>
      <c r="U16" s="4" t="s">
        <v>147</v>
      </c>
      <c r="W16" s="3">
        <f t="shared" si="2"/>
        <v>1</v>
      </c>
      <c r="X16" s="3">
        <f t="shared" si="3"/>
        <v>0</v>
      </c>
      <c r="Y16" s="3">
        <f t="shared" si="4"/>
        <v>1</v>
      </c>
      <c r="Z16" s="3">
        <f t="shared" si="5"/>
        <v>1</v>
      </c>
      <c r="AA16" s="3">
        <f t="shared" si="6"/>
        <v>1</v>
      </c>
      <c r="AB16" s="40">
        <v>0.5</v>
      </c>
      <c r="AC16" s="3">
        <f t="shared" si="7"/>
        <v>0</v>
      </c>
      <c r="AD16" s="3">
        <f t="shared" si="8"/>
        <v>1</v>
      </c>
      <c r="AE16" s="3">
        <f t="shared" si="9"/>
        <v>1</v>
      </c>
      <c r="AF16" s="3">
        <f t="shared" si="10"/>
        <v>0</v>
      </c>
      <c r="AG16" s="3">
        <f t="shared" si="11"/>
        <v>0</v>
      </c>
      <c r="AH16" s="3">
        <f t="shared" si="12"/>
        <v>1</v>
      </c>
      <c r="AI16" s="3">
        <f t="shared" si="13"/>
        <v>1</v>
      </c>
      <c r="AJ16" s="3">
        <f t="shared" si="14"/>
        <v>1</v>
      </c>
      <c r="AK16" s="3">
        <f t="shared" si="15"/>
        <v>1</v>
      </c>
      <c r="AM16" s="3">
        <f t="shared" si="16"/>
        <v>1</v>
      </c>
      <c r="AN16" s="3">
        <f t="shared" si="17"/>
        <v>1</v>
      </c>
    </row>
    <row r="17" spans="1:40" x14ac:dyDescent="0.25">
      <c r="A17" s="8" t="s">
        <v>80</v>
      </c>
      <c r="B17" s="4">
        <f t="shared" si="0"/>
        <v>10.5</v>
      </c>
      <c r="C17" s="5">
        <f t="shared" si="1"/>
        <v>2</v>
      </c>
      <c r="D17" s="28" t="s">
        <v>127</v>
      </c>
      <c r="E17" s="4" t="s">
        <v>159</v>
      </c>
      <c r="F17" s="4" t="s">
        <v>140</v>
      </c>
      <c r="G17" s="4" t="s">
        <v>150</v>
      </c>
      <c r="H17" s="4" t="s">
        <v>146</v>
      </c>
      <c r="I17" s="39" t="s">
        <v>153</v>
      </c>
      <c r="J17" s="4" t="s">
        <v>133</v>
      </c>
      <c r="K17" s="4" t="s">
        <v>135</v>
      </c>
      <c r="L17" s="4" t="s">
        <v>151</v>
      </c>
      <c r="M17" s="4" t="s">
        <v>129</v>
      </c>
      <c r="N17" s="4" t="s">
        <v>131</v>
      </c>
      <c r="O17" s="4" t="s">
        <v>141</v>
      </c>
      <c r="P17" s="4" t="s">
        <v>142</v>
      </c>
      <c r="Q17" s="4" t="s">
        <v>143</v>
      </c>
      <c r="R17" s="4" t="s">
        <v>147</v>
      </c>
      <c r="T17" s="4" t="s">
        <v>151</v>
      </c>
      <c r="U17" s="4" t="s">
        <v>143</v>
      </c>
      <c r="W17" s="3">
        <f t="shared" si="2"/>
        <v>1</v>
      </c>
      <c r="X17" s="3">
        <f t="shared" si="3"/>
        <v>1</v>
      </c>
      <c r="Y17" s="3">
        <f t="shared" si="4"/>
        <v>1</v>
      </c>
      <c r="Z17" s="3">
        <f t="shared" si="5"/>
        <v>0</v>
      </c>
      <c r="AA17" s="3">
        <f t="shared" si="6"/>
        <v>1</v>
      </c>
      <c r="AB17" s="40">
        <v>0.5</v>
      </c>
      <c r="AC17" s="3">
        <f t="shared" si="7"/>
        <v>1</v>
      </c>
      <c r="AD17" s="3">
        <f t="shared" si="8"/>
        <v>1</v>
      </c>
      <c r="AE17" s="3">
        <f t="shared" si="9"/>
        <v>1</v>
      </c>
      <c r="AF17" s="3">
        <f t="shared" si="10"/>
        <v>0</v>
      </c>
      <c r="AG17" s="3">
        <f t="shared" si="11"/>
        <v>1</v>
      </c>
      <c r="AH17" s="3">
        <f t="shared" si="12"/>
        <v>0</v>
      </c>
      <c r="AI17" s="3">
        <f t="shared" si="13"/>
        <v>0</v>
      </c>
      <c r="AJ17" s="3">
        <f t="shared" si="14"/>
        <v>1</v>
      </c>
      <c r="AK17" s="3">
        <f t="shared" si="15"/>
        <v>1</v>
      </c>
      <c r="AM17" s="3">
        <f t="shared" si="16"/>
        <v>1</v>
      </c>
      <c r="AN17" s="3">
        <f t="shared" si="17"/>
        <v>1</v>
      </c>
    </row>
    <row r="18" spans="1:40" x14ac:dyDescent="0.25">
      <c r="A18" s="8" t="s">
        <v>81</v>
      </c>
      <c r="B18" s="4">
        <f t="shared" si="0"/>
        <v>11.5</v>
      </c>
      <c r="C18" s="5">
        <f t="shared" si="1"/>
        <v>2</v>
      </c>
      <c r="D18" s="28" t="s">
        <v>127</v>
      </c>
      <c r="E18" s="4" t="s">
        <v>148</v>
      </c>
      <c r="F18" s="4" t="s">
        <v>140</v>
      </c>
      <c r="G18" s="4" t="s">
        <v>156</v>
      </c>
      <c r="H18" s="4" t="s">
        <v>146</v>
      </c>
      <c r="I18" s="39" t="s">
        <v>153</v>
      </c>
      <c r="J18" s="4" t="s">
        <v>133</v>
      </c>
      <c r="K18" s="4" t="s">
        <v>135</v>
      </c>
      <c r="L18" s="4" t="s">
        <v>151</v>
      </c>
      <c r="M18" s="4" t="s">
        <v>155</v>
      </c>
      <c r="N18" s="4" t="s">
        <v>145</v>
      </c>
      <c r="O18" s="4" t="s">
        <v>141</v>
      </c>
      <c r="P18" s="4" t="s">
        <v>154</v>
      </c>
      <c r="Q18" s="4" t="s">
        <v>143</v>
      </c>
      <c r="R18" s="4" t="s">
        <v>147</v>
      </c>
      <c r="T18" s="4" t="s">
        <v>143</v>
      </c>
      <c r="U18" s="4" t="s">
        <v>135</v>
      </c>
      <c r="W18" s="3">
        <f t="shared" si="2"/>
        <v>1</v>
      </c>
      <c r="X18" s="3">
        <f t="shared" si="3"/>
        <v>0</v>
      </c>
      <c r="Y18" s="3">
        <f t="shared" si="4"/>
        <v>1</v>
      </c>
      <c r="Z18" s="3">
        <f t="shared" si="5"/>
        <v>1</v>
      </c>
      <c r="AA18" s="3">
        <f t="shared" si="6"/>
        <v>1</v>
      </c>
      <c r="AB18" s="40">
        <v>0.5</v>
      </c>
      <c r="AC18" s="3">
        <f t="shared" si="7"/>
        <v>1</v>
      </c>
      <c r="AD18" s="3">
        <f t="shared" si="8"/>
        <v>1</v>
      </c>
      <c r="AE18" s="3">
        <f t="shared" si="9"/>
        <v>1</v>
      </c>
      <c r="AF18" s="3">
        <f t="shared" si="10"/>
        <v>1</v>
      </c>
      <c r="AG18" s="3">
        <f t="shared" si="11"/>
        <v>0</v>
      </c>
      <c r="AH18" s="3">
        <f t="shared" si="12"/>
        <v>0</v>
      </c>
      <c r="AI18" s="3">
        <f t="shared" si="13"/>
        <v>1</v>
      </c>
      <c r="AJ18" s="3">
        <f t="shared" si="14"/>
        <v>1</v>
      </c>
      <c r="AK18" s="3">
        <f t="shared" si="15"/>
        <v>1</v>
      </c>
      <c r="AM18" s="3">
        <f t="shared" si="16"/>
        <v>1</v>
      </c>
      <c r="AN18" s="3">
        <f t="shared" si="17"/>
        <v>1</v>
      </c>
    </row>
    <row r="19" spans="1:40" x14ac:dyDescent="0.25">
      <c r="A19" s="8" t="s">
        <v>82</v>
      </c>
      <c r="B19" s="4">
        <f t="shared" si="0"/>
        <v>9.5</v>
      </c>
      <c r="C19" s="5">
        <f t="shared" si="1"/>
        <v>2</v>
      </c>
      <c r="D19" s="28" t="s">
        <v>127</v>
      </c>
      <c r="E19" s="4" t="s">
        <v>148</v>
      </c>
      <c r="F19" s="4" t="s">
        <v>140</v>
      </c>
      <c r="G19" s="4" t="s">
        <v>156</v>
      </c>
      <c r="H19" s="4" t="s">
        <v>149</v>
      </c>
      <c r="I19" s="39" t="s">
        <v>153</v>
      </c>
      <c r="J19" s="4" t="s">
        <v>133</v>
      </c>
      <c r="K19" s="4" t="s">
        <v>135</v>
      </c>
      <c r="L19" s="4" t="s">
        <v>151</v>
      </c>
      <c r="M19" s="4" t="s">
        <v>129</v>
      </c>
      <c r="N19" s="4" t="s">
        <v>131</v>
      </c>
      <c r="O19" s="4" t="s">
        <v>141</v>
      </c>
      <c r="P19" s="4" t="s">
        <v>142</v>
      </c>
      <c r="Q19" s="4" t="s">
        <v>143</v>
      </c>
      <c r="R19" s="4" t="s">
        <v>147</v>
      </c>
      <c r="T19" s="4" t="s">
        <v>133</v>
      </c>
      <c r="U19" s="4" t="s">
        <v>143</v>
      </c>
      <c r="W19" s="3">
        <f t="shared" si="2"/>
        <v>1</v>
      </c>
      <c r="X19" s="3">
        <f t="shared" si="3"/>
        <v>0</v>
      </c>
      <c r="Y19" s="3">
        <f t="shared" si="4"/>
        <v>1</v>
      </c>
      <c r="Z19" s="3">
        <f t="shared" si="5"/>
        <v>1</v>
      </c>
      <c r="AA19" s="3">
        <f t="shared" si="6"/>
        <v>0</v>
      </c>
      <c r="AB19" s="40">
        <v>0.5</v>
      </c>
      <c r="AC19" s="3">
        <f t="shared" si="7"/>
        <v>1</v>
      </c>
      <c r="AD19" s="3">
        <f t="shared" si="8"/>
        <v>1</v>
      </c>
      <c r="AE19" s="3">
        <f t="shared" si="9"/>
        <v>1</v>
      </c>
      <c r="AF19" s="3">
        <f t="shared" si="10"/>
        <v>0</v>
      </c>
      <c r="AG19" s="3">
        <f t="shared" si="11"/>
        <v>1</v>
      </c>
      <c r="AH19" s="3">
        <f t="shared" si="12"/>
        <v>0</v>
      </c>
      <c r="AI19" s="3">
        <f t="shared" si="13"/>
        <v>0</v>
      </c>
      <c r="AJ19" s="3">
        <f t="shared" si="14"/>
        <v>1</v>
      </c>
      <c r="AK19" s="3">
        <f t="shared" si="15"/>
        <v>1</v>
      </c>
      <c r="AM19" s="3">
        <f t="shared" si="16"/>
        <v>1</v>
      </c>
      <c r="AN19" s="3">
        <f t="shared" si="17"/>
        <v>1</v>
      </c>
    </row>
    <row r="20" spans="1:40" x14ac:dyDescent="0.25">
      <c r="A20" s="8" t="s">
        <v>83</v>
      </c>
      <c r="B20" s="4">
        <f t="shared" si="0"/>
        <v>7.5</v>
      </c>
      <c r="C20" s="5">
        <f t="shared" si="1"/>
        <v>2</v>
      </c>
      <c r="D20" s="28" t="s">
        <v>127</v>
      </c>
      <c r="E20" s="4" t="s">
        <v>148</v>
      </c>
      <c r="F20" s="4" t="s">
        <v>140</v>
      </c>
      <c r="G20" s="4" t="s">
        <v>156</v>
      </c>
      <c r="H20" s="4" t="s">
        <v>146</v>
      </c>
      <c r="I20" s="39" t="s">
        <v>153</v>
      </c>
      <c r="J20" s="4" t="s">
        <v>133</v>
      </c>
      <c r="K20" s="4" t="s">
        <v>135</v>
      </c>
      <c r="L20" s="4" t="s">
        <v>152</v>
      </c>
      <c r="M20" s="4" t="s">
        <v>129</v>
      </c>
      <c r="N20" s="4" t="s">
        <v>145</v>
      </c>
      <c r="O20" s="4" t="s">
        <v>141</v>
      </c>
      <c r="P20" s="4" t="s">
        <v>142</v>
      </c>
      <c r="Q20" s="4" t="s">
        <v>138</v>
      </c>
      <c r="R20" s="4" t="s">
        <v>147</v>
      </c>
      <c r="T20" s="4" t="s">
        <v>133</v>
      </c>
      <c r="U20" s="4" t="s">
        <v>135</v>
      </c>
      <c r="W20" s="3">
        <f t="shared" si="2"/>
        <v>1</v>
      </c>
      <c r="X20" s="3">
        <f t="shared" si="3"/>
        <v>0</v>
      </c>
      <c r="Y20" s="3">
        <f t="shared" si="4"/>
        <v>1</v>
      </c>
      <c r="Z20" s="3">
        <f t="shared" si="5"/>
        <v>1</v>
      </c>
      <c r="AA20" s="3">
        <f t="shared" si="6"/>
        <v>1</v>
      </c>
      <c r="AB20" s="40">
        <v>0.5</v>
      </c>
      <c r="AC20" s="3">
        <f t="shared" si="7"/>
        <v>1</v>
      </c>
      <c r="AD20" s="3">
        <f t="shared" si="8"/>
        <v>1</v>
      </c>
      <c r="AE20" s="3">
        <f t="shared" si="9"/>
        <v>0</v>
      </c>
      <c r="AF20" s="3">
        <f t="shared" si="10"/>
        <v>0</v>
      </c>
      <c r="AG20" s="3">
        <f t="shared" si="11"/>
        <v>0</v>
      </c>
      <c r="AH20" s="3">
        <f t="shared" si="12"/>
        <v>0</v>
      </c>
      <c r="AI20" s="3">
        <f t="shared" si="13"/>
        <v>0</v>
      </c>
      <c r="AJ20" s="3">
        <f t="shared" si="14"/>
        <v>0</v>
      </c>
      <c r="AK20" s="3">
        <f t="shared" si="15"/>
        <v>1</v>
      </c>
      <c r="AM20" s="3">
        <f t="shared" si="16"/>
        <v>1</v>
      </c>
      <c r="AN20" s="3">
        <f t="shared" si="17"/>
        <v>1</v>
      </c>
    </row>
    <row r="21" spans="1:40" x14ac:dyDescent="0.25">
      <c r="A21" s="8" t="s">
        <v>84</v>
      </c>
      <c r="B21" s="4">
        <f t="shared" si="0"/>
        <v>8.5</v>
      </c>
      <c r="C21" s="5">
        <f t="shared" si="1"/>
        <v>2</v>
      </c>
      <c r="D21" s="28" t="s">
        <v>134</v>
      </c>
      <c r="E21" s="4" t="s">
        <v>148</v>
      </c>
      <c r="F21" s="4" t="s">
        <v>140</v>
      </c>
      <c r="G21" s="4" t="s">
        <v>150</v>
      </c>
      <c r="H21" s="4" t="s">
        <v>146</v>
      </c>
      <c r="I21" s="39" t="s">
        <v>136</v>
      </c>
      <c r="J21" s="4" t="s">
        <v>139</v>
      </c>
      <c r="K21" s="4" t="s">
        <v>135</v>
      </c>
      <c r="L21" s="4" t="s">
        <v>151</v>
      </c>
      <c r="M21" s="4" t="s">
        <v>155</v>
      </c>
      <c r="N21" s="4" t="s">
        <v>145</v>
      </c>
      <c r="O21" s="4" t="s">
        <v>141</v>
      </c>
      <c r="P21" s="4" t="s">
        <v>154</v>
      </c>
      <c r="Q21" s="4" t="s">
        <v>143</v>
      </c>
      <c r="R21" s="4" t="s">
        <v>147</v>
      </c>
      <c r="T21" s="4" t="s">
        <v>143</v>
      </c>
      <c r="U21" s="4" t="s">
        <v>155</v>
      </c>
      <c r="W21" s="3">
        <f t="shared" si="2"/>
        <v>0</v>
      </c>
      <c r="X21" s="3">
        <f t="shared" si="3"/>
        <v>0</v>
      </c>
      <c r="Y21" s="3">
        <f t="shared" si="4"/>
        <v>1</v>
      </c>
      <c r="Z21" s="3">
        <f t="shared" si="5"/>
        <v>0</v>
      </c>
      <c r="AA21" s="3">
        <f t="shared" si="6"/>
        <v>1</v>
      </c>
      <c r="AB21" s="40">
        <v>0.5</v>
      </c>
      <c r="AC21" s="3">
        <f t="shared" si="7"/>
        <v>0</v>
      </c>
      <c r="AD21" s="3">
        <f t="shared" si="8"/>
        <v>1</v>
      </c>
      <c r="AE21" s="3">
        <f t="shared" si="9"/>
        <v>1</v>
      </c>
      <c r="AF21" s="3">
        <f t="shared" si="10"/>
        <v>1</v>
      </c>
      <c r="AG21" s="3">
        <f t="shared" si="11"/>
        <v>0</v>
      </c>
      <c r="AH21" s="3">
        <f t="shared" si="12"/>
        <v>0</v>
      </c>
      <c r="AI21" s="3">
        <f t="shared" si="13"/>
        <v>1</v>
      </c>
      <c r="AJ21" s="3">
        <f t="shared" si="14"/>
        <v>1</v>
      </c>
      <c r="AK21" s="3">
        <f t="shared" si="15"/>
        <v>1</v>
      </c>
      <c r="AM21" s="3">
        <f t="shared" si="16"/>
        <v>1</v>
      </c>
      <c r="AN21" s="3">
        <f t="shared" si="17"/>
        <v>1</v>
      </c>
    </row>
    <row r="22" spans="1:40" x14ac:dyDescent="0.25">
      <c r="A22" s="8" t="s">
        <v>85</v>
      </c>
      <c r="B22" s="4">
        <f t="shared" si="0"/>
        <v>11.5</v>
      </c>
      <c r="C22" s="5">
        <f t="shared" si="1"/>
        <v>2</v>
      </c>
      <c r="D22" s="28" t="s">
        <v>127</v>
      </c>
      <c r="E22" s="4" t="s">
        <v>148</v>
      </c>
      <c r="F22" s="4" t="s">
        <v>140</v>
      </c>
      <c r="G22" s="4" t="s">
        <v>156</v>
      </c>
      <c r="H22" s="4" t="s">
        <v>146</v>
      </c>
      <c r="I22" s="39" t="s">
        <v>153</v>
      </c>
      <c r="J22" s="4" t="s">
        <v>133</v>
      </c>
      <c r="K22" s="4" t="s">
        <v>135</v>
      </c>
      <c r="L22" s="4" t="s">
        <v>151</v>
      </c>
      <c r="M22" s="4" t="s">
        <v>155</v>
      </c>
      <c r="N22" s="4" t="s">
        <v>131</v>
      </c>
      <c r="O22" s="4" t="s">
        <v>141</v>
      </c>
      <c r="P22" s="4" t="s">
        <v>142</v>
      </c>
      <c r="Q22" s="4" t="s">
        <v>143</v>
      </c>
      <c r="R22" s="4" t="s">
        <v>147</v>
      </c>
      <c r="T22" s="4" t="s">
        <v>135</v>
      </c>
      <c r="U22" s="4" t="s">
        <v>143</v>
      </c>
      <c r="W22" s="3">
        <f t="shared" si="2"/>
        <v>1</v>
      </c>
      <c r="X22" s="3">
        <f t="shared" si="3"/>
        <v>0</v>
      </c>
      <c r="Y22" s="3">
        <f t="shared" si="4"/>
        <v>1</v>
      </c>
      <c r="Z22" s="3">
        <f t="shared" si="5"/>
        <v>1</v>
      </c>
      <c r="AA22" s="3">
        <f t="shared" si="6"/>
        <v>1</v>
      </c>
      <c r="AB22" s="40">
        <v>0.5</v>
      </c>
      <c r="AC22" s="3">
        <f t="shared" si="7"/>
        <v>1</v>
      </c>
      <c r="AD22" s="3">
        <f t="shared" si="8"/>
        <v>1</v>
      </c>
      <c r="AE22" s="3">
        <f t="shared" si="9"/>
        <v>1</v>
      </c>
      <c r="AF22" s="3">
        <f t="shared" si="10"/>
        <v>1</v>
      </c>
      <c r="AG22" s="3">
        <f t="shared" si="11"/>
        <v>1</v>
      </c>
      <c r="AH22" s="3">
        <f t="shared" si="12"/>
        <v>0</v>
      </c>
      <c r="AI22" s="3">
        <f t="shared" si="13"/>
        <v>0</v>
      </c>
      <c r="AJ22" s="3">
        <f t="shared" si="14"/>
        <v>1</v>
      </c>
      <c r="AK22" s="3">
        <f t="shared" si="15"/>
        <v>1</v>
      </c>
      <c r="AM22" s="3">
        <f t="shared" si="16"/>
        <v>1</v>
      </c>
      <c r="AN22" s="3">
        <f t="shared" si="17"/>
        <v>1</v>
      </c>
    </row>
    <row r="23" spans="1:40" x14ac:dyDescent="0.25">
      <c r="A23" s="8" t="s">
        <v>86</v>
      </c>
      <c r="B23" s="4">
        <f t="shared" si="0"/>
        <v>10.5</v>
      </c>
      <c r="C23" s="41">
        <v>1.5</v>
      </c>
      <c r="D23" s="28" t="s">
        <v>127</v>
      </c>
      <c r="E23" s="4" t="s">
        <v>148</v>
      </c>
      <c r="F23" s="4" t="s">
        <v>140</v>
      </c>
      <c r="G23" s="4" t="s">
        <v>156</v>
      </c>
      <c r="H23" s="4" t="s">
        <v>146</v>
      </c>
      <c r="I23" s="39" t="s">
        <v>153</v>
      </c>
      <c r="J23" s="4" t="s">
        <v>133</v>
      </c>
      <c r="K23" s="4" t="s">
        <v>135</v>
      </c>
      <c r="L23" s="4" t="s">
        <v>151</v>
      </c>
      <c r="M23" s="4" t="s">
        <v>155</v>
      </c>
      <c r="N23" s="4" t="s">
        <v>145</v>
      </c>
      <c r="O23" s="4" t="s">
        <v>141</v>
      </c>
      <c r="P23" s="4" t="s">
        <v>142</v>
      </c>
      <c r="Q23" s="4" t="s">
        <v>143</v>
      </c>
      <c r="R23" s="4" t="s">
        <v>147</v>
      </c>
      <c r="T23" s="4" t="s">
        <v>135</v>
      </c>
      <c r="U23" s="39" t="s">
        <v>153</v>
      </c>
      <c r="W23" s="3">
        <f t="shared" si="2"/>
        <v>1</v>
      </c>
      <c r="X23" s="3">
        <f t="shared" si="3"/>
        <v>0</v>
      </c>
      <c r="Y23" s="3">
        <f t="shared" si="4"/>
        <v>1</v>
      </c>
      <c r="Z23" s="3">
        <f t="shared" si="5"/>
        <v>1</v>
      </c>
      <c r="AA23" s="3">
        <f t="shared" si="6"/>
        <v>1</v>
      </c>
      <c r="AB23" s="40">
        <v>0.5</v>
      </c>
      <c r="AC23" s="3">
        <f t="shared" si="7"/>
        <v>1</v>
      </c>
      <c r="AD23" s="3">
        <f t="shared" si="8"/>
        <v>1</v>
      </c>
      <c r="AE23" s="3">
        <f t="shared" si="9"/>
        <v>1</v>
      </c>
      <c r="AF23" s="3">
        <f t="shared" si="10"/>
        <v>1</v>
      </c>
      <c r="AG23" s="3">
        <f t="shared" si="11"/>
        <v>0</v>
      </c>
      <c r="AH23" s="3">
        <f t="shared" si="12"/>
        <v>0</v>
      </c>
      <c r="AI23" s="3">
        <f t="shared" si="13"/>
        <v>0</v>
      </c>
      <c r="AJ23" s="3">
        <f t="shared" si="14"/>
        <v>1</v>
      </c>
      <c r="AK23" s="3">
        <f t="shared" si="15"/>
        <v>1</v>
      </c>
      <c r="AM23" s="3">
        <f t="shared" ref="AM23:AM66" si="18">HLOOKUP(T23,$D$68:$R$69,2,FALSE)</f>
        <v>1</v>
      </c>
      <c r="AN23" s="40">
        <v>0.5</v>
      </c>
    </row>
    <row r="24" spans="1:40" x14ac:dyDescent="0.25">
      <c r="A24" s="8" t="s">
        <v>87</v>
      </c>
      <c r="B24" s="4">
        <f t="shared" si="0"/>
        <v>9.5</v>
      </c>
      <c r="C24" s="5">
        <f t="shared" si="1"/>
        <v>1</v>
      </c>
      <c r="D24" s="28" t="s">
        <v>134</v>
      </c>
      <c r="E24" s="4" t="s">
        <v>159</v>
      </c>
      <c r="F24" s="4" t="s">
        <v>140</v>
      </c>
      <c r="G24" s="4" t="s">
        <v>156</v>
      </c>
      <c r="H24" s="4" t="s">
        <v>149</v>
      </c>
      <c r="I24" s="39" t="s">
        <v>153</v>
      </c>
      <c r="J24" s="4" t="s">
        <v>139</v>
      </c>
      <c r="K24" s="4" t="s">
        <v>135</v>
      </c>
      <c r="L24" s="4" t="s">
        <v>152</v>
      </c>
      <c r="M24" s="4" t="s">
        <v>155</v>
      </c>
      <c r="N24" s="4" t="s">
        <v>145</v>
      </c>
      <c r="O24" s="4" t="s">
        <v>132</v>
      </c>
      <c r="P24" s="4" t="s">
        <v>154</v>
      </c>
      <c r="Q24" s="4" t="s">
        <v>143</v>
      </c>
      <c r="R24" s="4" t="s">
        <v>147</v>
      </c>
      <c r="T24" s="4" t="s">
        <v>143</v>
      </c>
      <c r="U24" s="42" t="s">
        <v>145</v>
      </c>
      <c r="W24" s="3">
        <f t="shared" si="2"/>
        <v>0</v>
      </c>
      <c r="X24" s="3">
        <f t="shared" si="3"/>
        <v>1</v>
      </c>
      <c r="Y24" s="3">
        <f t="shared" si="4"/>
        <v>1</v>
      </c>
      <c r="Z24" s="3">
        <f t="shared" si="5"/>
        <v>1</v>
      </c>
      <c r="AA24" s="3">
        <f t="shared" si="6"/>
        <v>0</v>
      </c>
      <c r="AB24" s="40">
        <v>0.5</v>
      </c>
      <c r="AC24" s="3">
        <f t="shared" si="7"/>
        <v>0</v>
      </c>
      <c r="AD24" s="3">
        <f t="shared" si="8"/>
        <v>1</v>
      </c>
      <c r="AE24" s="3">
        <f t="shared" si="9"/>
        <v>0</v>
      </c>
      <c r="AF24" s="3">
        <f t="shared" si="10"/>
        <v>1</v>
      </c>
      <c r="AG24" s="3">
        <f t="shared" si="11"/>
        <v>0</v>
      </c>
      <c r="AH24" s="3">
        <f t="shared" si="12"/>
        <v>1</v>
      </c>
      <c r="AI24" s="3">
        <f t="shared" si="13"/>
        <v>1</v>
      </c>
      <c r="AJ24" s="3">
        <f t="shared" si="14"/>
        <v>1</v>
      </c>
      <c r="AK24" s="3">
        <f t="shared" si="15"/>
        <v>1</v>
      </c>
      <c r="AM24" s="3">
        <f t="shared" si="18"/>
        <v>1</v>
      </c>
      <c r="AN24" s="3" t="e">
        <f t="shared" ref="AN24:AN40" si="19">HLOOKUP(U24,$D$68:$R$69,2,FALSE)</f>
        <v>#N/A</v>
      </c>
    </row>
    <row r="25" spans="1:40" x14ac:dyDescent="0.25">
      <c r="A25" s="8" t="s">
        <v>88</v>
      </c>
      <c r="B25" s="4">
        <f t="shared" si="0"/>
        <v>10.5</v>
      </c>
      <c r="C25" s="5">
        <f t="shared" si="1"/>
        <v>2</v>
      </c>
      <c r="D25" s="28" t="s">
        <v>127</v>
      </c>
      <c r="E25" s="4" t="s">
        <v>148</v>
      </c>
      <c r="F25" s="4" t="s">
        <v>158</v>
      </c>
      <c r="G25" s="4" t="s">
        <v>156</v>
      </c>
      <c r="H25" s="4" t="s">
        <v>146</v>
      </c>
      <c r="I25" s="39" t="s">
        <v>153</v>
      </c>
      <c r="J25" s="4" t="s">
        <v>133</v>
      </c>
      <c r="K25" s="4" t="s">
        <v>135</v>
      </c>
      <c r="L25" s="4" t="s">
        <v>151</v>
      </c>
      <c r="M25" s="4" t="s">
        <v>155</v>
      </c>
      <c r="N25" s="4" t="s">
        <v>131</v>
      </c>
      <c r="O25" s="4" t="s">
        <v>141</v>
      </c>
      <c r="P25" s="4" t="s">
        <v>142</v>
      </c>
      <c r="Q25" s="4" t="s">
        <v>143</v>
      </c>
      <c r="R25" s="4" t="s">
        <v>147</v>
      </c>
      <c r="T25" s="4" t="s">
        <v>135</v>
      </c>
      <c r="U25" s="4" t="s">
        <v>143</v>
      </c>
      <c r="W25" s="3">
        <f t="shared" si="2"/>
        <v>1</v>
      </c>
      <c r="X25" s="3">
        <f t="shared" si="3"/>
        <v>0</v>
      </c>
      <c r="Y25" s="3">
        <f t="shared" si="4"/>
        <v>0</v>
      </c>
      <c r="Z25" s="3">
        <f t="shared" si="5"/>
        <v>1</v>
      </c>
      <c r="AA25" s="3">
        <f t="shared" si="6"/>
        <v>1</v>
      </c>
      <c r="AB25" s="40">
        <v>0.5</v>
      </c>
      <c r="AC25" s="3">
        <f t="shared" si="7"/>
        <v>1</v>
      </c>
      <c r="AD25" s="3">
        <f t="shared" si="8"/>
        <v>1</v>
      </c>
      <c r="AE25" s="3">
        <f t="shared" si="9"/>
        <v>1</v>
      </c>
      <c r="AF25" s="3">
        <f t="shared" si="10"/>
        <v>1</v>
      </c>
      <c r="AG25" s="3">
        <f t="shared" si="11"/>
        <v>1</v>
      </c>
      <c r="AH25" s="3">
        <f t="shared" si="12"/>
        <v>0</v>
      </c>
      <c r="AI25" s="3">
        <f t="shared" si="13"/>
        <v>0</v>
      </c>
      <c r="AJ25" s="3">
        <f t="shared" si="14"/>
        <v>1</v>
      </c>
      <c r="AK25" s="3">
        <f t="shared" si="15"/>
        <v>1</v>
      </c>
      <c r="AM25" s="3">
        <f t="shared" si="18"/>
        <v>1</v>
      </c>
      <c r="AN25" s="3">
        <f t="shared" si="19"/>
        <v>1</v>
      </c>
    </row>
    <row r="26" spans="1:40" x14ac:dyDescent="0.25">
      <c r="A26" s="8" t="s">
        <v>89</v>
      </c>
      <c r="B26" s="50">
        <v>3.5</v>
      </c>
      <c r="C26" s="5">
        <f t="shared" si="1"/>
        <v>0</v>
      </c>
      <c r="D26" s="28" t="s">
        <v>160</v>
      </c>
      <c r="E26" s="4" t="s">
        <v>160</v>
      </c>
      <c r="F26" s="4" t="s">
        <v>160</v>
      </c>
      <c r="G26" s="4" t="s">
        <v>160</v>
      </c>
      <c r="H26" s="4" t="s">
        <v>160</v>
      </c>
      <c r="I26" s="42" t="s">
        <v>160</v>
      </c>
      <c r="J26" s="4" t="s">
        <v>160</v>
      </c>
      <c r="K26" s="4" t="s">
        <v>160</v>
      </c>
      <c r="L26" s="4" t="s">
        <v>160</v>
      </c>
      <c r="M26" s="4" t="s">
        <v>160</v>
      </c>
      <c r="N26" s="4" t="s">
        <v>160</v>
      </c>
      <c r="O26" s="4" t="s">
        <v>160</v>
      </c>
      <c r="P26" s="4" t="s">
        <v>160</v>
      </c>
      <c r="Q26" s="4" t="s">
        <v>160</v>
      </c>
      <c r="R26" s="4" t="s">
        <v>160</v>
      </c>
      <c r="T26" s="42" t="s">
        <v>160</v>
      </c>
      <c r="U26" s="42" t="s">
        <v>160</v>
      </c>
      <c r="W26" s="3">
        <f t="shared" si="2"/>
        <v>0</v>
      </c>
      <c r="X26" s="3">
        <f t="shared" si="3"/>
        <v>0</v>
      </c>
      <c r="Y26" s="3">
        <f t="shared" si="4"/>
        <v>0</v>
      </c>
      <c r="Z26" s="3">
        <f t="shared" si="5"/>
        <v>0</v>
      </c>
      <c r="AA26" s="3">
        <f t="shared" si="6"/>
        <v>0</v>
      </c>
      <c r="AB26" s="40">
        <v>0.5</v>
      </c>
      <c r="AC26" s="3">
        <f t="shared" si="7"/>
        <v>0</v>
      </c>
      <c r="AD26" s="3">
        <f t="shared" si="8"/>
        <v>0</v>
      </c>
      <c r="AE26" s="3">
        <f t="shared" si="9"/>
        <v>0</v>
      </c>
      <c r="AF26" s="3">
        <f t="shared" si="10"/>
        <v>0</v>
      </c>
      <c r="AG26" s="3">
        <f t="shared" si="11"/>
        <v>0</v>
      </c>
      <c r="AH26" s="3">
        <f t="shared" si="12"/>
        <v>0</v>
      </c>
      <c r="AI26" s="3">
        <f t="shared" si="13"/>
        <v>0</v>
      </c>
      <c r="AJ26" s="3">
        <f t="shared" si="14"/>
        <v>0</v>
      </c>
      <c r="AK26" s="3">
        <f t="shared" si="15"/>
        <v>0</v>
      </c>
      <c r="AM26" s="3" t="e">
        <f t="shared" si="18"/>
        <v>#N/A</v>
      </c>
      <c r="AN26" s="3" t="e">
        <f t="shared" si="19"/>
        <v>#N/A</v>
      </c>
    </row>
    <row r="27" spans="1:40" x14ac:dyDescent="0.25">
      <c r="A27" s="8" t="s">
        <v>90</v>
      </c>
      <c r="B27" s="4">
        <f t="shared" ref="B27:B66" si="20">SUM(W27:AK27)</f>
        <v>8.5</v>
      </c>
      <c r="C27" s="5">
        <f t="shared" si="1"/>
        <v>2</v>
      </c>
      <c r="D27" s="28" t="s">
        <v>127</v>
      </c>
      <c r="E27" s="4" t="s">
        <v>148</v>
      </c>
      <c r="F27" s="4" t="s">
        <v>158</v>
      </c>
      <c r="G27" s="4" t="s">
        <v>156</v>
      </c>
      <c r="H27" s="4" t="s">
        <v>146</v>
      </c>
      <c r="I27" s="39" t="s">
        <v>153</v>
      </c>
      <c r="J27" s="4" t="s">
        <v>139</v>
      </c>
      <c r="K27" s="4" t="s">
        <v>135</v>
      </c>
      <c r="L27" s="4" t="s">
        <v>152</v>
      </c>
      <c r="M27" s="4" t="s">
        <v>155</v>
      </c>
      <c r="N27" s="4" t="s">
        <v>145</v>
      </c>
      <c r="O27" s="4" t="s">
        <v>141</v>
      </c>
      <c r="P27" s="4" t="s">
        <v>154</v>
      </c>
      <c r="Q27" s="4" t="s">
        <v>143</v>
      </c>
      <c r="R27" s="4" t="s">
        <v>147</v>
      </c>
      <c r="T27" s="4" t="s">
        <v>143</v>
      </c>
      <c r="U27" s="4" t="s">
        <v>135</v>
      </c>
      <c r="W27" s="3">
        <f t="shared" si="2"/>
        <v>1</v>
      </c>
      <c r="X27" s="3">
        <f t="shared" si="3"/>
        <v>0</v>
      </c>
      <c r="Y27" s="3">
        <f t="shared" si="4"/>
        <v>0</v>
      </c>
      <c r="Z27" s="3">
        <f t="shared" si="5"/>
        <v>1</v>
      </c>
      <c r="AA27" s="3">
        <f t="shared" si="6"/>
        <v>1</v>
      </c>
      <c r="AB27" s="40">
        <v>0.5</v>
      </c>
      <c r="AC27" s="3">
        <f t="shared" si="7"/>
        <v>0</v>
      </c>
      <c r="AD27" s="3">
        <f t="shared" si="8"/>
        <v>1</v>
      </c>
      <c r="AE27" s="3">
        <f t="shared" si="9"/>
        <v>0</v>
      </c>
      <c r="AF27" s="3">
        <f t="shared" si="10"/>
        <v>1</v>
      </c>
      <c r="AG27" s="3">
        <f t="shared" si="11"/>
        <v>0</v>
      </c>
      <c r="AH27" s="3">
        <f t="shared" si="12"/>
        <v>0</v>
      </c>
      <c r="AI27" s="3">
        <f t="shared" si="13"/>
        <v>1</v>
      </c>
      <c r="AJ27" s="3">
        <f t="shared" si="14"/>
        <v>1</v>
      </c>
      <c r="AK27" s="3">
        <f t="shared" si="15"/>
        <v>1</v>
      </c>
      <c r="AM27" s="3">
        <f t="shared" si="18"/>
        <v>1</v>
      </c>
      <c r="AN27" s="3">
        <f t="shared" si="19"/>
        <v>1</v>
      </c>
    </row>
    <row r="28" spans="1:40" x14ac:dyDescent="0.25">
      <c r="A28" s="8" t="s">
        <v>92</v>
      </c>
      <c r="B28" s="4">
        <f t="shared" si="20"/>
        <v>13.5</v>
      </c>
      <c r="C28" s="5">
        <f t="shared" si="1"/>
        <v>2</v>
      </c>
      <c r="D28" s="28" t="s">
        <v>127</v>
      </c>
      <c r="E28" s="4" t="s">
        <v>159</v>
      </c>
      <c r="F28" s="4" t="s">
        <v>140</v>
      </c>
      <c r="G28" s="4" t="s">
        <v>156</v>
      </c>
      <c r="H28" s="4" t="s">
        <v>146</v>
      </c>
      <c r="I28" s="39" t="s">
        <v>136</v>
      </c>
      <c r="J28" s="4" t="s">
        <v>133</v>
      </c>
      <c r="K28" s="4" t="s">
        <v>135</v>
      </c>
      <c r="L28" s="4" t="s">
        <v>151</v>
      </c>
      <c r="M28" s="4" t="s">
        <v>155</v>
      </c>
      <c r="N28" s="4" t="s">
        <v>131</v>
      </c>
      <c r="O28" s="4" t="s">
        <v>141</v>
      </c>
      <c r="P28" s="4" t="s">
        <v>154</v>
      </c>
      <c r="Q28" s="4" t="s">
        <v>143</v>
      </c>
      <c r="R28" s="4" t="s">
        <v>147</v>
      </c>
      <c r="T28" s="4" t="s">
        <v>143</v>
      </c>
      <c r="U28" s="4" t="s">
        <v>135</v>
      </c>
      <c r="W28" s="3">
        <f t="shared" si="2"/>
        <v>1</v>
      </c>
      <c r="X28" s="3">
        <f t="shared" si="3"/>
        <v>1</v>
      </c>
      <c r="Y28" s="3">
        <f t="shared" si="4"/>
        <v>1</v>
      </c>
      <c r="Z28" s="3">
        <f t="shared" si="5"/>
        <v>1</v>
      </c>
      <c r="AA28" s="3">
        <f t="shared" si="6"/>
        <v>1</v>
      </c>
      <c r="AB28" s="40">
        <v>0.5</v>
      </c>
      <c r="AC28" s="3">
        <f t="shared" si="7"/>
        <v>1</v>
      </c>
      <c r="AD28" s="3">
        <f t="shared" si="8"/>
        <v>1</v>
      </c>
      <c r="AE28" s="3">
        <f t="shared" si="9"/>
        <v>1</v>
      </c>
      <c r="AF28" s="3">
        <f t="shared" si="10"/>
        <v>1</v>
      </c>
      <c r="AG28" s="3">
        <f t="shared" si="11"/>
        <v>1</v>
      </c>
      <c r="AH28" s="3">
        <f t="shared" si="12"/>
        <v>0</v>
      </c>
      <c r="AI28" s="3">
        <f t="shared" si="13"/>
        <v>1</v>
      </c>
      <c r="AJ28" s="3">
        <f t="shared" si="14"/>
        <v>1</v>
      </c>
      <c r="AK28" s="3">
        <f t="shared" si="15"/>
        <v>1</v>
      </c>
      <c r="AM28" s="3">
        <f t="shared" si="18"/>
        <v>1</v>
      </c>
      <c r="AN28" s="3">
        <f t="shared" si="19"/>
        <v>1</v>
      </c>
    </row>
    <row r="29" spans="1:40" x14ac:dyDescent="0.25">
      <c r="A29" s="8" t="s">
        <v>93</v>
      </c>
      <c r="B29" s="4">
        <f t="shared" si="20"/>
        <v>11.5</v>
      </c>
      <c r="C29" s="5">
        <f t="shared" si="1"/>
        <v>2</v>
      </c>
      <c r="D29" s="28" t="s">
        <v>127</v>
      </c>
      <c r="E29" s="4" t="s">
        <v>148</v>
      </c>
      <c r="F29" s="4" t="s">
        <v>140</v>
      </c>
      <c r="G29" s="4" t="s">
        <v>156</v>
      </c>
      <c r="H29" s="4" t="s">
        <v>146</v>
      </c>
      <c r="I29" s="39" t="s">
        <v>136</v>
      </c>
      <c r="J29" s="4" t="s">
        <v>133</v>
      </c>
      <c r="K29" s="4" t="s">
        <v>135</v>
      </c>
      <c r="L29" s="4" t="s">
        <v>151</v>
      </c>
      <c r="M29" s="4" t="s">
        <v>155</v>
      </c>
      <c r="N29" s="4" t="s">
        <v>131</v>
      </c>
      <c r="O29" s="4" t="s">
        <v>141</v>
      </c>
      <c r="P29" s="4" t="s">
        <v>142</v>
      </c>
      <c r="Q29" s="4" t="s">
        <v>143</v>
      </c>
      <c r="R29" s="4" t="s">
        <v>147</v>
      </c>
      <c r="T29" s="4" t="s">
        <v>135</v>
      </c>
      <c r="U29" s="4" t="s">
        <v>143</v>
      </c>
      <c r="W29" s="3">
        <f t="shared" si="2"/>
        <v>1</v>
      </c>
      <c r="X29" s="3">
        <f t="shared" si="3"/>
        <v>0</v>
      </c>
      <c r="Y29" s="3">
        <f t="shared" si="4"/>
        <v>1</v>
      </c>
      <c r="Z29" s="3">
        <f t="shared" si="5"/>
        <v>1</v>
      </c>
      <c r="AA29" s="3">
        <f t="shared" si="6"/>
        <v>1</v>
      </c>
      <c r="AB29" s="40">
        <v>0.5</v>
      </c>
      <c r="AC29" s="3">
        <f t="shared" si="7"/>
        <v>1</v>
      </c>
      <c r="AD29" s="3">
        <f t="shared" si="8"/>
        <v>1</v>
      </c>
      <c r="AE29" s="3">
        <f t="shared" si="9"/>
        <v>1</v>
      </c>
      <c r="AF29" s="3">
        <f t="shared" si="10"/>
        <v>1</v>
      </c>
      <c r="AG29" s="3">
        <f t="shared" si="11"/>
        <v>1</v>
      </c>
      <c r="AH29" s="3">
        <f t="shared" si="12"/>
        <v>0</v>
      </c>
      <c r="AI29" s="3">
        <f t="shared" si="13"/>
        <v>0</v>
      </c>
      <c r="AJ29" s="3">
        <f t="shared" si="14"/>
        <v>1</v>
      </c>
      <c r="AK29" s="3">
        <f t="shared" si="15"/>
        <v>1</v>
      </c>
      <c r="AM29" s="3">
        <f t="shared" si="18"/>
        <v>1</v>
      </c>
      <c r="AN29" s="3">
        <f t="shared" si="19"/>
        <v>1</v>
      </c>
    </row>
    <row r="30" spans="1:40" x14ac:dyDescent="0.25">
      <c r="A30" s="8" t="s">
        <v>94</v>
      </c>
      <c r="B30" s="4">
        <f t="shared" si="20"/>
        <v>11.5</v>
      </c>
      <c r="C30" s="5">
        <f t="shared" si="1"/>
        <v>2</v>
      </c>
      <c r="D30" s="28" t="s">
        <v>127</v>
      </c>
      <c r="E30" s="4" t="s">
        <v>159</v>
      </c>
      <c r="F30" s="4" t="s">
        <v>140</v>
      </c>
      <c r="G30" s="4" t="s">
        <v>150</v>
      </c>
      <c r="H30" s="4" t="s">
        <v>146</v>
      </c>
      <c r="I30" s="39" t="s">
        <v>136</v>
      </c>
      <c r="J30" s="4" t="s">
        <v>139</v>
      </c>
      <c r="K30" s="4" t="s">
        <v>135</v>
      </c>
      <c r="L30" s="4" t="s">
        <v>151</v>
      </c>
      <c r="M30" s="4" t="s">
        <v>155</v>
      </c>
      <c r="N30" s="4" t="s">
        <v>131</v>
      </c>
      <c r="O30" s="4" t="s">
        <v>132</v>
      </c>
      <c r="P30" s="4" t="s">
        <v>142</v>
      </c>
      <c r="Q30" s="4" t="s">
        <v>143</v>
      </c>
      <c r="R30" s="4" t="s">
        <v>147</v>
      </c>
      <c r="T30" s="4" t="s">
        <v>143</v>
      </c>
      <c r="U30" s="4" t="s">
        <v>135</v>
      </c>
      <c r="W30" s="3">
        <f t="shared" si="2"/>
        <v>1</v>
      </c>
      <c r="X30" s="3">
        <f t="shared" si="3"/>
        <v>1</v>
      </c>
      <c r="Y30" s="3">
        <f t="shared" si="4"/>
        <v>1</v>
      </c>
      <c r="Z30" s="3">
        <f t="shared" si="5"/>
        <v>0</v>
      </c>
      <c r="AA30" s="3">
        <f t="shared" si="6"/>
        <v>1</v>
      </c>
      <c r="AB30" s="40">
        <v>0.5</v>
      </c>
      <c r="AC30" s="3">
        <f t="shared" si="7"/>
        <v>0</v>
      </c>
      <c r="AD30" s="3">
        <f t="shared" si="8"/>
        <v>1</v>
      </c>
      <c r="AE30" s="3">
        <f t="shared" si="9"/>
        <v>1</v>
      </c>
      <c r="AF30" s="3">
        <f t="shared" si="10"/>
        <v>1</v>
      </c>
      <c r="AG30" s="3">
        <f t="shared" si="11"/>
        <v>1</v>
      </c>
      <c r="AH30" s="3">
        <f t="shared" si="12"/>
        <v>1</v>
      </c>
      <c r="AI30" s="3">
        <f t="shared" si="13"/>
        <v>0</v>
      </c>
      <c r="AJ30" s="3">
        <f t="shared" si="14"/>
        <v>1</v>
      </c>
      <c r="AK30" s="3">
        <f t="shared" si="15"/>
        <v>1</v>
      </c>
      <c r="AM30" s="3">
        <f t="shared" si="18"/>
        <v>1</v>
      </c>
      <c r="AN30" s="3">
        <f t="shared" si="19"/>
        <v>1</v>
      </c>
    </row>
    <row r="31" spans="1:40" x14ac:dyDescent="0.25">
      <c r="A31" s="8" t="s">
        <v>95</v>
      </c>
      <c r="B31" s="4">
        <f t="shared" si="20"/>
        <v>10.5</v>
      </c>
      <c r="C31" s="5">
        <f t="shared" si="1"/>
        <v>2</v>
      </c>
      <c r="D31" s="28" t="s">
        <v>127</v>
      </c>
      <c r="E31" s="4" t="s">
        <v>148</v>
      </c>
      <c r="F31" s="4" t="s">
        <v>140</v>
      </c>
      <c r="G31" s="4" t="s">
        <v>150</v>
      </c>
      <c r="H31" s="4" t="s">
        <v>146</v>
      </c>
      <c r="I31" s="39" t="s">
        <v>136</v>
      </c>
      <c r="J31" s="4" t="s">
        <v>133</v>
      </c>
      <c r="K31" s="4" t="s">
        <v>135</v>
      </c>
      <c r="L31" s="4" t="s">
        <v>151</v>
      </c>
      <c r="M31" s="4" t="s">
        <v>155</v>
      </c>
      <c r="N31" s="4" t="s">
        <v>131</v>
      </c>
      <c r="O31" s="4" t="s">
        <v>141</v>
      </c>
      <c r="P31" s="4" t="s">
        <v>142</v>
      </c>
      <c r="Q31" s="4" t="s">
        <v>143</v>
      </c>
      <c r="R31" s="4" t="s">
        <v>147</v>
      </c>
      <c r="T31" s="4" t="s">
        <v>151</v>
      </c>
      <c r="U31" s="4" t="s">
        <v>143</v>
      </c>
      <c r="W31" s="3">
        <f t="shared" si="2"/>
        <v>1</v>
      </c>
      <c r="X31" s="3">
        <f t="shared" si="3"/>
        <v>0</v>
      </c>
      <c r="Y31" s="3">
        <f t="shared" si="4"/>
        <v>1</v>
      </c>
      <c r="Z31" s="3">
        <f t="shared" si="5"/>
        <v>0</v>
      </c>
      <c r="AA31" s="3">
        <f t="shared" si="6"/>
        <v>1</v>
      </c>
      <c r="AB31" s="40">
        <v>0.5</v>
      </c>
      <c r="AC31" s="3">
        <f t="shared" si="7"/>
        <v>1</v>
      </c>
      <c r="AD31" s="3">
        <f t="shared" si="8"/>
        <v>1</v>
      </c>
      <c r="AE31" s="3">
        <f t="shared" si="9"/>
        <v>1</v>
      </c>
      <c r="AF31" s="3">
        <f t="shared" si="10"/>
        <v>1</v>
      </c>
      <c r="AG31" s="3">
        <f t="shared" si="11"/>
        <v>1</v>
      </c>
      <c r="AH31" s="3">
        <f t="shared" si="12"/>
        <v>0</v>
      </c>
      <c r="AI31" s="3">
        <f t="shared" si="13"/>
        <v>0</v>
      </c>
      <c r="AJ31" s="3">
        <f t="shared" si="14"/>
        <v>1</v>
      </c>
      <c r="AK31" s="3">
        <f t="shared" si="15"/>
        <v>1</v>
      </c>
      <c r="AM31" s="3">
        <f t="shared" si="18"/>
        <v>1</v>
      </c>
      <c r="AN31" s="3">
        <f t="shared" si="19"/>
        <v>1</v>
      </c>
    </row>
    <row r="32" spans="1:40" x14ac:dyDescent="0.25">
      <c r="A32" s="8" t="s">
        <v>96</v>
      </c>
      <c r="B32" s="4">
        <f t="shared" si="20"/>
        <v>9.5</v>
      </c>
      <c r="C32" s="5">
        <f t="shared" si="1"/>
        <v>2</v>
      </c>
      <c r="D32" s="28" t="s">
        <v>127</v>
      </c>
      <c r="E32" s="4" t="s">
        <v>148</v>
      </c>
      <c r="F32" s="4" t="s">
        <v>140</v>
      </c>
      <c r="G32" s="4" t="s">
        <v>150</v>
      </c>
      <c r="H32" s="4" t="s">
        <v>146</v>
      </c>
      <c r="I32" s="39" t="s">
        <v>136</v>
      </c>
      <c r="J32" s="4" t="s">
        <v>133</v>
      </c>
      <c r="K32" s="4" t="s">
        <v>135</v>
      </c>
      <c r="L32" s="4" t="s">
        <v>151</v>
      </c>
      <c r="M32" s="4" t="s">
        <v>155</v>
      </c>
      <c r="N32" s="4" t="s">
        <v>145</v>
      </c>
      <c r="O32" s="4" t="s">
        <v>141</v>
      </c>
      <c r="P32" s="4" t="s">
        <v>142</v>
      </c>
      <c r="Q32" s="4" t="s">
        <v>143</v>
      </c>
      <c r="R32" s="4" t="s">
        <v>147</v>
      </c>
      <c r="T32" s="4" t="s">
        <v>143</v>
      </c>
      <c r="U32" s="4" t="s">
        <v>155</v>
      </c>
      <c r="W32" s="3">
        <f t="shared" si="2"/>
        <v>1</v>
      </c>
      <c r="X32" s="3">
        <f t="shared" si="3"/>
        <v>0</v>
      </c>
      <c r="Y32" s="3">
        <f t="shared" si="4"/>
        <v>1</v>
      </c>
      <c r="Z32" s="3">
        <f t="shared" si="5"/>
        <v>0</v>
      </c>
      <c r="AA32" s="3">
        <f t="shared" si="6"/>
        <v>1</v>
      </c>
      <c r="AB32" s="40">
        <v>0.5</v>
      </c>
      <c r="AC32" s="3">
        <f t="shared" si="7"/>
        <v>1</v>
      </c>
      <c r="AD32" s="3">
        <f t="shared" si="8"/>
        <v>1</v>
      </c>
      <c r="AE32" s="3">
        <f t="shared" si="9"/>
        <v>1</v>
      </c>
      <c r="AF32" s="3">
        <f t="shared" si="10"/>
        <v>1</v>
      </c>
      <c r="AG32" s="3">
        <f t="shared" si="11"/>
        <v>0</v>
      </c>
      <c r="AH32" s="3">
        <f t="shared" si="12"/>
        <v>0</v>
      </c>
      <c r="AI32" s="3">
        <f t="shared" si="13"/>
        <v>0</v>
      </c>
      <c r="AJ32" s="3">
        <f t="shared" si="14"/>
        <v>1</v>
      </c>
      <c r="AK32" s="3">
        <f t="shared" si="15"/>
        <v>1</v>
      </c>
      <c r="AM32" s="3">
        <f t="shared" si="18"/>
        <v>1</v>
      </c>
      <c r="AN32" s="3">
        <f t="shared" si="19"/>
        <v>1</v>
      </c>
    </row>
    <row r="33" spans="1:40" x14ac:dyDescent="0.25">
      <c r="A33" s="8" t="s">
        <v>97</v>
      </c>
      <c r="B33" s="4">
        <f t="shared" si="20"/>
        <v>9.5</v>
      </c>
      <c r="C33" s="5">
        <f t="shared" si="1"/>
        <v>2</v>
      </c>
      <c r="D33" s="28" t="s">
        <v>127</v>
      </c>
      <c r="E33" s="4" t="s">
        <v>159</v>
      </c>
      <c r="F33" s="4" t="s">
        <v>140</v>
      </c>
      <c r="G33" s="4" t="s">
        <v>156</v>
      </c>
      <c r="H33" s="4" t="s">
        <v>149</v>
      </c>
      <c r="I33" s="39" t="s">
        <v>153</v>
      </c>
      <c r="J33" s="4" t="s">
        <v>139</v>
      </c>
      <c r="K33" s="4" t="s">
        <v>135</v>
      </c>
      <c r="L33" s="4" t="s">
        <v>151</v>
      </c>
      <c r="M33" s="4" t="s">
        <v>129</v>
      </c>
      <c r="N33" s="4" t="s">
        <v>145</v>
      </c>
      <c r="O33" s="4" t="s">
        <v>132</v>
      </c>
      <c r="P33" s="4" t="s">
        <v>154</v>
      </c>
      <c r="Q33" s="4" t="s">
        <v>143</v>
      </c>
      <c r="R33" s="4" t="s">
        <v>130</v>
      </c>
      <c r="T33" s="4" t="s">
        <v>143</v>
      </c>
      <c r="U33" s="4" t="s">
        <v>151</v>
      </c>
      <c r="W33" s="3">
        <f t="shared" si="2"/>
        <v>1</v>
      </c>
      <c r="X33" s="3">
        <f t="shared" si="3"/>
        <v>1</v>
      </c>
      <c r="Y33" s="3">
        <f t="shared" si="4"/>
        <v>1</v>
      </c>
      <c r="Z33" s="3">
        <f t="shared" si="5"/>
        <v>1</v>
      </c>
      <c r="AA33" s="3">
        <f t="shared" si="6"/>
        <v>0</v>
      </c>
      <c r="AB33" s="40">
        <v>0.5</v>
      </c>
      <c r="AC33" s="3">
        <f t="shared" si="7"/>
        <v>0</v>
      </c>
      <c r="AD33" s="3">
        <f t="shared" si="8"/>
        <v>1</v>
      </c>
      <c r="AE33" s="3">
        <f t="shared" si="9"/>
        <v>1</v>
      </c>
      <c r="AF33" s="3">
        <f t="shared" si="10"/>
        <v>0</v>
      </c>
      <c r="AG33" s="3">
        <f t="shared" si="11"/>
        <v>0</v>
      </c>
      <c r="AH33" s="3">
        <f t="shared" si="12"/>
        <v>1</v>
      </c>
      <c r="AI33" s="3">
        <f t="shared" si="13"/>
        <v>1</v>
      </c>
      <c r="AJ33" s="3">
        <f t="shared" si="14"/>
        <v>1</v>
      </c>
      <c r="AK33" s="3">
        <f t="shared" si="15"/>
        <v>0</v>
      </c>
      <c r="AM33" s="3">
        <f t="shared" si="18"/>
        <v>1</v>
      </c>
      <c r="AN33" s="3">
        <f t="shared" si="19"/>
        <v>1</v>
      </c>
    </row>
    <row r="34" spans="1:40" x14ac:dyDescent="0.25">
      <c r="A34" s="8" t="s">
        <v>98</v>
      </c>
      <c r="B34" s="4">
        <f t="shared" si="20"/>
        <v>8.5</v>
      </c>
      <c r="C34" s="5">
        <f t="shared" si="1"/>
        <v>2</v>
      </c>
      <c r="D34" s="28" t="s">
        <v>134</v>
      </c>
      <c r="E34" s="4" t="s">
        <v>159</v>
      </c>
      <c r="F34" s="4" t="s">
        <v>140</v>
      </c>
      <c r="G34" s="4" t="s">
        <v>156</v>
      </c>
      <c r="H34" s="4" t="s">
        <v>149</v>
      </c>
      <c r="I34" s="39" t="s">
        <v>153</v>
      </c>
      <c r="J34" s="4" t="s">
        <v>139</v>
      </c>
      <c r="K34" s="4" t="s">
        <v>135</v>
      </c>
      <c r="L34" s="4" t="s">
        <v>152</v>
      </c>
      <c r="M34" s="4" t="s">
        <v>155</v>
      </c>
      <c r="N34" s="4" t="s">
        <v>131</v>
      </c>
      <c r="O34" s="4" t="s">
        <v>141</v>
      </c>
      <c r="P34" s="4" t="s">
        <v>142</v>
      </c>
      <c r="Q34" s="4" t="s">
        <v>143</v>
      </c>
      <c r="R34" s="4" t="s">
        <v>147</v>
      </c>
      <c r="T34" s="4" t="s">
        <v>135</v>
      </c>
      <c r="U34" s="4" t="s">
        <v>156</v>
      </c>
      <c r="W34" s="3">
        <f t="shared" si="2"/>
        <v>0</v>
      </c>
      <c r="X34" s="3">
        <f t="shared" si="3"/>
        <v>1</v>
      </c>
      <c r="Y34" s="3">
        <f t="shared" si="4"/>
        <v>1</v>
      </c>
      <c r="Z34" s="3">
        <f t="shared" si="5"/>
        <v>1</v>
      </c>
      <c r="AA34" s="3">
        <f t="shared" si="6"/>
        <v>0</v>
      </c>
      <c r="AB34" s="40">
        <v>0.5</v>
      </c>
      <c r="AC34" s="3">
        <f t="shared" si="7"/>
        <v>0</v>
      </c>
      <c r="AD34" s="3">
        <f t="shared" si="8"/>
        <v>1</v>
      </c>
      <c r="AE34" s="3">
        <f t="shared" si="9"/>
        <v>0</v>
      </c>
      <c r="AF34" s="3">
        <f t="shared" si="10"/>
        <v>1</v>
      </c>
      <c r="AG34" s="3">
        <f t="shared" si="11"/>
        <v>1</v>
      </c>
      <c r="AH34" s="3">
        <f t="shared" si="12"/>
        <v>0</v>
      </c>
      <c r="AI34" s="3">
        <f t="shared" si="13"/>
        <v>0</v>
      </c>
      <c r="AJ34" s="3">
        <f t="shared" si="14"/>
        <v>1</v>
      </c>
      <c r="AK34" s="3">
        <f t="shared" si="15"/>
        <v>1</v>
      </c>
      <c r="AM34" s="3">
        <f t="shared" si="18"/>
        <v>1</v>
      </c>
      <c r="AN34" s="3">
        <f t="shared" si="19"/>
        <v>1</v>
      </c>
    </row>
    <row r="35" spans="1:40" x14ac:dyDescent="0.25">
      <c r="A35" s="8" t="s">
        <v>99</v>
      </c>
      <c r="B35" s="4">
        <f t="shared" si="20"/>
        <v>6.5</v>
      </c>
      <c r="C35" s="5">
        <f t="shared" si="1"/>
        <v>1</v>
      </c>
      <c r="D35" s="28" t="s">
        <v>127</v>
      </c>
      <c r="E35" s="4" t="s">
        <v>148</v>
      </c>
      <c r="F35" s="4" t="s">
        <v>158</v>
      </c>
      <c r="G35" s="4" t="s">
        <v>150</v>
      </c>
      <c r="H35" s="4" t="s">
        <v>149</v>
      </c>
      <c r="I35" s="39" t="s">
        <v>153</v>
      </c>
      <c r="J35" s="4" t="s">
        <v>133</v>
      </c>
      <c r="K35" s="4" t="s">
        <v>135</v>
      </c>
      <c r="L35" s="4" t="s">
        <v>151</v>
      </c>
      <c r="M35" s="4" t="s">
        <v>155</v>
      </c>
      <c r="N35" s="4" t="s">
        <v>145</v>
      </c>
      <c r="O35" s="4" t="s">
        <v>141</v>
      </c>
      <c r="P35" s="4" t="s">
        <v>142</v>
      </c>
      <c r="Q35" s="4" t="s">
        <v>143</v>
      </c>
      <c r="R35" s="4" t="s">
        <v>130</v>
      </c>
      <c r="T35" s="42" t="s">
        <v>141</v>
      </c>
      <c r="U35" s="4" t="s">
        <v>143</v>
      </c>
      <c r="W35" s="3">
        <f t="shared" ref="W35:W66" si="21">IF(D35=$D$68,1,0)</f>
        <v>1</v>
      </c>
      <c r="X35" s="3">
        <f t="shared" ref="X35:X66" si="22">IF(E35=$E$68,1,0)</f>
        <v>0</v>
      </c>
      <c r="Y35" s="3">
        <f t="shared" ref="Y35:Y66" si="23">IF(F35=$F$68,1,0)</f>
        <v>0</v>
      </c>
      <c r="Z35" s="3">
        <f t="shared" ref="Z35:Z66" si="24">IF(G35=$G$68,1,0)</f>
        <v>0</v>
      </c>
      <c r="AA35" s="3">
        <f t="shared" ref="AA35:AA66" si="25">IF(H35=$H$68,1,0)</f>
        <v>0</v>
      </c>
      <c r="AB35" s="40">
        <v>0.5</v>
      </c>
      <c r="AC35" s="3">
        <f t="shared" ref="AC35:AC66" si="26">IF(J35=$J$68,1,0)</f>
        <v>1</v>
      </c>
      <c r="AD35" s="3">
        <f t="shared" ref="AD35:AD66" si="27">IF(K35=$K$68,1,0)</f>
        <v>1</v>
      </c>
      <c r="AE35" s="3">
        <f t="shared" ref="AE35:AE66" si="28">IF(L35=$L$68,1,0)</f>
        <v>1</v>
      </c>
      <c r="AF35" s="3">
        <f t="shared" ref="AF35:AF66" si="29">IF(M35=$M$68,1,0)</f>
        <v>1</v>
      </c>
      <c r="AG35" s="3">
        <f t="shared" ref="AG35:AG66" si="30">IF(N35=$N$68,1,0)</f>
        <v>0</v>
      </c>
      <c r="AH35" s="3">
        <f t="shared" ref="AH35:AH66" si="31">IF(O35=$O$68,1,0)</f>
        <v>0</v>
      </c>
      <c r="AI35" s="3">
        <f t="shared" ref="AI35:AI66" si="32">IF(P35=$P$68,1,0)</f>
        <v>0</v>
      </c>
      <c r="AJ35" s="3">
        <f t="shared" ref="AJ35:AJ66" si="33">IF(Q35=$Q$68,1,0)</f>
        <v>1</v>
      </c>
      <c r="AK35" s="3">
        <f t="shared" ref="AK35:AK66" si="34">IF(R35=$R$68,1,0)</f>
        <v>0</v>
      </c>
      <c r="AM35" s="3" t="e">
        <f t="shared" si="18"/>
        <v>#N/A</v>
      </c>
      <c r="AN35" s="3">
        <f t="shared" si="19"/>
        <v>1</v>
      </c>
    </row>
    <row r="36" spans="1:40" x14ac:dyDescent="0.25">
      <c r="A36" s="8" t="s">
        <v>100</v>
      </c>
      <c r="B36" s="4">
        <f t="shared" si="20"/>
        <v>12.5</v>
      </c>
      <c r="C36" s="5">
        <f t="shared" si="1"/>
        <v>2</v>
      </c>
      <c r="D36" s="28" t="s">
        <v>127</v>
      </c>
      <c r="E36" s="4" t="s">
        <v>159</v>
      </c>
      <c r="F36" s="4" t="s">
        <v>140</v>
      </c>
      <c r="G36" s="4" t="s">
        <v>156</v>
      </c>
      <c r="H36" s="4" t="s">
        <v>146</v>
      </c>
      <c r="I36" s="39" t="s">
        <v>153</v>
      </c>
      <c r="J36" s="4" t="s">
        <v>133</v>
      </c>
      <c r="K36" s="4" t="s">
        <v>269</v>
      </c>
      <c r="L36" s="4" t="s">
        <v>151</v>
      </c>
      <c r="M36" s="4" t="s">
        <v>155</v>
      </c>
      <c r="N36" s="4" t="s">
        <v>131</v>
      </c>
      <c r="O36" s="4" t="s">
        <v>141</v>
      </c>
      <c r="P36" s="4" t="s">
        <v>154</v>
      </c>
      <c r="Q36" s="4" t="s">
        <v>143</v>
      </c>
      <c r="R36" s="4" t="s">
        <v>147</v>
      </c>
      <c r="T36" s="4" t="s">
        <v>143</v>
      </c>
      <c r="U36" s="4" t="s">
        <v>151</v>
      </c>
      <c r="W36" s="3">
        <f t="shared" si="21"/>
        <v>1</v>
      </c>
      <c r="X36" s="3">
        <f t="shared" si="22"/>
        <v>1</v>
      </c>
      <c r="Y36" s="3">
        <f t="shared" si="23"/>
        <v>1</v>
      </c>
      <c r="Z36" s="3">
        <f t="shared" si="24"/>
        <v>1</v>
      </c>
      <c r="AA36" s="3">
        <f t="shared" si="25"/>
        <v>1</v>
      </c>
      <c r="AB36" s="40">
        <v>0.5</v>
      </c>
      <c r="AC36" s="3">
        <f t="shared" si="26"/>
        <v>1</v>
      </c>
      <c r="AD36" s="3">
        <f t="shared" si="27"/>
        <v>0</v>
      </c>
      <c r="AE36" s="3">
        <f t="shared" si="28"/>
        <v>1</v>
      </c>
      <c r="AF36" s="3">
        <f t="shared" si="29"/>
        <v>1</v>
      </c>
      <c r="AG36" s="3">
        <f t="shared" si="30"/>
        <v>1</v>
      </c>
      <c r="AH36" s="3">
        <f t="shared" si="31"/>
        <v>0</v>
      </c>
      <c r="AI36" s="3">
        <f t="shared" si="32"/>
        <v>1</v>
      </c>
      <c r="AJ36" s="3">
        <f t="shared" si="33"/>
        <v>1</v>
      </c>
      <c r="AK36" s="3">
        <f t="shared" si="34"/>
        <v>1</v>
      </c>
      <c r="AM36" s="3">
        <f t="shared" si="18"/>
        <v>1</v>
      </c>
      <c r="AN36" s="3">
        <f t="shared" si="19"/>
        <v>1</v>
      </c>
    </row>
    <row r="37" spans="1:40" x14ac:dyDescent="0.25">
      <c r="A37" s="8" t="s">
        <v>101</v>
      </c>
      <c r="B37" s="4">
        <f t="shared" si="20"/>
        <v>9.5</v>
      </c>
      <c r="C37" s="5">
        <f t="shared" si="1"/>
        <v>2</v>
      </c>
      <c r="D37" s="28" t="s">
        <v>127</v>
      </c>
      <c r="E37" s="4" t="s">
        <v>159</v>
      </c>
      <c r="F37" s="4" t="s">
        <v>158</v>
      </c>
      <c r="G37" s="4" t="s">
        <v>150</v>
      </c>
      <c r="H37" s="4" t="s">
        <v>149</v>
      </c>
      <c r="I37" s="39" t="s">
        <v>153</v>
      </c>
      <c r="J37" s="4" t="s">
        <v>133</v>
      </c>
      <c r="K37" s="4" t="s">
        <v>135</v>
      </c>
      <c r="L37" s="4" t="s">
        <v>151</v>
      </c>
      <c r="M37" s="4" t="s">
        <v>155</v>
      </c>
      <c r="N37" s="4" t="s">
        <v>131</v>
      </c>
      <c r="O37" s="4" t="s">
        <v>141</v>
      </c>
      <c r="P37" s="4" t="s">
        <v>142</v>
      </c>
      <c r="Q37" s="4" t="s">
        <v>143</v>
      </c>
      <c r="R37" s="4" t="s">
        <v>147</v>
      </c>
      <c r="T37" s="4" t="s">
        <v>127</v>
      </c>
      <c r="U37" s="4" t="s">
        <v>159</v>
      </c>
      <c r="W37" s="3">
        <f t="shared" si="21"/>
        <v>1</v>
      </c>
      <c r="X37" s="3">
        <f t="shared" si="22"/>
        <v>1</v>
      </c>
      <c r="Y37" s="3">
        <f t="shared" si="23"/>
        <v>0</v>
      </c>
      <c r="Z37" s="3">
        <f t="shared" si="24"/>
        <v>0</v>
      </c>
      <c r="AA37" s="3">
        <f t="shared" si="25"/>
        <v>0</v>
      </c>
      <c r="AB37" s="40">
        <v>0.5</v>
      </c>
      <c r="AC37" s="3">
        <f t="shared" si="26"/>
        <v>1</v>
      </c>
      <c r="AD37" s="3">
        <f t="shared" si="27"/>
        <v>1</v>
      </c>
      <c r="AE37" s="3">
        <f t="shared" si="28"/>
        <v>1</v>
      </c>
      <c r="AF37" s="3">
        <f t="shared" si="29"/>
        <v>1</v>
      </c>
      <c r="AG37" s="3">
        <f t="shared" si="30"/>
        <v>1</v>
      </c>
      <c r="AH37" s="3">
        <f t="shared" si="31"/>
        <v>0</v>
      </c>
      <c r="AI37" s="3">
        <f t="shared" si="32"/>
        <v>0</v>
      </c>
      <c r="AJ37" s="3">
        <f t="shared" si="33"/>
        <v>1</v>
      </c>
      <c r="AK37" s="3">
        <f t="shared" si="34"/>
        <v>1</v>
      </c>
      <c r="AM37" s="3">
        <f t="shared" si="18"/>
        <v>1</v>
      </c>
      <c r="AN37" s="3">
        <f t="shared" si="19"/>
        <v>1</v>
      </c>
    </row>
    <row r="38" spans="1:40" x14ac:dyDescent="0.25">
      <c r="A38" s="8" t="s">
        <v>102</v>
      </c>
      <c r="B38" s="4">
        <f t="shared" si="20"/>
        <v>9.5</v>
      </c>
      <c r="C38" s="5">
        <f t="shared" si="1"/>
        <v>2</v>
      </c>
      <c r="D38" s="28" t="s">
        <v>127</v>
      </c>
      <c r="E38" s="4" t="s">
        <v>159</v>
      </c>
      <c r="F38" s="4" t="s">
        <v>140</v>
      </c>
      <c r="G38" s="4" t="s">
        <v>156</v>
      </c>
      <c r="H38" s="4" t="s">
        <v>149</v>
      </c>
      <c r="I38" s="39" t="s">
        <v>136</v>
      </c>
      <c r="J38" s="4" t="s">
        <v>139</v>
      </c>
      <c r="K38" s="4" t="s">
        <v>135</v>
      </c>
      <c r="L38" s="4" t="s">
        <v>151</v>
      </c>
      <c r="M38" s="4" t="s">
        <v>155</v>
      </c>
      <c r="N38" s="4" t="s">
        <v>145</v>
      </c>
      <c r="O38" s="4" t="s">
        <v>141</v>
      </c>
      <c r="P38" s="4" t="s">
        <v>142</v>
      </c>
      <c r="Q38" s="4" t="s">
        <v>143</v>
      </c>
      <c r="R38" s="4" t="s">
        <v>147</v>
      </c>
      <c r="T38" s="4" t="s">
        <v>143</v>
      </c>
      <c r="U38" s="4" t="s">
        <v>127</v>
      </c>
      <c r="W38" s="3">
        <f t="shared" si="21"/>
        <v>1</v>
      </c>
      <c r="X38" s="3">
        <f t="shared" si="22"/>
        <v>1</v>
      </c>
      <c r="Y38" s="3">
        <f t="shared" si="23"/>
        <v>1</v>
      </c>
      <c r="Z38" s="3">
        <f t="shared" si="24"/>
        <v>1</v>
      </c>
      <c r="AA38" s="3">
        <f t="shared" si="25"/>
        <v>0</v>
      </c>
      <c r="AB38" s="40">
        <v>0.5</v>
      </c>
      <c r="AC38" s="3">
        <f t="shared" si="26"/>
        <v>0</v>
      </c>
      <c r="AD38" s="3">
        <f t="shared" si="27"/>
        <v>1</v>
      </c>
      <c r="AE38" s="3">
        <f t="shared" si="28"/>
        <v>1</v>
      </c>
      <c r="AF38" s="3">
        <f t="shared" si="29"/>
        <v>1</v>
      </c>
      <c r="AG38" s="3">
        <f t="shared" si="30"/>
        <v>0</v>
      </c>
      <c r="AH38" s="3">
        <f t="shared" si="31"/>
        <v>0</v>
      </c>
      <c r="AI38" s="3">
        <f t="shared" si="32"/>
        <v>0</v>
      </c>
      <c r="AJ38" s="3">
        <f t="shared" si="33"/>
        <v>1</v>
      </c>
      <c r="AK38" s="3">
        <f t="shared" si="34"/>
        <v>1</v>
      </c>
      <c r="AM38" s="3">
        <f t="shared" si="18"/>
        <v>1</v>
      </c>
      <c r="AN38" s="3">
        <f t="shared" si="19"/>
        <v>1</v>
      </c>
    </row>
    <row r="39" spans="1:40" x14ac:dyDescent="0.25">
      <c r="A39" s="8" t="s">
        <v>103</v>
      </c>
      <c r="B39" s="4">
        <f t="shared" si="20"/>
        <v>10.5</v>
      </c>
      <c r="C39" s="5">
        <f t="shared" si="1"/>
        <v>2</v>
      </c>
      <c r="D39" s="28" t="s">
        <v>127</v>
      </c>
      <c r="E39" s="4" t="s">
        <v>148</v>
      </c>
      <c r="F39" s="4" t="s">
        <v>158</v>
      </c>
      <c r="G39" s="4" t="s">
        <v>156</v>
      </c>
      <c r="H39" s="4" t="s">
        <v>146</v>
      </c>
      <c r="I39" s="39" t="s">
        <v>153</v>
      </c>
      <c r="J39" s="4" t="s">
        <v>133</v>
      </c>
      <c r="K39" s="4" t="s">
        <v>135</v>
      </c>
      <c r="L39" s="4" t="s">
        <v>151</v>
      </c>
      <c r="M39" s="4" t="s">
        <v>155</v>
      </c>
      <c r="N39" s="4" t="s">
        <v>131</v>
      </c>
      <c r="O39" s="4" t="s">
        <v>141</v>
      </c>
      <c r="P39" s="4" t="s">
        <v>142</v>
      </c>
      <c r="Q39" s="4" t="s">
        <v>143</v>
      </c>
      <c r="R39" s="4" t="s">
        <v>147</v>
      </c>
      <c r="T39" s="4" t="s">
        <v>143</v>
      </c>
      <c r="U39" s="4" t="s">
        <v>151</v>
      </c>
      <c r="W39" s="3">
        <f t="shared" si="21"/>
        <v>1</v>
      </c>
      <c r="X39" s="3">
        <f t="shared" si="22"/>
        <v>0</v>
      </c>
      <c r="Y39" s="3">
        <f t="shared" si="23"/>
        <v>0</v>
      </c>
      <c r="Z39" s="3">
        <f t="shared" si="24"/>
        <v>1</v>
      </c>
      <c r="AA39" s="3">
        <f t="shared" si="25"/>
        <v>1</v>
      </c>
      <c r="AB39" s="40">
        <v>0.5</v>
      </c>
      <c r="AC39" s="3">
        <f t="shared" si="26"/>
        <v>1</v>
      </c>
      <c r="AD39" s="3">
        <f t="shared" si="27"/>
        <v>1</v>
      </c>
      <c r="AE39" s="3">
        <f t="shared" si="28"/>
        <v>1</v>
      </c>
      <c r="AF39" s="3">
        <f t="shared" si="29"/>
        <v>1</v>
      </c>
      <c r="AG39" s="3">
        <f t="shared" si="30"/>
        <v>1</v>
      </c>
      <c r="AH39" s="3">
        <f t="shared" si="31"/>
        <v>0</v>
      </c>
      <c r="AI39" s="3">
        <f t="shared" si="32"/>
        <v>0</v>
      </c>
      <c r="AJ39" s="3">
        <f t="shared" si="33"/>
        <v>1</v>
      </c>
      <c r="AK39" s="3">
        <f t="shared" si="34"/>
        <v>1</v>
      </c>
      <c r="AM39" s="3">
        <f t="shared" si="18"/>
        <v>1</v>
      </c>
      <c r="AN39" s="3">
        <f t="shared" si="19"/>
        <v>1</v>
      </c>
    </row>
    <row r="40" spans="1:40" x14ac:dyDescent="0.25">
      <c r="A40" s="8" t="s">
        <v>104</v>
      </c>
      <c r="B40" s="4">
        <f t="shared" si="20"/>
        <v>9.5</v>
      </c>
      <c r="C40" s="5">
        <f t="shared" si="1"/>
        <v>2</v>
      </c>
      <c r="D40" s="28" t="s">
        <v>127</v>
      </c>
      <c r="E40" s="4" t="s">
        <v>148</v>
      </c>
      <c r="F40" s="4" t="s">
        <v>140</v>
      </c>
      <c r="G40" s="4" t="s">
        <v>150</v>
      </c>
      <c r="H40" s="4" t="s">
        <v>146</v>
      </c>
      <c r="I40" s="39" t="s">
        <v>153</v>
      </c>
      <c r="J40" s="4" t="s">
        <v>133</v>
      </c>
      <c r="K40" s="4" t="s">
        <v>135</v>
      </c>
      <c r="L40" s="4" t="s">
        <v>151</v>
      </c>
      <c r="M40" s="4" t="s">
        <v>155</v>
      </c>
      <c r="N40" s="4" t="s">
        <v>145</v>
      </c>
      <c r="O40" s="4" t="s">
        <v>141</v>
      </c>
      <c r="P40" s="4" t="s">
        <v>142</v>
      </c>
      <c r="Q40" s="4" t="s">
        <v>143</v>
      </c>
      <c r="R40" s="4" t="s">
        <v>147</v>
      </c>
      <c r="T40" s="4" t="s">
        <v>127</v>
      </c>
      <c r="U40" s="4" t="s">
        <v>143</v>
      </c>
      <c r="W40" s="3">
        <f t="shared" si="21"/>
        <v>1</v>
      </c>
      <c r="X40" s="3">
        <f t="shared" si="22"/>
        <v>0</v>
      </c>
      <c r="Y40" s="3">
        <f t="shared" si="23"/>
        <v>1</v>
      </c>
      <c r="Z40" s="3">
        <f t="shared" si="24"/>
        <v>0</v>
      </c>
      <c r="AA40" s="3">
        <f t="shared" si="25"/>
        <v>1</v>
      </c>
      <c r="AB40" s="40">
        <v>0.5</v>
      </c>
      <c r="AC40" s="3">
        <f t="shared" si="26"/>
        <v>1</v>
      </c>
      <c r="AD40" s="3">
        <f t="shared" si="27"/>
        <v>1</v>
      </c>
      <c r="AE40" s="3">
        <f t="shared" si="28"/>
        <v>1</v>
      </c>
      <c r="AF40" s="3">
        <f t="shared" si="29"/>
        <v>1</v>
      </c>
      <c r="AG40" s="3">
        <f t="shared" si="30"/>
        <v>0</v>
      </c>
      <c r="AH40" s="3">
        <f t="shared" si="31"/>
        <v>0</v>
      </c>
      <c r="AI40" s="3">
        <f t="shared" si="32"/>
        <v>0</v>
      </c>
      <c r="AJ40" s="3">
        <f t="shared" si="33"/>
        <v>1</v>
      </c>
      <c r="AK40" s="3">
        <f t="shared" si="34"/>
        <v>1</v>
      </c>
      <c r="AM40" s="3">
        <f t="shared" si="18"/>
        <v>1</v>
      </c>
      <c r="AN40" s="3">
        <f t="shared" si="19"/>
        <v>1</v>
      </c>
    </row>
    <row r="41" spans="1:40" x14ac:dyDescent="0.25">
      <c r="A41" s="8" t="s">
        <v>105</v>
      </c>
      <c r="B41" s="4">
        <f t="shared" si="20"/>
        <v>10.5</v>
      </c>
      <c r="C41" s="41">
        <v>1.5</v>
      </c>
      <c r="D41" s="28" t="s">
        <v>127</v>
      </c>
      <c r="E41" s="4" t="s">
        <v>159</v>
      </c>
      <c r="F41" s="4" t="s">
        <v>140</v>
      </c>
      <c r="G41" s="4" t="s">
        <v>156</v>
      </c>
      <c r="H41" s="4" t="s">
        <v>149</v>
      </c>
      <c r="I41" s="39" t="s">
        <v>153</v>
      </c>
      <c r="J41" s="4" t="s">
        <v>133</v>
      </c>
      <c r="K41" s="4" t="s">
        <v>135</v>
      </c>
      <c r="L41" s="4" t="s">
        <v>151</v>
      </c>
      <c r="M41" s="4" t="s">
        <v>155</v>
      </c>
      <c r="N41" s="4" t="s">
        <v>131</v>
      </c>
      <c r="O41" s="4" t="s">
        <v>141</v>
      </c>
      <c r="P41" s="4" t="s">
        <v>142</v>
      </c>
      <c r="Q41" s="4" t="s">
        <v>143</v>
      </c>
      <c r="R41" s="4" t="s">
        <v>130</v>
      </c>
      <c r="T41" s="4" t="s">
        <v>140</v>
      </c>
      <c r="U41" s="39" t="s">
        <v>153</v>
      </c>
      <c r="W41" s="3">
        <f t="shared" si="21"/>
        <v>1</v>
      </c>
      <c r="X41" s="3">
        <f t="shared" si="22"/>
        <v>1</v>
      </c>
      <c r="Y41" s="3">
        <f t="shared" si="23"/>
        <v>1</v>
      </c>
      <c r="Z41" s="3">
        <f t="shared" si="24"/>
        <v>1</v>
      </c>
      <c r="AA41" s="3">
        <f t="shared" si="25"/>
        <v>0</v>
      </c>
      <c r="AB41" s="40">
        <v>0.5</v>
      </c>
      <c r="AC41" s="3">
        <f t="shared" si="26"/>
        <v>1</v>
      </c>
      <c r="AD41" s="3">
        <f t="shared" si="27"/>
        <v>1</v>
      </c>
      <c r="AE41" s="3">
        <f t="shared" si="28"/>
        <v>1</v>
      </c>
      <c r="AF41" s="3">
        <f t="shared" si="29"/>
        <v>1</v>
      </c>
      <c r="AG41" s="3">
        <f t="shared" si="30"/>
        <v>1</v>
      </c>
      <c r="AH41" s="3">
        <f t="shared" si="31"/>
        <v>0</v>
      </c>
      <c r="AI41" s="3">
        <f t="shared" si="32"/>
        <v>0</v>
      </c>
      <c r="AJ41" s="3">
        <f t="shared" si="33"/>
        <v>1</v>
      </c>
      <c r="AK41" s="3">
        <f t="shared" si="34"/>
        <v>0</v>
      </c>
      <c r="AM41" s="3">
        <f t="shared" si="18"/>
        <v>1</v>
      </c>
      <c r="AN41" s="40">
        <v>0.5</v>
      </c>
    </row>
    <row r="42" spans="1:40" x14ac:dyDescent="0.25">
      <c r="A42" s="8" t="s">
        <v>169</v>
      </c>
      <c r="B42" s="4">
        <f t="shared" si="20"/>
        <v>10.5</v>
      </c>
      <c r="C42" s="5">
        <f t="shared" si="1"/>
        <v>1</v>
      </c>
      <c r="D42" s="28" t="s">
        <v>127</v>
      </c>
      <c r="E42" s="4" t="s">
        <v>159</v>
      </c>
      <c r="F42" s="4" t="s">
        <v>140</v>
      </c>
      <c r="G42" s="4" t="s">
        <v>156</v>
      </c>
      <c r="H42" s="4" t="s">
        <v>146</v>
      </c>
      <c r="I42" s="39" t="s">
        <v>153</v>
      </c>
      <c r="J42" s="4" t="s">
        <v>133</v>
      </c>
      <c r="K42" s="4" t="s">
        <v>135</v>
      </c>
      <c r="L42" s="4" t="s">
        <v>151</v>
      </c>
      <c r="M42" s="4" t="s">
        <v>129</v>
      </c>
      <c r="N42" s="4" t="s">
        <v>145</v>
      </c>
      <c r="O42" s="4" t="s">
        <v>141</v>
      </c>
      <c r="P42" s="4" t="s">
        <v>142</v>
      </c>
      <c r="Q42" s="4" t="s">
        <v>143</v>
      </c>
      <c r="R42" s="4" t="s">
        <v>147</v>
      </c>
      <c r="T42" s="42" t="s">
        <v>141</v>
      </c>
      <c r="U42" s="4" t="s">
        <v>143</v>
      </c>
      <c r="W42" s="3">
        <f t="shared" si="21"/>
        <v>1</v>
      </c>
      <c r="X42" s="3">
        <f t="shared" si="22"/>
        <v>1</v>
      </c>
      <c r="Y42" s="3">
        <f t="shared" si="23"/>
        <v>1</v>
      </c>
      <c r="Z42" s="3">
        <f t="shared" si="24"/>
        <v>1</v>
      </c>
      <c r="AA42" s="3">
        <f t="shared" si="25"/>
        <v>1</v>
      </c>
      <c r="AB42" s="40">
        <v>0.5</v>
      </c>
      <c r="AC42" s="3">
        <f t="shared" si="26"/>
        <v>1</v>
      </c>
      <c r="AD42" s="3">
        <f t="shared" si="27"/>
        <v>1</v>
      </c>
      <c r="AE42" s="3">
        <f t="shared" si="28"/>
        <v>1</v>
      </c>
      <c r="AF42" s="3">
        <f t="shared" si="29"/>
        <v>0</v>
      </c>
      <c r="AG42" s="3">
        <f t="shared" si="30"/>
        <v>0</v>
      </c>
      <c r="AH42" s="3">
        <f t="shared" si="31"/>
        <v>0</v>
      </c>
      <c r="AI42" s="3">
        <f t="shared" si="32"/>
        <v>0</v>
      </c>
      <c r="AJ42" s="3">
        <f t="shared" si="33"/>
        <v>1</v>
      </c>
      <c r="AK42" s="3">
        <f t="shared" si="34"/>
        <v>1</v>
      </c>
      <c r="AM42" s="3" t="e">
        <f t="shared" si="18"/>
        <v>#N/A</v>
      </c>
      <c r="AN42" s="3">
        <f t="shared" ref="AN42:AN66" si="35">HLOOKUP(U42,$D$68:$R$69,2,FALSE)</f>
        <v>1</v>
      </c>
    </row>
    <row r="43" spans="1:40" x14ac:dyDescent="0.25">
      <c r="A43" s="8" t="s">
        <v>106</v>
      </c>
      <c r="B43" s="4">
        <f t="shared" si="20"/>
        <v>11.5</v>
      </c>
      <c r="C43" s="5">
        <f t="shared" si="1"/>
        <v>2</v>
      </c>
      <c r="D43" s="28" t="s">
        <v>127</v>
      </c>
      <c r="E43" s="4" t="s">
        <v>148</v>
      </c>
      <c r="F43" s="4" t="s">
        <v>140</v>
      </c>
      <c r="G43" s="4" t="s">
        <v>156</v>
      </c>
      <c r="H43" s="4" t="s">
        <v>146</v>
      </c>
      <c r="I43" s="39" t="s">
        <v>136</v>
      </c>
      <c r="J43" s="4" t="s">
        <v>133</v>
      </c>
      <c r="K43" s="4" t="s">
        <v>135</v>
      </c>
      <c r="L43" s="4" t="s">
        <v>151</v>
      </c>
      <c r="M43" s="4" t="s">
        <v>155</v>
      </c>
      <c r="N43" s="4" t="s">
        <v>131</v>
      </c>
      <c r="O43" s="4" t="s">
        <v>141</v>
      </c>
      <c r="P43" s="4" t="s">
        <v>142</v>
      </c>
      <c r="Q43" s="4" t="s">
        <v>143</v>
      </c>
      <c r="R43" s="4" t="s">
        <v>147</v>
      </c>
      <c r="T43" s="4" t="s">
        <v>143</v>
      </c>
      <c r="U43" s="4" t="s">
        <v>135</v>
      </c>
      <c r="W43" s="3">
        <f t="shared" si="21"/>
        <v>1</v>
      </c>
      <c r="X43" s="3">
        <f t="shared" si="22"/>
        <v>0</v>
      </c>
      <c r="Y43" s="3">
        <f t="shared" si="23"/>
        <v>1</v>
      </c>
      <c r="Z43" s="3">
        <f t="shared" si="24"/>
        <v>1</v>
      </c>
      <c r="AA43" s="3">
        <f t="shared" si="25"/>
        <v>1</v>
      </c>
      <c r="AB43" s="40">
        <v>0.5</v>
      </c>
      <c r="AC43" s="3">
        <f t="shared" si="26"/>
        <v>1</v>
      </c>
      <c r="AD43" s="3">
        <f t="shared" si="27"/>
        <v>1</v>
      </c>
      <c r="AE43" s="3">
        <f t="shared" si="28"/>
        <v>1</v>
      </c>
      <c r="AF43" s="3">
        <f t="shared" si="29"/>
        <v>1</v>
      </c>
      <c r="AG43" s="3">
        <f t="shared" si="30"/>
        <v>1</v>
      </c>
      <c r="AH43" s="3">
        <f t="shared" si="31"/>
        <v>0</v>
      </c>
      <c r="AI43" s="3">
        <f t="shared" si="32"/>
        <v>0</v>
      </c>
      <c r="AJ43" s="3">
        <f t="shared" si="33"/>
        <v>1</v>
      </c>
      <c r="AK43" s="3">
        <f t="shared" si="34"/>
        <v>1</v>
      </c>
      <c r="AM43" s="3">
        <f t="shared" si="18"/>
        <v>1</v>
      </c>
      <c r="AN43" s="3">
        <f t="shared" si="35"/>
        <v>1</v>
      </c>
    </row>
    <row r="44" spans="1:40" x14ac:dyDescent="0.25">
      <c r="A44" s="8" t="s">
        <v>107</v>
      </c>
      <c r="B44" s="4">
        <f t="shared" si="20"/>
        <v>10.5</v>
      </c>
      <c r="C44" s="5">
        <f t="shared" si="1"/>
        <v>2</v>
      </c>
      <c r="D44" s="28" t="s">
        <v>127</v>
      </c>
      <c r="E44" s="4" t="s">
        <v>148</v>
      </c>
      <c r="F44" s="4" t="s">
        <v>158</v>
      </c>
      <c r="G44" s="4" t="s">
        <v>150</v>
      </c>
      <c r="H44" s="4" t="s">
        <v>146</v>
      </c>
      <c r="I44" s="39" t="s">
        <v>178</v>
      </c>
      <c r="J44" s="4" t="s">
        <v>133</v>
      </c>
      <c r="K44" s="4" t="s">
        <v>135</v>
      </c>
      <c r="L44" s="4" t="s">
        <v>151</v>
      </c>
      <c r="M44" s="4" t="s">
        <v>155</v>
      </c>
      <c r="N44" s="4" t="s">
        <v>131</v>
      </c>
      <c r="O44" s="4" t="s">
        <v>141</v>
      </c>
      <c r="P44" s="4" t="s">
        <v>154</v>
      </c>
      <c r="Q44" s="4" t="s">
        <v>143</v>
      </c>
      <c r="R44" s="4" t="s">
        <v>147</v>
      </c>
      <c r="T44" s="4" t="s">
        <v>143</v>
      </c>
      <c r="U44" s="4" t="s">
        <v>151</v>
      </c>
      <c r="W44" s="3">
        <f t="shared" si="21"/>
        <v>1</v>
      </c>
      <c r="X44" s="3">
        <f t="shared" si="22"/>
        <v>0</v>
      </c>
      <c r="Y44" s="3">
        <f t="shared" si="23"/>
        <v>0</v>
      </c>
      <c r="Z44" s="3">
        <f t="shared" si="24"/>
        <v>0</v>
      </c>
      <c r="AA44" s="3">
        <f t="shared" si="25"/>
        <v>1</v>
      </c>
      <c r="AB44" s="40">
        <v>0.5</v>
      </c>
      <c r="AC44" s="3">
        <f t="shared" si="26"/>
        <v>1</v>
      </c>
      <c r="AD44" s="3">
        <f t="shared" si="27"/>
        <v>1</v>
      </c>
      <c r="AE44" s="3">
        <f t="shared" si="28"/>
        <v>1</v>
      </c>
      <c r="AF44" s="3">
        <f t="shared" si="29"/>
        <v>1</v>
      </c>
      <c r="AG44" s="3">
        <f t="shared" si="30"/>
        <v>1</v>
      </c>
      <c r="AH44" s="3">
        <f t="shared" si="31"/>
        <v>0</v>
      </c>
      <c r="AI44" s="3">
        <f t="shared" si="32"/>
        <v>1</v>
      </c>
      <c r="AJ44" s="3">
        <f t="shared" si="33"/>
        <v>1</v>
      </c>
      <c r="AK44" s="3">
        <f t="shared" si="34"/>
        <v>1</v>
      </c>
      <c r="AM44" s="3">
        <f t="shared" si="18"/>
        <v>1</v>
      </c>
      <c r="AN44" s="3">
        <f t="shared" si="35"/>
        <v>1</v>
      </c>
    </row>
    <row r="45" spans="1:40" x14ac:dyDescent="0.25">
      <c r="A45" s="8" t="s">
        <v>108</v>
      </c>
      <c r="B45" s="4">
        <f t="shared" si="20"/>
        <v>10.5</v>
      </c>
      <c r="C45" s="5">
        <f t="shared" si="1"/>
        <v>2</v>
      </c>
      <c r="D45" s="28" t="s">
        <v>127</v>
      </c>
      <c r="E45" s="4" t="s">
        <v>148</v>
      </c>
      <c r="F45" s="4" t="s">
        <v>158</v>
      </c>
      <c r="G45" s="4" t="s">
        <v>156</v>
      </c>
      <c r="H45" s="4" t="s">
        <v>146</v>
      </c>
      <c r="I45" s="39" t="s">
        <v>153</v>
      </c>
      <c r="J45" s="4" t="s">
        <v>133</v>
      </c>
      <c r="K45" s="4" t="s">
        <v>135</v>
      </c>
      <c r="L45" s="4" t="s">
        <v>152</v>
      </c>
      <c r="M45" s="4" t="s">
        <v>155</v>
      </c>
      <c r="N45" s="4" t="s">
        <v>131</v>
      </c>
      <c r="O45" s="4" t="s">
        <v>141</v>
      </c>
      <c r="P45" s="4" t="s">
        <v>154</v>
      </c>
      <c r="Q45" s="4" t="s">
        <v>143</v>
      </c>
      <c r="R45" s="4" t="s">
        <v>147</v>
      </c>
      <c r="T45" s="4" t="s">
        <v>143</v>
      </c>
      <c r="U45" s="4" t="s">
        <v>155</v>
      </c>
      <c r="W45" s="3">
        <f t="shared" si="21"/>
        <v>1</v>
      </c>
      <c r="X45" s="3">
        <f t="shared" si="22"/>
        <v>0</v>
      </c>
      <c r="Y45" s="3">
        <f t="shared" si="23"/>
        <v>0</v>
      </c>
      <c r="Z45" s="3">
        <f t="shared" si="24"/>
        <v>1</v>
      </c>
      <c r="AA45" s="3">
        <f t="shared" si="25"/>
        <v>1</v>
      </c>
      <c r="AB45" s="40">
        <v>0.5</v>
      </c>
      <c r="AC45" s="3">
        <f t="shared" si="26"/>
        <v>1</v>
      </c>
      <c r="AD45" s="3">
        <f t="shared" si="27"/>
        <v>1</v>
      </c>
      <c r="AE45" s="3">
        <f t="shared" si="28"/>
        <v>0</v>
      </c>
      <c r="AF45" s="3">
        <f t="shared" si="29"/>
        <v>1</v>
      </c>
      <c r="AG45" s="3">
        <f t="shared" si="30"/>
        <v>1</v>
      </c>
      <c r="AH45" s="3">
        <f t="shared" si="31"/>
        <v>0</v>
      </c>
      <c r="AI45" s="3">
        <f t="shared" si="32"/>
        <v>1</v>
      </c>
      <c r="AJ45" s="3">
        <f t="shared" si="33"/>
        <v>1</v>
      </c>
      <c r="AK45" s="3">
        <f t="shared" si="34"/>
        <v>1</v>
      </c>
      <c r="AM45" s="3">
        <f t="shared" si="18"/>
        <v>1</v>
      </c>
      <c r="AN45" s="3">
        <f t="shared" si="35"/>
        <v>1</v>
      </c>
    </row>
    <row r="46" spans="1:40" x14ac:dyDescent="0.25">
      <c r="A46" s="8" t="s">
        <v>109</v>
      </c>
      <c r="B46" s="4">
        <f t="shared" si="20"/>
        <v>11.5</v>
      </c>
      <c r="C46" s="5">
        <f t="shared" si="1"/>
        <v>2</v>
      </c>
      <c r="D46" s="28" t="s">
        <v>127</v>
      </c>
      <c r="E46" s="4" t="s">
        <v>148</v>
      </c>
      <c r="F46" s="4" t="s">
        <v>140</v>
      </c>
      <c r="G46" s="4" t="s">
        <v>150</v>
      </c>
      <c r="H46" s="4" t="s">
        <v>146</v>
      </c>
      <c r="I46" s="39" t="s">
        <v>136</v>
      </c>
      <c r="J46" s="4" t="s">
        <v>133</v>
      </c>
      <c r="K46" s="4" t="s">
        <v>135</v>
      </c>
      <c r="L46" s="4" t="s">
        <v>151</v>
      </c>
      <c r="M46" s="4" t="s">
        <v>155</v>
      </c>
      <c r="N46" s="4" t="s">
        <v>131</v>
      </c>
      <c r="O46" s="4" t="s">
        <v>132</v>
      </c>
      <c r="P46" s="4" t="s">
        <v>142</v>
      </c>
      <c r="Q46" s="4" t="s">
        <v>143</v>
      </c>
      <c r="R46" s="4" t="s">
        <v>147</v>
      </c>
      <c r="T46" s="4" t="s">
        <v>143</v>
      </c>
      <c r="U46" s="4" t="s">
        <v>135</v>
      </c>
      <c r="W46" s="3">
        <f t="shared" si="21"/>
        <v>1</v>
      </c>
      <c r="X46" s="3">
        <f t="shared" si="22"/>
        <v>0</v>
      </c>
      <c r="Y46" s="3">
        <f t="shared" si="23"/>
        <v>1</v>
      </c>
      <c r="Z46" s="3">
        <f t="shared" si="24"/>
        <v>0</v>
      </c>
      <c r="AA46" s="3">
        <f t="shared" si="25"/>
        <v>1</v>
      </c>
      <c r="AB46" s="40">
        <v>0.5</v>
      </c>
      <c r="AC46" s="3">
        <f t="shared" si="26"/>
        <v>1</v>
      </c>
      <c r="AD46" s="3">
        <f t="shared" si="27"/>
        <v>1</v>
      </c>
      <c r="AE46" s="3">
        <f t="shared" si="28"/>
        <v>1</v>
      </c>
      <c r="AF46" s="3">
        <f t="shared" si="29"/>
        <v>1</v>
      </c>
      <c r="AG46" s="3">
        <f t="shared" si="30"/>
        <v>1</v>
      </c>
      <c r="AH46" s="3">
        <f t="shared" si="31"/>
        <v>1</v>
      </c>
      <c r="AI46" s="3">
        <f t="shared" si="32"/>
        <v>0</v>
      </c>
      <c r="AJ46" s="3">
        <f t="shared" si="33"/>
        <v>1</v>
      </c>
      <c r="AK46" s="3">
        <f t="shared" si="34"/>
        <v>1</v>
      </c>
      <c r="AM46" s="3">
        <f t="shared" si="18"/>
        <v>1</v>
      </c>
      <c r="AN46" s="3">
        <f t="shared" si="35"/>
        <v>1</v>
      </c>
    </row>
    <row r="47" spans="1:40" x14ac:dyDescent="0.25">
      <c r="A47" s="8" t="s">
        <v>128</v>
      </c>
      <c r="B47" s="4">
        <f t="shared" si="20"/>
        <v>10.5</v>
      </c>
      <c r="C47" s="5">
        <f t="shared" si="1"/>
        <v>1</v>
      </c>
      <c r="D47" s="28" t="s">
        <v>127</v>
      </c>
      <c r="E47" s="4" t="s">
        <v>159</v>
      </c>
      <c r="F47" s="4" t="s">
        <v>140</v>
      </c>
      <c r="G47" s="4" t="s">
        <v>156</v>
      </c>
      <c r="H47" s="4" t="s">
        <v>146</v>
      </c>
      <c r="I47" s="39" t="s">
        <v>153</v>
      </c>
      <c r="J47" s="4" t="s">
        <v>139</v>
      </c>
      <c r="K47" s="4" t="s">
        <v>135</v>
      </c>
      <c r="L47" s="4" t="s">
        <v>151</v>
      </c>
      <c r="M47" s="4" t="s">
        <v>129</v>
      </c>
      <c r="N47" s="4" t="s">
        <v>145</v>
      </c>
      <c r="O47" s="4" t="s">
        <v>141</v>
      </c>
      <c r="P47" s="4" t="s">
        <v>154</v>
      </c>
      <c r="Q47" s="4" t="s">
        <v>143</v>
      </c>
      <c r="R47" s="4" t="s">
        <v>147</v>
      </c>
      <c r="T47" s="4" t="s">
        <v>143</v>
      </c>
      <c r="U47" s="42" t="s">
        <v>141</v>
      </c>
      <c r="W47" s="3">
        <f t="shared" si="21"/>
        <v>1</v>
      </c>
      <c r="X47" s="3">
        <f t="shared" si="22"/>
        <v>1</v>
      </c>
      <c r="Y47" s="3">
        <f t="shared" si="23"/>
        <v>1</v>
      </c>
      <c r="Z47" s="3">
        <f t="shared" si="24"/>
        <v>1</v>
      </c>
      <c r="AA47" s="3">
        <f t="shared" si="25"/>
        <v>1</v>
      </c>
      <c r="AB47" s="40">
        <v>0.5</v>
      </c>
      <c r="AC47" s="3">
        <f t="shared" si="26"/>
        <v>0</v>
      </c>
      <c r="AD47" s="3">
        <f t="shared" si="27"/>
        <v>1</v>
      </c>
      <c r="AE47" s="3">
        <f t="shared" si="28"/>
        <v>1</v>
      </c>
      <c r="AF47" s="3">
        <f t="shared" si="29"/>
        <v>0</v>
      </c>
      <c r="AG47" s="3">
        <f t="shared" si="30"/>
        <v>0</v>
      </c>
      <c r="AH47" s="3">
        <f t="shared" si="31"/>
        <v>0</v>
      </c>
      <c r="AI47" s="3">
        <f t="shared" si="32"/>
        <v>1</v>
      </c>
      <c r="AJ47" s="3">
        <f t="shared" si="33"/>
        <v>1</v>
      </c>
      <c r="AK47" s="3">
        <f t="shared" si="34"/>
        <v>1</v>
      </c>
      <c r="AM47" s="3">
        <f t="shared" si="18"/>
        <v>1</v>
      </c>
      <c r="AN47" s="3" t="e">
        <f t="shared" si="35"/>
        <v>#N/A</v>
      </c>
    </row>
    <row r="48" spans="1:40" x14ac:dyDescent="0.25">
      <c r="A48" s="8" t="s">
        <v>110</v>
      </c>
      <c r="B48" s="4">
        <f t="shared" si="20"/>
        <v>11.5</v>
      </c>
      <c r="C48" s="5">
        <f t="shared" si="1"/>
        <v>2</v>
      </c>
      <c r="D48" s="28" t="s">
        <v>127</v>
      </c>
      <c r="E48" s="4" t="s">
        <v>148</v>
      </c>
      <c r="F48" s="4" t="s">
        <v>158</v>
      </c>
      <c r="G48" s="4" t="s">
        <v>156</v>
      </c>
      <c r="H48" s="4" t="s">
        <v>146</v>
      </c>
      <c r="I48" s="39" t="s">
        <v>136</v>
      </c>
      <c r="J48" s="4" t="s">
        <v>133</v>
      </c>
      <c r="K48" s="4" t="s">
        <v>135</v>
      </c>
      <c r="L48" s="4" t="s">
        <v>151</v>
      </c>
      <c r="M48" s="4" t="s">
        <v>155</v>
      </c>
      <c r="N48" s="4" t="s">
        <v>131</v>
      </c>
      <c r="O48" s="4" t="s">
        <v>141</v>
      </c>
      <c r="P48" s="4" t="s">
        <v>154</v>
      </c>
      <c r="Q48" s="4" t="s">
        <v>143</v>
      </c>
      <c r="R48" s="4" t="s">
        <v>147</v>
      </c>
      <c r="T48" s="4" t="s">
        <v>143</v>
      </c>
      <c r="U48" s="4" t="s">
        <v>151</v>
      </c>
      <c r="W48" s="3">
        <f t="shared" si="21"/>
        <v>1</v>
      </c>
      <c r="X48" s="3">
        <f t="shared" si="22"/>
        <v>0</v>
      </c>
      <c r="Y48" s="3">
        <f t="shared" si="23"/>
        <v>0</v>
      </c>
      <c r="Z48" s="3">
        <f t="shared" si="24"/>
        <v>1</v>
      </c>
      <c r="AA48" s="3">
        <f t="shared" si="25"/>
        <v>1</v>
      </c>
      <c r="AB48" s="40">
        <v>0.5</v>
      </c>
      <c r="AC48" s="3">
        <f t="shared" si="26"/>
        <v>1</v>
      </c>
      <c r="AD48" s="3">
        <f t="shared" si="27"/>
        <v>1</v>
      </c>
      <c r="AE48" s="3">
        <f t="shared" si="28"/>
        <v>1</v>
      </c>
      <c r="AF48" s="3">
        <f t="shared" si="29"/>
        <v>1</v>
      </c>
      <c r="AG48" s="3">
        <f t="shared" si="30"/>
        <v>1</v>
      </c>
      <c r="AH48" s="3">
        <f t="shared" si="31"/>
        <v>0</v>
      </c>
      <c r="AI48" s="3">
        <f t="shared" si="32"/>
        <v>1</v>
      </c>
      <c r="AJ48" s="3">
        <f t="shared" si="33"/>
        <v>1</v>
      </c>
      <c r="AK48" s="3">
        <f t="shared" si="34"/>
        <v>1</v>
      </c>
      <c r="AM48" s="3">
        <f t="shared" si="18"/>
        <v>1</v>
      </c>
      <c r="AN48" s="3">
        <f t="shared" si="35"/>
        <v>1</v>
      </c>
    </row>
    <row r="49" spans="1:40" x14ac:dyDescent="0.25">
      <c r="A49" s="8" t="s">
        <v>111</v>
      </c>
      <c r="B49" s="4">
        <f t="shared" si="20"/>
        <v>10.5</v>
      </c>
      <c r="C49" s="5">
        <f t="shared" si="1"/>
        <v>2</v>
      </c>
      <c r="D49" s="28" t="s">
        <v>127</v>
      </c>
      <c r="E49" s="4" t="s">
        <v>148</v>
      </c>
      <c r="F49" s="4" t="s">
        <v>140</v>
      </c>
      <c r="G49" s="4" t="s">
        <v>156</v>
      </c>
      <c r="H49" s="4" t="s">
        <v>146</v>
      </c>
      <c r="I49" s="39" t="s">
        <v>136</v>
      </c>
      <c r="J49" s="4" t="s">
        <v>133</v>
      </c>
      <c r="K49" s="4" t="s">
        <v>135</v>
      </c>
      <c r="L49" s="4" t="s">
        <v>151</v>
      </c>
      <c r="M49" s="4" t="s">
        <v>155</v>
      </c>
      <c r="N49" s="4" t="s">
        <v>145</v>
      </c>
      <c r="O49" s="4" t="s">
        <v>141</v>
      </c>
      <c r="P49" s="4" t="s">
        <v>142</v>
      </c>
      <c r="Q49" s="4" t="s">
        <v>143</v>
      </c>
      <c r="R49" s="4" t="s">
        <v>147</v>
      </c>
      <c r="T49" s="4" t="s">
        <v>143</v>
      </c>
      <c r="U49" s="4" t="s">
        <v>155</v>
      </c>
      <c r="W49" s="3">
        <f t="shared" si="21"/>
        <v>1</v>
      </c>
      <c r="X49" s="3">
        <f t="shared" si="22"/>
        <v>0</v>
      </c>
      <c r="Y49" s="3">
        <f t="shared" si="23"/>
        <v>1</v>
      </c>
      <c r="Z49" s="3">
        <f t="shared" si="24"/>
        <v>1</v>
      </c>
      <c r="AA49" s="3">
        <f t="shared" si="25"/>
        <v>1</v>
      </c>
      <c r="AB49" s="40">
        <v>0.5</v>
      </c>
      <c r="AC49" s="3">
        <f t="shared" si="26"/>
        <v>1</v>
      </c>
      <c r="AD49" s="3">
        <f t="shared" si="27"/>
        <v>1</v>
      </c>
      <c r="AE49" s="3">
        <f t="shared" si="28"/>
        <v>1</v>
      </c>
      <c r="AF49" s="3">
        <f t="shared" si="29"/>
        <v>1</v>
      </c>
      <c r="AG49" s="3">
        <f t="shared" si="30"/>
        <v>0</v>
      </c>
      <c r="AH49" s="3">
        <f t="shared" si="31"/>
        <v>0</v>
      </c>
      <c r="AI49" s="3">
        <f t="shared" si="32"/>
        <v>0</v>
      </c>
      <c r="AJ49" s="3">
        <f t="shared" si="33"/>
        <v>1</v>
      </c>
      <c r="AK49" s="3">
        <f t="shared" si="34"/>
        <v>1</v>
      </c>
      <c r="AM49" s="3">
        <f t="shared" si="18"/>
        <v>1</v>
      </c>
      <c r="AN49" s="3">
        <f t="shared" si="35"/>
        <v>1</v>
      </c>
    </row>
    <row r="50" spans="1:40" x14ac:dyDescent="0.25">
      <c r="A50" s="8" t="s">
        <v>112</v>
      </c>
      <c r="B50" s="4">
        <f t="shared" si="20"/>
        <v>6.5</v>
      </c>
      <c r="C50" s="5">
        <f t="shared" si="1"/>
        <v>1</v>
      </c>
      <c r="D50" s="28" t="s">
        <v>127</v>
      </c>
      <c r="E50" s="4" t="s">
        <v>148</v>
      </c>
      <c r="F50" s="4" t="s">
        <v>158</v>
      </c>
      <c r="G50" s="4" t="s">
        <v>150</v>
      </c>
      <c r="H50" s="4" t="s">
        <v>146</v>
      </c>
      <c r="I50" s="39" t="s">
        <v>153</v>
      </c>
      <c r="J50" s="4" t="s">
        <v>133</v>
      </c>
      <c r="K50" s="4" t="s">
        <v>135</v>
      </c>
      <c r="L50" s="4" t="s">
        <v>152</v>
      </c>
      <c r="M50" s="4" t="s">
        <v>155</v>
      </c>
      <c r="N50" s="4" t="s">
        <v>145</v>
      </c>
      <c r="O50" s="4" t="s">
        <v>141</v>
      </c>
      <c r="P50" s="4" t="s">
        <v>142</v>
      </c>
      <c r="Q50" s="4" t="s">
        <v>143</v>
      </c>
      <c r="R50" s="4" t="s">
        <v>130</v>
      </c>
      <c r="T50" s="4" t="s">
        <v>135</v>
      </c>
      <c r="U50" s="42" t="s">
        <v>150</v>
      </c>
      <c r="W50" s="3">
        <f t="shared" si="21"/>
        <v>1</v>
      </c>
      <c r="X50" s="3">
        <f t="shared" si="22"/>
        <v>0</v>
      </c>
      <c r="Y50" s="3">
        <f t="shared" si="23"/>
        <v>0</v>
      </c>
      <c r="Z50" s="3">
        <f t="shared" si="24"/>
        <v>0</v>
      </c>
      <c r="AA50" s="3">
        <f t="shared" si="25"/>
        <v>1</v>
      </c>
      <c r="AB50" s="40">
        <v>0.5</v>
      </c>
      <c r="AC50" s="3">
        <f t="shared" si="26"/>
        <v>1</v>
      </c>
      <c r="AD50" s="3">
        <f t="shared" si="27"/>
        <v>1</v>
      </c>
      <c r="AE50" s="3">
        <f t="shared" si="28"/>
        <v>0</v>
      </c>
      <c r="AF50" s="3">
        <f t="shared" si="29"/>
        <v>1</v>
      </c>
      <c r="AG50" s="3">
        <f t="shared" si="30"/>
        <v>0</v>
      </c>
      <c r="AH50" s="3">
        <f t="shared" si="31"/>
        <v>0</v>
      </c>
      <c r="AI50" s="3">
        <f t="shared" si="32"/>
        <v>0</v>
      </c>
      <c r="AJ50" s="3">
        <f t="shared" si="33"/>
        <v>1</v>
      </c>
      <c r="AK50" s="3">
        <f t="shared" si="34"/>
        <v>0</v>
      </c>
      <c r="AM50" s="3">
        <f t="shared" si="18"/>
        <v>1</v>
      </c>
      <c r="AN50" s="3" t="e">
        <f t="shared" si="35"/>
        <v>#N/A</v>
      </c>
    </row>
    <row r="51" spans="1:40" x14ac:dyDescent="0.25">
      <c r="A51" s="8" t="s">
        <v>113</v>
      </c>
      <c r="B51" s="4">
        <f t="shared" si="20"/>
        <v>9.5</v>
      </c>
      <c r="C51" s="5">
        <f t="shared" si="1"/>
        <v>1</v>
      </c>
      <c r="D51" s="28" t="s">
        <v>127</v>
      </c>
      <c r="E51" s="4" t="s">
        <v>148</v>
      </c>
      <c r="F51" s="4" t="s">
        <v>140</v>
      </c>
      <c r="G51" s="4" t="s">
        <v>150</v>
      </c>
      <c r="H51" s="4" t="s">
        <v>146</v>
      </c>
      <c r="I51" s="39" t="s">
        <v>153</v>
      </c>
      <c r="J51" s="4" t="s">
        <v>133</v>
      </c>
      <c r="K51" s="4" t="s">
        <v>135</v>
      </c>
      <c r="L51" s="4" t="s">
        <v>151</v>
      </c>
      <c r="M51" s="4" t="s">
        <v>155</v>
      </c>
      <c r="N51" s="4" t="s">
        <v>145</v>
      </c>
      <c r="O51" s="4" t="s">
        <v>141</v>
      </c>
      <c r="P51" s="4" t="s">
        <v>142</v>
      </c>
      <c r="Q51" s="4" t="s">
        <v>143</v>
      </c>
      <c r="R51" s="4" t="s">
        <v>147</v>
      </c>
      <c r="T51" s="42" t="s">
        <v>141</v>
      </c>
      <c r="U51" s="4" t="s">
        <v>143</v>
      </c>
      <c r="W51" s="3">
        <f t="shared" si="21"/>
        <v>1</v>
      </c>
      <c r="X51" s="3">
        <f t="shared" si="22"/>
        <v>0</v>
      </c>
      <c r="Y51" s="3">
        <f t="shared" si="23"/>
        <v>1</v>
      </c>
      <c r="Z51" s="3">
        <f t="shared" si="24"/>
        <v>0</v>
      </c>
      <c r="AA51" s="3">
        <f t="shared" si="25"/>
        <v>1</v>
      </c>
      <c r="AB51" s="40">
        <v>0.5</v>
      </c>
      <c r="AC51" s="3">
        <f t="shared" si="26"/>
        <v>1</v>
      </c>
      <c r="AD51" s="3">
        <f t="shared" si="27"/>
        <v>1</v>
      </c>
      <c r="AE51" s="3">
        <f t="shared" si="28"/>
        <v>1</v>
      </c>
      <c r="AF51" s="3">
        <f t="shared" si="29"/>
        <v>1</v>
      </c>
      <c r="AG51" s="3">
        <f t="shared" si="30"/>
        <v>0</v>
      </c>
      <c r="AH51" s="3">
        <f t="shared" si="31"/>
        <v>0</v>
      </c>
      <c r="AI51" s="3">
        <f t="shared" si="32"/>
        <v>0</v>
      </c>
      <c r="AJ51" s="3">
        <f t="shared" si="33"/>
        <v>1</v>
      </c>
      <c r="AK51" s="3">
        <f t="shared" si="34"/>
        <v>1</v>
      </c>
      <c r="AM51" s="3" t="e">
        <f t="shared" si="18"/>
        <v>#N/A</v>
      </c>
      <c r="AN51" s="3">
        <f t="shared" si="35"/>
        <v>1</v>
      </c>
    </row>
    <row r="52" spans="1:40" x14ac:dyDescent="0.25">
      <c r="A52" s="8" t="s">
        <v>114</v>
      </c>
      <c r="B52" s="4">
        <f t="shared" si="20"/>
        <v>11.5</v>
      </c>
      <c r="C52" s="5">
        <f t="shared" si="1"/>
        <v>2</v>
      </c>
      <c r="D52" s="28" t="s">
        <v>127</v>
      </c>
      <c r="E52" s="4" t="s">
        <v>148</v>
      </c>
      <c r="F52" s="4" t="s">
        <v>140</v>
      </c>
      <c r="G52" s="4" t="s">
        <v>156</v>
      </c>
      <c r="H52" s="4" t="s">
        <v>146</v>
      </c>
      <c r="I52" s="39" t="s">
        <v>136</v>
      </c>
      <c r="J52" s="4" t="s">
        <v>139</v>
      </c>
      <c r="K52" s="4" t="s">
        <v>135</v>
      </c>
      <c r="L52" s="4" t="s">
        <v>151</v>
      </c>
      <c r="M52" s="4" t="s">
        <v>155</v>
      </c>
      <c r="N52" s="4" t="s">
        <v>131</v>
      </c>
      <c r="O52" s="4" t="s">
        <v>141</v>
      </c>
      <c r="P52" s="4" t="s">
        <v>154</v>
      </c>
      <c r="Q52" s="4" t="s">
        <v>143</v>
      </c>
      <c r="R52" s="4" t="s">
        <v>147</v>
      </c>
      <c r="T52" s="4" t="s">
        <v>147</v>
      </c>
      <c r="U52" s="4" t="s">
        <v>155</v>
      </c>
      <c r="W52" s="3">
        <f t="shared" si="21"/>
        <v>1</v>
      </c>
      <c r="X52" s="3">
        <f t="shared" si="22"/>
        <v>0</v>
      </c>
      <c r="Y52" s="3">
        <f t="shared" si="23"/>
        <v>1</v>
      </c>
      <c r="Z52" s="3">
        <f t="shared" si="24"/>
        <v>1</v>
      </c>
      <c r="AA52" s="3">
        <f t="shared" si="25"/>
        <v>1</v>
      </c>
      <c r="AB52" s="40">
        <v>0.5</v>
      </c>
      <c r="AC52" s="3">
        <f t="shared" si="26"/>
        <v>0</v>
      </c>
      <c r="AD52" s="3">
        <f t="shared" si="27"/>
        <v>1</v>
      </c>
      <c r="AE52" s="3">
        <f t="shared" si="28"/>
        <v>1</v>
      </c>
      <c r="AF52" s="3">
        <f t="shared" si="29"/>
        <v>1</v>
      </c>
      <c r="AG52" s="3">
        <f t="shared" si="30"/>
        <v>1</v>
      </c>
      <c r="AH52" s="3">
        <f t="shared" si="31"/>
        <v>0</v>
      </c>
      <c r="AI52" s="3">
        <f t="shared" si="32"/>
        <v>1</v>
      </c>
      <c r="AJ52" s="3">
        <f t="shared" si="33"/>
        <v>1</v>
      </c>
      <c r="AK52" s="3">
        <f t="shared" si="34"/>
        <v>1</v>
      </c>
      <c r="AM52" s="3">
        <f t="shared" si="18"/>
        <v>1</v>
      </c>
      <c r="AN52" s="3">
        <f t="shared" si="35"/>
        <v>1</v>
      </c>
    </row>
    <row r="53" spans="1:40" x14ac:dyDescent="0.25">
      <c r="A53" s="8" t="s">
        <v>115</v>
      </c>
      <c r="B53" s="4">
        <f t="shared" si="20"/>
        <v>11.5</v>
      </c>
      <c r="C53" s="5">
        <f t="shared" si="1"/>
        <v>2</v>
      </c>
      <c r="D53" s="28" t="s">
        <v>127</v>
      </c>
      <c r="E53" s="4" t="s">
        <v>148</v>
      </c>
      <c r="F53" s="4" t="s">
        <v>140</v>
      </c>
      <c r="G53" s="4" t="s">
        <v>156</v>
      </c>
      <c r="H53" s="4" t="s">
        <v>146</v>
      </c>
      <c r="I53" s="39" t="s">
        <v>153</v>
      </c>
      <c r="J53" s="4" t="s">
        <v>133</v>
      </c>
      <c r="K53" s="4" t="s">
        <v>135</v>
      </c>
      <c r="L53" s="4" t="s">
        <v>151</v>
      </c>
      <c r="M53" s="4" t="s">
        <v>155</v>
      </c>
      <c r="N53" s="4" t="s">
        <v>131</v>
      </c>
      <c r="O53" s="4" t="s">
        <v>141</v>
      </c>
      <c r="P53" s="4" t="s">
        <v>142</v>
      </c>
      <c r="Q53" s="4" t="s">
        <v>143</v>
      </c>
      <c r="R53" s="4" t="s">
        <v>147</v>
      </c>
      <c r="T53" s="4" t="s">
        <v>143</v>
      </c>
      <c r="U53" s="4" t="s">
        <v>135</v>
      </c>
      <c r="W53" s="3">
        <f t="shared" si="21"/>
        <v>1</v>
      </c>
      <c r="X53" s="3">
        <f t="shared" si="22"/>
        <v>0</v>
      </c>
      <c r="Y53" s="3">
        <f t="shared" si="23"/>
        <v>1</v>
      </c>
      <c r="Z53" s="3">
        <f t="shared" si="24"/>
        <v>1</v>
      </c>
      <c r="AA53" s="3">
        <f t="shared" si="25"/>
        <v>1</v>
      </c>
      <c r="AB53" s="40">
        <v>0.5</v>
      </c>
      <c r="AC53" s="3">
        <f t="shared" si="26"/>
        <v>1</v>
      </c>
      <c r="AD53" s="3">
        <f t="shared" si="27"/>
        <v>1</v>
      </c>
      <c r="AE53" s="3">
        <f t="shared" si="28"/>
        <v>1</v>
      </c>
      <c r="AF53" s="3">
        <f t="shared" si="29"/>
        <v>1</v>
      </c>
      <c r="AG53" s="3">
        <f t="shared" si="30"/>
        <v>1</v>
      </c>
      <c r="AH53" s="3">
        <f t="shared" si="31"/>
        <v>0</v>
      </c>
      <c r="AI53" s="3">
        <f t="shared" si="32"/>
        <v>0</v>
      </c>
      <c r="AJ53" s="3">
        <f t="shared" si="33"/>
        <v>1</v>
      </c>
      <c r="AK53" s="3">
        <f t="shared" si="34"/>
        <v>1</v>
      </c>
      <c r="AM53" s="3">
        <f t="shared" si="18"/>
        <v>1</v>
      </c>
      <c r="AN53" s="3">
        <f t="shared" si="35"/>
        <v>1</v>
      </c>
    </row>
    <row r="54" spans="1:40" x14ac:dyDescent="0.25">
      <c r="A54" s="8" t="s">
        <v>116</v>
      </c>
      <c r="B54" s="4">
        <f t="shared" si="20"/>
        <v>11.5</v>
      </c>
      <c r="C54" s="5">
        <f t="shared" si="1"/>
        <v>2</v>
      </c>
      <c r="D54" s="28" t="s">
        <v>127</v>
      </c>
      <c r="E54" s="4" t="s">
        <v>159</v>
      </c>
      <c r="F54" s="4" t="s">
        <v>140</v>
      </c>
      <c r="G54" s="4" t="s">
        <v>150</v>
      </c>
      <c r="H54" s="4" t="s">
        <v>146</v>
      </c>
      <c r="I54" s="39" t="s">
        <v>136</v>
      </c>
      <c r="J54" s="4" t="s">
        <v>133</v>
      </c>
      <c r="K54" s="4" t="s">
        <v>135</v>
      </c>
      <c r="L54" s="4" t="s">
        <v>151</v>
      </c>
      <c r="M54" s="4" t="s">
        <v>155</v>
      </c>
      <c r="N54" s="4" t="s">
        <v>131</v>
      </c>
      <c r="O54" s="4" t="s">
        <v>141</v>
      </c>
      <c r="P54" s="4" t="s">
        <v>142</v>
      </c>
      <c r="Q54" s="4" t="s">
        <v>143</v>
      </c>
      <c r="R54" s="4" t="s">
        <v>147</v>
      </c>
      <c r="T54" s="4" t="s">
        <v>143</v>
      </c>
      <c r="U54" s="4" t="s">
        <v>135</v>
      </c>
      <c r="W54" s="3">
        <f t="shared" si="21"/>
        <v>1</v>
      </c>
      <c r="X54" s="3">
        <f t="shared" si="22"/>
        <v>1</v>
      </c>
      <c r="Y54" s="3">
        <f t="shared" si="23"/>
        <v>1</v>
      </c>
      <c r="Z54" s="3">
        <f t="shared" si="24"/>
        <v>0</v>
      </c>
      <c r="AA54" s="3">
        <f t="shared" si="25"/>
        <v>1</v>
      </c>
      <c r="AB54" s="40">
        <v>0.5</v>
      </c>
      <c r="AC54" s="3">
        <f t="shared" si="26"/>
        <v>1</v>
      </c>
      <c r="AD54" s="3">
        <f t="shared" si="27"/>
        <v>1</v>
      </c>
      <c r="AE54" s="3">
        <f t="shared" si="28"/>
        <v>1</v>
      </c>
      <c r="AF54" s="3">
        <f t="shared" si="29"/>
        <v>1</v>
      </c>
      <c r="AG54" s="3">
        <f t="shared" si="30"/>
        <v>1</v>
      </c>
      <c r="AH54" s="3">
        <f t="shared" si="31"/>
        <v>0</v>
      </c>
      <c r="AI54" s="3">
        <f t="shared" si="32"/>
        <v>0</v>
      </c>
      <c r="AJ54" s="3">
        <f t="shared" si="33"/>
        <v>1</v>
      </c>
      <c r="AK54" s="3">
        <f t="shared" si="34"/>
        <v>1</v>
      </c>
      <c r="AM54" s="3">
        <f t="shared" si="18"/>
        <v>1</v>
      </c>
      <c r="AN54" s="3">
        <f t="shared" si="35"/>
        <v>1</v>
      </c>
    </row>
    <row r="55" spans="1:40" x14ac:dyDescent="0.25">
      <c r="A55" s="8" t="s">
        <v>117</v>
      </c>
      <c r="B55" s="4">
        <f t="shared" si="20"/>
        <v>12.5</v>
      </c>
      <c r="C55" s="5">
        <f t="shared" si="1"/>
        <v>2</v>
      </c>
      <c r="D55" s="28" t="s">
        <v>127</v>
      </c>
      <c r="E55" s="4" t="s">
        <v>159</v>
      </c>
      <c r="F55" s="4" t="s">
        <v>140</v>
      </c>
      <c r="G55" s="4" t="s">
        <v>156</v>
      </c>
      <c r="H55" s="4" t="s">
        <v>146</v>
      </c>
      <c r="I55" s="39" t="s">
        <v>136</v>
      </c>
      <c r="J55" s="4" t="s">
        <v>133</v>
      </c>
      <c r="K55" s="4" t="s">
        <v>135</v>
      </c>
      <c r="L55" s="4" t="s">
        <v>151</v>
      </c>
      <c r="M55" s="4" t="s">
        <v>155</v>
      </c>
      <c r="N55" s="4" t="s">
        <v>131</v>
      </c>
      <c r="O55" s="4" t="s">
        <v>141</v>
      </c>
      <c r="P55" s="4" t="s">
        <v>142</v>
      </c>
      <c r="Q55" s="4" t="s">
        <v>143</v>
      </c>
      <c r="R55" s="4" t="s">
        <v>147</v>
      </c>
      <c r="T55" s="4" t="s">
        <v>143</v>
      </c>
      <c r="U55" s="4" t="s">
        <v>147</v>
      </c>
      <c r="W55" s="3">
        <f t="shared" si="21"/>
        <v>1</v>
      </c>
      <c r="X55" s="3">
        <f t="shared" si="22"/>
        <v>1</v>
      </c>
      <c r="Y55" s="3">
        <f t="shared" si="23"/>
        <v>1</v>
      </c>
      <c r="Z55" s="3">
        <f t="shared" si="24"/>
        <v>1</v>
      </c>
      <c r="AA55" s="3">
        <f t="shared" si="25"/>
        <v>1</v>
      </c>
      <c r="AB55" s="40">
        <v>0.5</v>
      </c>
      <c r="AC55" s="3">
        <f t="shared" si="26"/>
        <v>1</v>
      </c>
      <c r="AD55" s="3">
        <f t="shared" si="27"/>
        <v>1</v>
      </c>
      <c r="AE55" s="3">
        <f t="shared" si="28"/>
        <v>1</v>
      </c>
      <c r="AF55" s="3">
        <f t="shared" si="29"/>
        <v>1</v>
      </c>
      <c r="AG55" s="3">
        <f t="shared" si="30"/>
        <v>1</v>
      </c>
      <c r="AH55" s="3">
        <f t="shared" si="31"/>
        <v>0</v>
      </c>
      <c r="AI55" s="3">
        <f t="shared" si="32"/>
        <v>0</v>
      </c>
      <c r="AJ55" s="3">
        <f t="shared" si="33"/>
        <v>1</v>
      </c>
      <c r="AK55" s="3">
        <f t="shared" si="34"/>
        <v>1</v>
      </c>
      <c r="AM55" s="3">
        <f t="shared" si="18"/>
        <v>1</v>
      </c>
      <c r="AN55" s="3">
        <f t="shared" si="35"/>
        <v>1</v>
      </c>
    </row>
    <row r="56" spans="1:40" x14ac:dyDescent="0.25">
      <c r="A56" s="8" t="s">
        <v>118</v>
      </c>
      <c r="B56" s="4">
        <f t="shared" si="20"/>
        <v>12.5</v>
      </c>
      <c r="C56" s="5">
        <f t="shared" si="1"/>
        <v>1</v>
      </c>
      <c r="D56" s="28" t="s">
        <v>127</v>
      </c>
      <c r="E56" s="4" t="s">
        <v>159</v>
      </c>
      <c r="F56" s="4" t="s">
        <v>140</v>
      </c>
      <c r="G56" s="4" t="s">
        <v>150</v>
      </c>
      <c r="H56" s="4" t="s">
        <v>146</v>
      </c>
      <c r="I56" s="39" t="s">
        <v>136</v>
      </c>
      <c r="J56" s="4" t="s">
        <v>133</v>
      </c>
      <c r="K56" s="4" t="s">
        <v>135</v>
      </c>
      <c r="L56" s="4" t="s">
        <v>151</v>
      </c>
      <c r="M56" s="4" t="s">
        <v>155</v>
      </c>
      <c r="N56" s="4" t="s">
        <v>131</v>
      </c>
      <c r="O56" s="4" t="s">
        <v>141</v>
      </c>
      <c r="P56" s="4" t="s">
        <v>154</v>
      </c>
      <c r="Q56" s="4" t="s">
        <v>143</v>
      </c>
      <c r="R56" s="4" t="s">
        <v>147</v>
      </c>
      <c r="T56" s="42" t="s">
        <v>141</v>
      </c>
      <c r="U56" s="4" t="s">
        <v>143</v>
      </c>
      <c r="W56" s="3">
        <f t="shared" si="21"/>
        <v>1</v>
      </c>
      <c r="X56" s="3">
        <f t="shared" si="22"/>
        <v>1</v>
      </c>
      <c r="Y56" s="3">
        <f t="shared" si="23"/>
        <v>1</v>
      </c>
      <c r="Z56" s="3">
        <f t="shared" si="24"/>
        <v>0</v>
      </c>
      <c r="AA56" s="3">
        <f t="shared" si="25"/>
        <v>1</v>
      </c>
      <c r="AB56" s="40">
        <v>0.5</v>
      </c>
      <c r="AC56" s="3">
        <f t="shared" si="26"/>
        <v>1</v>
      </c>
      <c r="AD56" s="3">
        <f t="shared" si="27"/>
        <v>1</v>
      </c>
      <c r="AE56" s="3">
        <f t="shared" si="28"/>
        <v>1</v>
      </c>
      <c r="AF56" s="3">
        <f t="shared" si="29"/>
        <v>1</v>
      </c>
      <c r="AG56" s="3">
        <f t="shared" si="30"/>
        <v>1</v>
      </c>
      <c r="AH56" s="3">
        <f t="shared" si="31"/>
        <v>0</v>
      </c>
      <c r="AI56" s="3">
        <f t="shared" si="32"/>
        <v>1</v>
      </c>
      <c r="AJ56" s="3">
        <f t="shared" si="33"/>
        <v>1</v>
      </c>
      <c r="AK56" s="3">
        <f t="shared" si="34"/>
        <v>1</v>
      </c>
      <c r="AM56" s="3" t="e">
        <f t="shared" si="18"/>
        <v>#N/A</v>
      </c>
      <c r="AN56" s="3">
        <f t="shared" si="35"/>
        <v>1</v>
      </c>
    </row>
    <row r="57" spans="1:40" x14ac:dyDescent="0.25">
      <c r="A57" s="8" t="s">
        <v>247</v>
      </c>
      <c r="B57" s="4">
        <f t="shared" si="20"/>
        <v>9.5</v>
      </c>
      <c r="C57" s="5">
        <f t="shared" si="1"/>
        <v>2</v>
      </c>
      <c r="D57" s="28" t="s">
        <v>127</v>
      </c>
      <c r="E57" s="4" t="s">
        <v>148</v>
      </c>
      <c r="F57" s="4" t="s">
        <v>140</v>
      </c>
      <c r="G57" s="4" t="s">
        <v>150</v>
      </c>
      <c r="H57" s="4" t="s">
        <v>149</v>
      </c>
      <c r="I57" s="39" t="s">
        <v>153</v>
      </c>
      <c r="J57" s="4" t="s">
        <v>133</v>
      </c>
      <c r="K57" s="4" t="s">
        <v>135</v>
      </c>
      <c r="L57" s="4" t="s">
        <v>151</v>
      </c>
      <c r="M57" s="4" t="s">
        <v>155</v>
      </c>
      <c r="N57" s="4" t="s">
        <v>131</v>
      </c>
      <c r="O57" s="4" t="s">
        <v>141</v>
      </c>
      <c r="P57" s="4" t="s">
        <v>154</v>
      </c>
      <c r="Q57" s="4" t="s">
        <v>143</v>
      </c>
      <c r="R57" s="4" t="s">
        <v>130</v>
      </c>
      <c r="T57" s="4" t="s">
        <v>131</v>
      </c>
      <c r="U57" s="4" t="s">
        <v>143</v>
      </c>
      <c r="W57" s="3">
        <f t="shared" si="21"/>
        <v>1</v>
      </c>
      <c r="X57" s="3">
        <f t="shared" si="22"/>
        <v>0</v>
      </c>
      <c r="Y57" s="3">
        <f t="shared" si="23"/>
        <v>1</v>
      </c>
      <c r="Z57" s="3">
        <f t="shared" si="24"/>
        <v>0</v>
      </c>
      <c r="AA57" s="3">
        <f t="shared" si="25"/>
        <v>0</v>
      </c>
      <c r="AB57" s="40">
        <v>0.5</v>
      </c>
      <c r="AC57" s="3">
        <f t="shared" si="26"/>
        <v>1</v>
      </c>
      <c r="AD57" s="3">
        <f t="shared" si="27"/>
        <v>1</v>
      </c>
      <c r="AE57" s="3">
        <f t="shared" si="28"/>
        <v>1</v>
      </c>
      <c r="AF57" s="3">
        <f t="shared" si="29"/>
        <v>1</v>
      </c>
      <c r="AG57" s="3">
        <f t="shared" si="30"/>
        <v>1</v>
      </c>
      <c r="AH57" s="3">
        <f t="shared" si="31"/>
        <v>0</v>
      </c>
      <c r="AI57" s="3">
        <f t="shared" si="32"/>
        <v>1</v>
      </c>
      <c r="AJ57" s="3">
        <f t="shared" si="33"/>
        <v>1</v>
      </c>
      <c r="AK57" s="3">
        <f t="shared" si="34"/>
        <v>0</v>
      </c>
      <c r="AM57" s="3">
        <f t="shared" si="18"/>
        <v>1</v>
      </c>
      <c r="AN57" s="3">
        <f t="shared" si="35"/>
        <v>1</v>
      </c>
    </row>
    <row r="58" spans="1:40" x14ac:dyDescent="0.25">
      <c r="A58" s="8" t="s">
        <v>200</v>
      </c>
      <c r="B58" s="4">
        <f t="shared" si="20"/>
        <v>8.5</v>
      </c>
      <c r="C58" s="5">
        <f t="shared" si="1"/>
        <v>2</v>
      </c>
      <c r="D58" s="28" t="s">
        <v>127</v>
      </c>
      <c r="E58" s="4" t="s">
        <v>148</v>
      </c>
      <c r="F58" s="4" t="s">
        <v>158</v>
      </c>
      <c r="G58" s="4" t="s">
        <v>156</v>
      </c>
      <c r="H58" s="4" t="s">
        <v>146</v>
      </c>
      <c r="I58" s="39" t="s">
        <v>136</v>
      </c>
      <c r="J58" s="4" t="s">
        <v>139</v>
      </c>
      <c r="K58" s="4" t="s">
        <v>135</v>
      </c>
      <c r="L58" s="4" t="s">
        <v>151</v>
      </c>
      <c r="M58" s="4" t="s">
        <v>155</v>
      </c>
      <c r="N58" s="4" t="s">
        <v>145</v>
      </c>
      <c r="O58" s="4" t="s">
        <v>141</v>
      </c>
      <c r="P58" s="4" t="s">
        <v>142</v>
      </c>
      <c r="Q58" s="4" t="s">
        <v>143</v>
      </c>
      <c r="R58" s="4" t="s">
        <v>147</v>
      </c>
      <c r="T58" s="4" t="s">
        <v>143</v>
      </c>
      <c r="U58" s="4" t="s">
        <v>127</v>
      </c>
      <c r="W58" s="3">
        <f t="shared" si="21"/>
        <v>1</v>
      </c>
      <c r="X58" s="3">
        <f t="shared" si="22"/>
        <v>0</v>
      </c>
      <c r="Y58" s="3">
        <f t="shared" si="23"/>
        <v>0</v>
      </c>
      <c r="Z58" s="3">
        <f t="shared" si="24"/>
        <v>1</v>
      </c>
      <c r="AA58" s="3">
        <f t="shared" si="25"/>
        <v>1</v>
      </c>
      <c r="AB58" s="40">
        <v>0.5</v>
      </c>
      <c r="AC58" s="3">
        <f t="shared" si="26"/>
        <v>0</v>
      </c>
      <c r="AD58" s="3">
        <f t="shared" si="27"/>
        <v>1</v>
      </c>
      <c r="AE58" s="3">
        <f t="shared" si="28"/>
        <v>1</v>
      </c>
      <c r="AF58" s="3">
        <f t="shared" si="29"/>
        <v>1</v>
      </c>
      <c r="AG58" s="3">
        <f t="shared" si="30"/>
        <v>0</v>
      </c>
      <c r="AH58" s="3">
        <f t="shared" si="31"/>
        <v>0</v>
      </c>
      <c r="AI58" s="3">
        <f t="shared" si="32"/>
        <v>0</v>
      </c>
      <c r="AJ58" s="3">
        <f t="shared" si="33"/>
        <v>1</v>
      </c>
      <c r="AK58" s="3">
        <f t="shared" si="34"/>
        <v>1</v>
      </c>
      <c r="AM58" s="3">
        <f t="shared" si="18"/>
        <v>1</v>
      </c>
      <c r="AN58" s="3">
        <f t="shared" si="35"/>
        <v>1</v>
      </c>
    </row>
    <row r="59" spans="1:40" x14ac:dyDescent="0.25">
      <c r="A59" s="8" t="s">
        <v>119</v>
      </c>
      <c r="B59" s="4">
        <f t="shared" si="20"/>
        <v>12.5</v>
      </c>
      <c r="C59" s="5">
        <f t="shared" si="1"/>
        <v>2</v>
      </c>
      <c r="D59" s="28" t="s">
        <v>127</v>
      </c>
      <c r="E59" s="4" t="s">
        <v>148</v>
      </c>
      <c r="F59" s="4" t="s">
        <v>140</v>
      </c>
      <c r="G59" s="4" t="s">
        <v>156</v>
      </c>
      <c r="H59" s="4" t="s">
        <v>146</v>
      </c>
      <c r="I59" s="39" t="s">
        <v>136</v>
      </c>
      <c r="J59" s="4" t="s">
        <v>133</v>
      </c>
      <c r="K59" s="4" t="s">
        <v>135</v>
      </c>
      <c r="L59" s="4" t="s">
        <v>151</v>
      </c>
      <c r="M59" s="4" t="s">
        <v>155</v>
      </c>
      <c r="N59" s="4" t="s">
        <v>131</v>
      </c>
      <c r="O59" s="4" t="s">
        <v>141</v>
      </c>
      <c r="P59" s="4" t="s">
        <v>154</v>
      </c>
      <c r="Q59" s="4" t="s">
        <v>143</v>
      </c>
      <c r="R59" s="4" t="s">
        <v>147</v>
      </c>
      <c r="T59" s="4" t="s">
        <v>143</v>
      </c>
      <c r="U59" s="4" t="s">
        <v>135</v>
      </c>
      <c r="W59" s="3">
        <f t="shared" si="21"/>
        <v>1</v>
      </c>
      <c r="X59" s="3">
        <f t="shared" si="22"/>
        <v>0</v>
      </c>
      <c r="Y59" s="3">
        <f t="shared" si="23"/>
        <v>1</v>
      </c>
      <c r="Z59" s="3">
        <f t="shared" si="24"/>
        <v>1</v>
      </c>
      <c r="AA59" s="3">
        <f t="shared" si="25"/>
        <v>1</v>
      </c>
      <c r="AB59" s="40">
        <v>0.5</v>
      </c>
      <c r="AC59" s="3">
        <f t="shared" si="26"/>
        <v>1</v>
      </c>
      <c r="AD59" s="3">
        <f t="shared" si="27"/>
        <v>1</v>
      </c>
      <c r="AE59" s="3">
        <f t="shared" si="28"/>
        <v>1</v>
      </c>
      <c r="AF59" s="3">
        <f t="shared" si="29"/>
        <v>1</v>
      </c>
      <c r="AG59" s="3">
        <f t="shared" si="30"/>
        <v>1</v>
      </c>
      <c r="AH59" s="3">
        <f t="shared" si="31"/>
        <v>0</v>
      </c>
      <c r="AI59" s="3">
        <f t="shared" si="32"/>
        <v>1</v>
      </c>
      <c r="AJ59" s="3">
        <f t="shared" si="33"/>
        <v>1</v>
      </c>
      <c r="AK59" s="3">
        <f t="shared" si="34"/>
        <v>1</v>
      </c>
      <c r="AM59" s="3">
        <f t="shared" si="18"/>
        <v>1</v>
      </c>
      <c r="AN59" s="3">
        <f t="shared" si="35"/>
        <v>1</v>
      </c>
    </row>
    <row r="60" spans="1:40" x14ac:dyDescent="0.25">
      <c r="A60" s="8" t="s">
        <v>120</v>
      </c>
      <c r="B60" s="4">
        <f t="shared" si="20"/>
        <v>11.5</v>
      </c>
      <c r="C60" s="5">
        <f t="shared" si="1"/>
        <v>1</v>
      </c>
      <c r="D60" s="28" t="s">
        <v>127</v>
      </c>
      <c r="E60" s="4" t="s">
        <v>159</v>
      </c>
      <c r="F60" s="4" t="s">
        <v>158</v>
      </c>
      <c r="G60" s="4" t="s">
        <v>156</v>
      </c>
      <c r="H60" s="4" t="s">
        <v>146</v>
      </c>
      <c r="I60" s="39" t="s">
        <v>153</v>
      </c>
      <c r="J60" s="4" t="s">
        <v>133</v>
      </c>
      <c r="K60" s="4" t="s">
        <v>135</v>
      </c>
      <c r="L60" s="4" t="s">
        <v>151</v>
      </c>
      <c r="M60" s="4" t="s">
        <v>155</v>
      </c>
      <c r="N60" s="4" t="s">
        <v>131</v>
      </c>
      <c r="O60" s="4" t="s">
        <v>141</v>
      </c>
      <c r="P60" s="4" t="s">
        <v>142</v>
      </c>
      <c r="Q60" s="4" t="s">
        <v>143</v>
      </c>
      <c r="R60" s="4" t="s">
        <v>147</v>
      </c>
      <c r="T60" s="42" t="s">
        <v>158</v>
      </c>
      <c r="U60" s="4" t="s">
        <v>146</v>
      </c>
      <c r="W60" s="3">
        <f t="shared" si="21"/>
        <v>1</v>
      </c>
      <c r="X60" s="3">
        <f t="shared" si="22"/>
        <v>1</v>
      </c>
      <c r="Y60" s="3">
        <f t="shared" si="23"/>
        <v>0</v>
      </c>
      <c r="Z60" s="3">
        <f t="shared" si="24"/>
        <v>1</v>
      </c>
      <c r="AA60" s="3">
        <f t="shared" si="25"/>
        <v>1</v>
      </c>
      <c r="AB60" s="40">
        <v>0.5</v>
      </c>
      <c r="AC60" s="3">
        <f t="shared" si="26"/>
        <v>1</v>
      </c>
      <c r="AD60" s="3">
        <f t="shared" si="27"/>
        <v>1</v>
      </c>
      <c r="AE60" s="3">
        <f t="shared" si="28"/>
        <v>1</v>
      </c>
      <c r="AF60" s="3">
        <f t="shared" si="29"/>
        <v>1</v>
      </c>
      <c r="AG60" s="3">
        <f t="shared" si="30"/>
        <v>1</v>
      </c>
      <c r="AH60" s="3">
        <f t="shared" si="31"/>
        <v>0</v>
      </c>
      <c r="AI60" s="3">
        <f t="shared" si="32"/>
        <v>0</v>
      </c>
      <c r="AJ60" s="3">
        <f t="shared" si="33"/>
        <v>1</v>
      </c>
      <c r="AK60" s="3">
        <f t="shared" si="34"/>
        <v>1</v>
      </c>
      <c r="AM60" s="3" t="e">
        <f t="shared" si="18"/>
        <v>#N/A</v>
      </c>
      <c r="AN60" s="3">
        <f t="shared" si="35"/>
        <v>1</v>
      </c>
    </row>
    <row r="61" spans="1:40" x14ac:dyDescent="0.25">
      <c r="A61" s="8" t="s">
        <v>121</v>
      </c>
      <c r="B61" s="4">
        <f t="shared" si="20"/>
        <v>10.5</v>
      </c>
      <c r="C61" s="5">
        <f t="shared" si="1"/>
        <v>2</v>
      </c>
      <c r="D61" s="28" t="s">
        <v>127</v>
      </c>
      <c r="E61" s="4" t="s">
        <v>148</v>
      </c>
      <c r="F61" s="4" t="s">
        <v>140</v>
      </c>
      <c r="G61" s="4" t="s">
        <v>156</v>
      </c>
      <c r="H61" s="4" t="s">
        <v>146</v>
      </c>
      <c r="I61" s="39" t="s">
        <v>136</v>
      </c>
      <c r="J61" s="4" t="s">
        <v>133</v>
      </c>
      <c r="K61" s="4" t="s">
        <v>135</v>
      </c>
      <c r="L61" s="4" t="s">
        <v>151</v>
      </c>
      <c r="M61" s="4" t="s">
        <v>155</v>
      </c>
      <c r="N61" s="4" t="s">
        <v>145</v>
      </c>
      <c r="O61" s="4" t="s">
        <v>141</v>
      </c>
      <c r="P61" s="4" t="s">
        <v>142</v>
      </c>
      <c r="Q61" s="4" t="s">
        <v>143</v>
      </c>
      <c r="R61" s="4" t="s">
        <v>147</v>
      </c>
      <c r="T61" s="4" t="s">
        <v>135</v>
      </c>
      <c r="U61" s="4" t="s">
        <v>143</v>
      </c>
      <c r="W61" s="3">
        <f t="shared" si="21"/>
        <v>1</v>
      </c>
      <c r="X61" s="3">
        <f t="shared" si="22"/>
        <v>0</v>
      </c>
      <c r="Y61" s="3">
        <f t="shared" si="23"/>
        <v>1</v>
      </c>
      <c r="Z61" s="3">
        <f t="shared" si="24"/>
        <v>1</v>
      </c>
      <c r="AA61" s="3">
        <f t="shared" si="25"/>
        <v>1</v>
      </c>
      <c r="AB61" s="40">
        <v>0.5</v>
      </c>
      <c r="AC61" s="3">
        <f t="shared" si="26"/>
        <v>1</v>
      </c>
      <c r="AD61" s="3">
        <f t="shared" si="27"/>
        <v>1</v>
      </c>
      <c r="AE61" s="3">
        <f t="shared" si="28"/>
        <v>1</v>
      </c>
      <c r="AF61" s="3">
        <f t="shared" si="29"/>
        <v>1</v>
      </c>
      <c r="AG61" s="3">
        <f t="shared" si="30"/>
        <v>0</v>
      </c>
      <c r="AH61" s="3">
        <f t="shared" si="31"/>
        <v>0</v>
      </c>
      <c r="AI61" s="3">
        <f t="shared" si="32"/>
        <v>0</v>
      </c>
      <c r="AJ61" s="3">
        <f t="shared" si="33"/>
        <v>1</v>
      </c>
      <c r="AK61" s="3">
        <f t="shared" si="34"/>
        <v>1</v>
      </c>
      <c r="AM61" s="3">
        <f t="shared" si="18"/>
        <v>1</v>
      </c>
      <c r="AN61" s="3">
        <f t="shared" si="35"/>
        <v>1</v>
      </c>
    </row>
    <row r="62" spans="1:40" x14ac:dyDescent="0.25">
      <c r="A62" s="8" t="s">
        <v>122</v>
      </c>
      <c r="B62" s="4">
        <f t="shared" si="20"/>
        <v>10.5</v>
      </c>
      <c r="C62" s="5">
        <f t="shared" si="1"/>
        <v>1</v>
      </c>
      <c r="D62" s="28" t="s">
        <v>127</v>
      </c>
      <c r="E62" s="4" t="s">
        <v>148</v>
      </c>
      <c r="F62" s="4" t="s">
        <v>140</v>
      </c>
      <c r="G62" s="4" t="s">
        <v>156</v>
      </c>
      <c r="H62" s="4" t="s">
        <v>146</v>
      </c>
      <c r="I62" s="39" t="s">
        <v>136</v>
      </c>
      <c r="J62" s="4" t="s">
        <v>139</v>
      </c>
      <c r="K62" s="4" t="s">
        <v>135</v>
      </c>
      <c r="L62" s="4" t="s">
        <v>151</v>
      </c>
      <c r="M62" s="4" t="s">
        <v>155</v>
      </c>
      <c r="N62" s="4" t="s">
        <v>131</v>
      </c>
      <c r="O62" s="4" t="s">
        <v>141</v>
      </c>
      <c r="P62" s="4" t="s">
        <v>142</v>
      </c>
      <c r="Q62" s="4" t="s">
        <v>143</v>
      </c>
      <c r="R62" s="4" t="s">
        <v>147</v>
      </c>
      <c r="T62" s="42" t="s">
        <v>141</v>
      </c>
      <c r="U62" s="4" t="s">
        <v>151</v>
      </c>
      <c r="W62" s="3">
        <f t="shared" si="21"/>
        <v>1</v>
      </c>
      <c r="X62" s="3">
        <f t="shared" si="22"/>
        <v>0</v>
      </c>
      <c r="Y62" s="3">
        <f t="shared" si="23"/>
        <v>1</v>
      </c>
      <c r="Z62" s="3">
        <f t="shared" si="24"/>
        <v>1</v>
      </c>
      <c r="AA62" s="3">
        <f t="shared" si="25"/>
        <v>1</v>
      </c>
      <c r="AB62" s="40">
        <v>0.5</v>
      </c>
      <c r="AC62" s="3">
        <f t="shared" si="26"/>
        <v>0</v>
      </c>
      <c r="AD62" s="3">
        <f t="shared" si="27"/>
        <v>1</v>
      </c>
      <c r="AE62" s="3">
        <f t="shared" si="28"/>
        <v>1</v>
      </c>
      <c r="AF62" s="3">
        <f t="shared" si="29"/>
        <v>1</v>
      </c>
      <c r="AG62" s="3">
        <f t="shared" si="30"/>
        <v>1</v>
      </c>
      <c r="AH62" s="3">
        <f t="shared" si="31"/>
        <v>0</v>
      </c>
      <c r="AI62" s="3">
        <f t="shared" si="32"/>
        <v>0</v>
      </c>
      <c r="AJ62" s="3">
        <f t="shared" si="33"/>
        <v>1</v>
      </c>
      <c r="AK62" s="3">
        <f t="shared" si="34"/>
        <v>1</v>
      </c>
      <c r="AM62" s="3" t="e">
        <f t="shared" si="18"/>
        <v>#N/A</v>
      </c>
      <c r="AN62" s="3">
        <f t="shared" si="35"/>
        <v>1</v>
      </c>
    </row>
    <row r="63" spans="1:40" x14ac:dyDescent="0.25">
      <c r="A63" s="8" t="s">
        <v>123</v>
      </c>
      <c r="B63" s="4">
        <f t="shared" si="20"/>
        <v>10.5</v>
      </c>
      <c r="C63" s="5">
        <f t="shared" si="1"/>
        <v>2</v>
      </c>
      <c r="D63" s="28" t="s">
        <v>127</v>
      </c>
      <c r="E63" s="4" t="s">
        <v>148</v>
      </c>
      <c r="F63" s="4" t="s">
        <v>158</v>
      </c>
      <c r="G63" s="4" t="s">
        <v>156</v>
      </c>
      <c r="H63" s="4" t="s">
        <v>146</v>
      </c>
      <c r="I63" s="39" t="s">
        <v>153</v>
      </c>
      <c r="J63" s="4" t="s">
        <v>133</v>
      </c>
      <c r="K63" s="4" t="s">
        <v>135</v>
      </c>
      <c r="L63" s="4" t="s">
        <v>151</v>
      </c>
      <c r="M63" s="4" t="s">
        <v>155</v>
      </c>
      <c r="N63" s="4" t="s">
        <v>131</v>
      </c>
      <c r="O63" s="4" t="s">
        <v>141</v>
      </c>
      <c r="P63" s="4" t="s">
        <v>142</v>
      </c>
      <c r="Q63" s="4" t="s">
        <v>143</v>
      </c>
      <c r="R63" s="4" t="s">
        <v>147</v>
      </c>
      <c r="T63" s="4" t="s">
        <v>135</v>
      </c>
      <c r="U63" s="4" t="s">
        <v>147</v>
      </c>
      <c r="W63" s="3">
        <f t="shared" si="21"/>
        <v>1</v>
      </c>
      <c r="X63" s="3">
        <f t="shared" si="22"/>
        <v>0</v>
      </c>
      <c r="Y63" s="3">
        <f t="shared" si="23"/>
        <v>0</v>
      </c>
      <c r="Z63" s="3">
        <f t="shared" si="24"/>
        <v>1</v>
      </c>
      <c r="AA63" s="3">
        <f t="shared" si="25"/>
        <v>1</v>
      </c>
      <c r="AB63" s="40">
        <v>0.5</v>
      </c>
      <c r="AC63" s="3">
        <f t="shared" si="26"/>
        <v>1</v>
      </c>
      <c r="AD63" s="3">
        <f t="shared" si="27"/>
        <v>1</v>
      </c>
      <c r="AE63" s="3">
        <f t="shared" si="28"/>
        <v>1</v>
      </c>
      <c r="AF63" s="3">
        <f t="shared" si="29"/>
        <v>1</v>
      </c>
      <c r="AG63" s="3">
        <f t="shared" si="30"/>
        <v>1</v>
      </c>
      <c r="AH63" s="3">
        <f t="shared" si="31"/>
        <v>0</v>
      </c>
      <c r="AI63" s="3">
        <f t="shared" si="32"/>
        <v>0</v>
      </c>
      <c r="AJ63" s="3">
        <f t="shared" si="33"/>
        <v>1</v>
      </c>
      <c r="AK63" s="3">
        <f t="shared" si="34"/>
        <v>1</v>
      </c>
      <c r="AM63" s="3">
        <f t="shared" si="18"/>
        <v>1</v>
      </c>
      <c r="AN63" s="3">
        <f t="shared" si="35"/>
        <v>1</v>
      </c>
    </row>
    <row r="64" spans="1:40" x14ac:dyDescent="0.25">
      <c r="A64" s="8" t="s">
        <v>124</v>
      </c>
      <c r="B64" s="4">
        <f t="shared" si="20"/>
        <v>9.5</v>
      </c>
      <c r="C64" s="5">
        <f t="shared" si="1"/>
        <v>2</v>
      </c>
      <c r="D64" s="28" t="s">
        <v>127</v>
      </c>
      <c r="E64" s="4" t="s">
        <v>148</v>
      </c>
      <c r="F64" s="4" t="s">
        <v>140</v>
      </c>
      <c r="G64" s="4" t="s">
        <v>156</v>
      </c>
      <c r="H64" s="4" t="s">
        <v>149</v>
      </c>
      <c r="I64" s="39" t="s">
        <v>136</v>
      </c>
      <c r="J64" s="4" t="s">
        <v>139</v>
      </c>
      <c r="K64" s="4" t="s">
        <v>135</v>
      </c>
      <c r="L64" s="4" t="s">
        <v>151</v>
      </c>
      <c r="M64" s="4" t="s">
        <v>155</v>
      </c>
      <c r="N64" s="4" t="s">
        <v>131</v>
      </c>
      <c r="O64" s="4" t="s">
        <v>141</v>
      </c>
      <c r="P64" s="4" t="s">
        <v>142</v>
      </c>
      <c r="Q64" s="4" t="s">
        <v>143</v>
      </c>
      <c r="R64" s="4" t="s">
        <v>147</v>
      </c>
      <c r="T64" s="4" t="s">
        <v>135</v>
      </c>
      <c r="U64" s="4" t="s">
        <v>151</v>
      </c>
      <c r="W64" s="3">
        <f t="shared" si="21"/>
        <v>1</v>
      </c>
      <c r="X64" s="3">
        <f t="shared" si="22"/>
        <v>0</v>
      </c>
      <c r="Y64" s="3">
        <f t="shared" si="23"/>
        <v>1</v>
      </c>
      <c r="Z64" s="3">
        <f t="shared" si="24"/>
        <v>1</v>
      </c>
      <c r="AA64" s="3">
        <f t="shared" si="25"/>
        <v>0</v>
      </c>
      <c r="AB64" s="40">
        <v>0.5</v>
      </c>
      <c r="AC64" s="3">
        <f t="shared" si="26"/>
        <v>0</v>
      </c>
      <c r="AD64" s="3">
        <f t="shared" si="27"/>
        <v>1</v>
      </c>
      <c r="AE64" s="3">
        <f t="shared" si="28"/>
        <v>1</v>
      </c>
      <c r="AF64" s="3">
        <f t="shared" si="29"/>
        <v>1</v>
      </c>
      <c r="AG64" s="3">
        <f t="shared" si="30"/>
        <v>1</v>
      </c>
      <c r="AH64" s="3">
        <f t="shared" si="31"/>
        <v>0</v>
      </c>
      <c r="AI64" s="3">
        <f t="shared" si="32"/>
        <v>0</v>
      </c>
      <c r="AJ64" s="3">
        <f t="shared" si="33"/>
        <v>1</v>
      </c>
      <c r="AK64" s="3">
        <f t="shared" si="34"/>
        <v>1</v>
      </c>
      <c r="AM64" s="3">
        <f t="shared" si="18"/>
        <v>1</v>
      </c>
      <c r="AN64" s="3">
        <f t="shared" si="35"/>
        <v>1</v>
      </c>
    </row>
    <row r="65" spans="1:40" x14ac:dyDescent="0.25">
      <c r="A65" s="8" t="s">
        <v>125</v>
      </c>
      <c r="B65" s="4">
        <f t="shared" si="20"/>
        <v>12.5</v>
      </c>
      <c r="C65" s="5">
        <f t="shared" si="1"/>
        <v>2</v>
      </c>
      <c r="D65" s="28" t="s">
        <v>127</v>
      </c>
      <c r="E65" s="4" t="s">
        <v>159</v>
      </c>
      <c r="F65" s="4" t="s">
        <v>140</v>
      </c>
      <c r="G65" s="4" t="s">
        <v>156</v>
      </c>
      <c r="H65" s="4" t="s">
        <v>146</v>
      </c>
      <c r="I65" s="39" t="s">
        <v>136</v>
      </c>
      <c r="J65" s="4" t="s">
        <v>139</v>
      </c>
      <c r="K65" s="4" t="s">
        <v>135</v>
      </c>
      <c r="L65" s="4" t="s">
        <v>151</v>
      </c>
      <c r="M65" s="4" t="s">
        <v>155</v>
      </c>
      <c r="N65" s="4" t="s">
        <v>131</v>
      </c>
      <c r="O65" s="4" t="s">
        <v>141</v>
      </c>
      <c r="P65" s="4" t="s">
        <v>154</v>
      </c>
      <c r="Q65" s="4" t="s">
        <v>143</v>
      </c>
      <c r="R65" s="4" t="s">
        <v>147</v>
      </c>
      <c r="T65" s="4" t="s">
        <v>143</v>
      </c>
      <c r="U65" s="4" t="s">
        <v>135</v>
      </c>
      <c r="W65" s="3">
        <f t="shared" si="21"/>
        <v>1</v>
      </c>
      <c r="X65" s="3">
        <f t="shared" si="22"/>
        <v>1</v>
      </c>
      <c r="Y65" s="3">
        <f t="shared" si="23"/>
        <v>1</v>
      </c>
      <c r="Z65" s="3">
        <f t="shared" si="24"/>
        <v>1</v>
      </c>
      <c r="AA65" s="3">
        <f t="shared" si="25"/>
        <v>1</v>
      </c>
      <c r="AB65" s="40">
        <v>0.5</v>
      </c>
      <c r="AC65" s="3">
        <f t="shared" si="26"/>
        <v>0</v>
      </c>
      <c r="AD65" s="3">
        <f t="shared" si="27"/>
        <v>1</v>
      </c>
      <c r="AE65" s="3">
        <f t="shared" si="28"/>
        <v>1</v>
      </c>
      <c r="AF65" s="3">
        <f t="shared" si="29"/>
        <v>1</v>
      </c>
      <c r="AG65" s="3">
        <f t="shared" si="30"/>
        <v>1</v>
      </c>
      <c r="AH65" s="3">
        <f t="shared" si="31"/>
        <v>0</v>
      </c>
      <c r="AI65" s="3">
        <f t="shared" si="32"/>
        <v>1</v>
      </c>
      <c r="AJ65" s="3">
        <f t="shared" si="33"/>
        <v>1</v>
      </c>
      <c r="AK65" s="3">
        <f t="shared" si="34"/>
        <v>1</v>
      </c>
      <c r="AM65" s="3">
        <f t="shared" si="18"/>
        <v>1</v>
      </c>
      <c r="AN65" s="3">
        <f t="shared" si="35"/>
        <v>1</v>
      </c>
    </row>
    <row r="66" spans="1:40" ht="15.75" thickBot="1" x14ac:dyDescent="0.3">
      <c r="A66" s="29" t="s">
        <v>126</v>
      </c>
      <c r="B66" s="6">
        <f t="shared" si="20"/>
        <v>11.5</v>
      </c>
      <c r="C66" s="7">
        <f t="shared" si="1"/>
        <v>2</v>
      </c>
      <c r="D66" s="28" t="s">
        <v>127</v>
      </c>
      <c r="E66" s="4" t="s">
        <v>148</v>
      </c>
      <c r="F66" s="4" t="s">
        <v>140</v>
      </c>
      <c r="G66" s="4" t="s">
        <v>156</v>
      </c>
      <c r="H66" s="4" t="s">
        <v>146</v>
      </c>
      <c r="I66" s="39" t="s">
        <v>153</v>
      </c>
      <c r="J66" s="4" t="s">
        <v>133</v>
      </c>
      <c r="K66" s="4" t="s">
        <v>135</v>
      </c>
      <c r="L66" s="4" t="s">
        <v>151</v>
      </c>
      <c r="M66" s="4" t="s">
        <v>155</v>
      </c>
      <c r="N66" s="4" t="s">
        <v>131</v>
      </c>
      <c r="O66" s="4" t="s">
        <v>141</v>
      </c>
      <c r="P66" s="4" t="s">
        <v>142</v>
      </c>
      <c r="Q66" s="4" t="s">
        <v>143</v>
      </c>
      <c r="R66" s="4" t="s">
        <v>147</v>
      </c>
      <c r="T66" s="4" t="s">
        <v>143</v>
      </c>
      <c r="U66" s="4" t="s">
        <v>135</v>
      </c>
      <c r="W66" s="3">
        <f t="shared" si="21"/>
        <v>1</v>
      </c>
      <c r="X66" s="3">
        <f t="shared" si="22"/>
        <v>0</v>
      </c>
      <c r="Y66" s="3">
        <f t="shared" si="23"/>
        <v>1</v>
      </c>
      <c r="Z66" s="3">
        <f t="shared" si="24"/>
        <v>1</v>
      </c>
      <c r="AA66" s="3">
        <f t="shared" si="25"/>
        <v>1</v>
      </c>
      <c r="AB66" s="40">
        <v>0.5</v>
      </c>
      <c r="AC66" s="3">
        <f t="shared" si="26"/>
        <v>1</v>
      </c>
      <c r="AD66" s="3">
        <f t="shared" si="27"/>
        <v>1</v>
      </c>
      <c r="AE66" s="3">
        <f t="shared" si="28"/>
        <v>1</v>
      </c>
      <c r="AF66" s="3">
        <f t="shared" si="29"/>
        <v>1</v>
      </c>
      <c r="AG66" s="3">
        <f t="shared" si="30"/>
        <v>1</v>
      </c>
      <c r="AH66" s="3">
        <f t="shared" si="31"/>
        <v>0</v>
      </c>
      <c r="AI66" s="3">
        <f t="shared" si="32"/>
        <v>0</v>
      </c>
      <c r="AJ66" s="3">
        <f t="shared" si="33"/>
        <v>1</v>
      </c>
      <c r="AK66" s="3">
        <f t="shared" si="34"/>
        <v>1</v>
      </c>
      <c r="AM66" s="3">
        <f t="shared" si="18"/>
        <v>1</v>
      </c>
      <c r="AN66" s="3">
        <f t="shared" si="35"/>
        <v>1</v>
      </c>
    </row>
    <row r="67" spans="1:40" x14ac:dyDescent="0.25">
      <c r="A67" s="3" t="s">
        <v>256</v>
      </c>
    </row>
    <row r="68" spans="1:40" x14ac:dyDescent="0.25">
      <c r="A68" s="46" t="s">
        <v>220</v>
      </c>
      <c r="D68" s="4" t="s">
        <v>127</v>
      </c>
      <c r="E68" s="4" t="s">
        <v>159</v>
      </c>
      <c r="F68" s="4" t="s">
        <v>140</v>
      </c>
      <c r="G68" s="4" t="s">
        <v>156</v>
      </c>
      <c r="H68" s="4" t="s">
        <v>146</v>
      </c>
      <c r="I68" s="39" t="s">
        <v>164</v>
      </c>
      <c r="J68" s="4" t="s">
        <v>133</v>
      </c>
      <c r="K68" s="4" t="s">
        <v>135</v>
      </c>
      <c r="L68" s="4" t="s">
        <v>151</v>
      </c>
      <c r="M68" s="4" t="s">
        <v>155</v>
      </c>
      <c r="N68" s="4" t="s">
        <v>131</v>
      </c>
      <c r="O68" s="4" t="s">
        <v>132</v>
      </c>
      <c r="P68" s="4" t="s">
        <v>154</v>
      </c>
      <c r="Q68" s="4" t="s">
        <v>143</v>
      </c>
      <c r="R68" s="4" t="s">
        <v>147</v>
      </c>
    </row>
    <row r="69" spans="1:40" x14ac:dyDescent="0.25">
      <c r="A69"/>
      <c r="D69" s="3">
        <v>1</v>
      </c>
      <c r="E69" s="3">
        <v>1</v>
      </c>
      <c r="F69" s="3">
        <v>1</v>
      </c>
      <c r="G69" s="3">
        <v>1</v>
      </c>
      <c r="H69" s="3">
        <v>1</v>
      </c>
      <c r="I69" s="3">
        <v>1</v>
      </c>
      <c r="J69" s="3">
        <v>1</v>
      </c>
      <c r="K69" s="3">
        <v>1</v>
      </c>
      <c r="L69" s="3">
        <v>1</v>
      </c>
      <c r="M69" s="3">
        <v>1</v>
      </c>
      <c r="N69" s="3">
        <v>1</v>
      </c>
      <c r="O69" s="3">
        <v>1</v>
      </c>
      <c r="P69" s="3">
        <v>1</v>
      </c>
      <c r="Q69" s="3">
        <v>1</v>
      </c>
      <c r="R69" s="3">
        <v>1</v>
      </c>
    </row>
  </sheetData>
  <conditionalFormatting sqref="D3:D66">
    <cfRule type="cellIs" dxfId="103" priority="1" operator="notEqual">
      <formula>$D$68</formula>
    </cfRule>
  </conditionalFormatting>
  <conditionalFormatting sqref="E3:E66">
    <cfRule type="cellIs" dxfId="102" priority="2" operator="notEqual">
      <formula>$E$68</formula>
    </cfRule>
  </conditionalFormatting>
  <conditionalFormatting sqref="F3:F66">
    <cfRule type="cellIs" dxfId="101" priority="3" operator="notEqual">
      <formula>$F$68</formula>
    </cfRule>
  </conditionalFormatting>
  <conditionalFormatting sqref="G3:G66">
    <cfRule type="cellIs" dxfId="100" priority="4" operator="notEqual">
      <formula>$G$68</formula>
    </cfRule>
  </conditionalFormatting>
  <conditionalFormatting sqref="H3:H66">
    <cfRule type="cellIs" dxfId="99" priority="5" operator="notEqual">
      <formula>$H$68</formula>
    </cfRule>
  </conditionalFormatting>
  <conditionalFormatting sqref="J3:J66">
    <cfRule type="cellIs" dxfId="98" priority="7" operator="notEqual">
      <formula>$J$68</formula>
    </cfRule>
  </conditionalFormatting>
  <conditionalFormatting sqref="K3:K66">
    <cfRule type="cellIs" dxfId="97" priority="8" operator="notEqual">
      <formula>$K$68</formula>
    </cfRule>
  </conditionalFormatting>
  <conditionalFormatting sqref="L3:L66">
    <cfRule type="cellIs" dxfId="96" priority="9" operator="notEqual">
      <formula>$L$68</formula>
    </cfRule>
  </conditionalFormatting>
  <conditionalFormatting sqref="M3:M66">
    <cfRule type="cellIs" dxfId="95" priority="10" operator="notEqual">
      <formula>$M$68</formula>
    </cfRule>
  </conditionalFormatting>
  <conditionalFormatting sqref="N3:N66">
    <cfRule type="cellIs" dxfId="94" priority="11" operator="notEqual">
      <formula>$N$68</formula>
    </cfRule>
  </conditionalFormatting>
  <conditionalFormatting sqref="O3:O66">
    <cfRule type="cellIs" dxfId="93" priority="12" operator="notEqual">
      <formula>$O$68</formula>
    </cfRule>
  </conditionalFormatting>
  <conditionalFormatting sqref="P3:P66">
    <cfRule type="cellIs" dxfId="92" priority="13" operator="notEqual">
      <formula>$P$68</formula>
    </cfRule>
  </conditionalFormatting>
  <conditionalFormatting sqref="Q3:Q66">
    <cfRule type="cellIs" dxfId="91" priority="14" operator="notEqual">
      <formula>$Q$68</formula>
    </cfRule>
  </conditionalFormatting>
  <conditionalFormatting sqref="R3:R66">
    <cfRule type="cellIs" dxfId="90" priority="15" operator="notEqual">
      <formula>$R$68</formula>
    </cfRule>
  </conditionalFormatting>
  <pageMargins left="0.7" right="0.7" top="0.75" bottom="0.75" header="0.3" footer="0.3"/>
  <pageSetup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9"/>
  <sheetViews>
    <sheetView workbookViewId="0">
      <selection activeCell="F1" sqref="F1"/>
    </sheetView>
  </sheetViews>
  <sheetFormatPr defaultColWidth="8.85546875" defaultRowHeight="15" x14ac:dyDescent="0.25"/>
  <cols>
    <col min="1" max="1" width="19.7109375" style="1" customWidth="1"/>
    <col min="2" max="2" width="7.42578125" style="3" bestFit="1" customWidth="1"/>
    <col min="3" max="3" width="5.85546875" style="3" customWidth="1"/>
    <col min="4" max="4" width="4.5703125" style="3" bestFit="1" customWidth="1"/>
    <col min="5" max="5" width="4.7109375" style="3" bestFit="1" customWidth="1"/>
    <col min="6" max="6" width="5.7109375" style="3" bestFit="1" customWidth="1"/>
    <col min="7" max="7" width="6.28515625" style="3" bestFit="1" customWidth="1"/>
    <col min="8" max="8" width="5.5703125" style="3" bestFit="1" customWidth="1"/>
    <col min="9" max="9" width="5.42578125" style="3" bestFit="1" customWidth="1"/>
    <col min="10" max="10" width="4.7109375" style="3" bestFit="1" customWidth="1"/>
    <col min="11" max="11" width="4.42578125" style="3" bestFit="1" customWidth="1"/>
    <col min="12" max="12" width="4.5703125" style="3" bestFit="1" customWidth="1"/>
    <col min="13" max="13" width="3.140625" style="3" bestFit="1" customWidth="1"/>
    <col min="14" max="14" width="4.85546875" style="3" bestFit="1" customWidth="1"/>
    <col min="15" max="15" width="6.5703125" style="3" bestFit="1" customWidth="1"/>
    <col min="16" max="16" width="4.42578125" style="3" bestFit="1" customWidth="1"/>
    <col min="17" max="17" width="2.7109375" style="3" customWidth="1"/>
    <col min="18" max="18" width="6.28515625" style="3" bestFit="1" customWidth="1"/>
    <col min="19" max="19" width="6.5703125" style="3" bestFit="1" customWidth="1"/>
    <col min="20" max="20" width="2.7109375" style="3" customWidth="1"/>
    <col min="21" max="33" width="2" style="3" bestFit="1" customWidth="1"/>
    <col min="34" max="34" width="2.7109375" style="3" customWidth="1"/>
    <col min="35" max="36" width="5.42578125" style="3" bestFit="1" customWidth="1"/>
  </cols>
  <sheetData>
    <row r="1" spans="1:36" ht="15.75" x14ac:dyDescent="0.25">
      <c r="A1" s="24" t="s">
        <v>280</v>
      </c>
      <c r="B1" s="25"/>
    </row>
    <row r="2" spans="1:36" ht="15.75" thickBot="1" x14ac:dyDescent="0.3">
      <c r="A2" s="2"/>
      <c r="B2" s="2" t="s">
        <v>0</v>
      </c>
      <c r="C2" s="2" t="s">
        <v>1</v>
      </c>
      <c r="R2" s="2" t="s">
        <v>1</v>
      </c>
    </row>
    <row r="3" spans="1:36" x14ac:dyDescent="0.25">
      <c r="A3" s="23" t="s">
        <v>166</v>
      </c>
      <c r="B3" s="26">
        <f t="shared" ref="B3:B34" si="0">SUM(U3:AG3)</f>
        <v>10</v>
      </c>
      <c r="C3" s="27">
        <f t="shared" ref="C3:C66" si="1">COUNT(AI3:AJ3)</f>
        <v>2</v>
      </c>
      <c r="D3" s="28" t="s">
        <v>129</v>
      </c>
      <c r="E3" s="4" t="s">
        <v>127</v>
      </c>
      <c r="F3" s="4" t="s">
        <v>132</v>
      </c>
      <c r="G3" s="4" t="s">
        <v>143</v>
      </c>
      <c r="H3" s="4" t="s">
        <v>156</v>
      </c>
      <c r="I3" s="4" t="s">
        <v>139</v>
      </c>
      <c r="J3" s="4" t="s">
        <v>133</v>
      </c>
      <c r="K3" s="4" t="s">
        <v>135</v>
      </c>
      <c r="L3" s="4" t="s">
        <v>141</v>
      </c>
      <c r="M3" s="4" t="s">
        <v>131</v>
      </c>
      <c r="N3" s="4" t="s">
        <v>155</v>
      </c>
      <c r="O3" s="4" t="s">
        <v>145</v>
      </c>
      <c r="P3" s="4" t="s">
        <v>134</v>
      </c>
      <c r="R3" s="4" t="s">
        <v>143</v>
      </c>
      <c r="S3" s="4" t="s">
        <v>141</v>
      </c>
      <c r="U3" s="3">
        <f t="shared" ref="U3:U34" si="2">IF(D3=$D$68,1,0)</f>
        <v>1</v>
      </c>
      <c r="V3" s="3">
        <f t="shared" ref="V3:V34" si="3">IF(E3=$E$68,1,0)</f>
        <v>1</v>
      </c>
      <c r="W3" s="3">
        <f t="shared" ref="W3:W34" si="4">IF(F3=$F$68,1,0)</f>
        <v>1</v>
      </c>
      <c r="X3" s="3">
        <f t="shared" ref="X3:X34" si="5">IF(G3=$G$68,1,0)</f>
        <v>1</v>
      </c>
      <c r="Y3" s="3">
        <f t="shared" ref="Y3:Y34" si="6">IF(H3=$H$68,1,0)</f>
        <v>1</v>
      </c>
      <c r="Z3" s="3">
        <f t="shared" ref="Z3:Z34" si="7">IF(I3=$I$68,1,0)</f>
        <v>0</v>
      </c>
      <c r="AA3" s="3">
        <f t="shared" ref="AA3:AA34" si="8">IF(J3=$J$68,1,0)</f>
        <v>1</v>
      </c>
      <c r="AB3" s="3">
        <f t="shared" ref="AB3:AB34" si="9">IF(K3=$K$68,1,0)</f>
        <v>1</v>
      </c>
      <c r="AC3" s="3">
        <f t="shared" ref="AC3:AC34" si="10">IF(L3=$L$68,1,0)</f>
        <v>1</v>
      </c>
      <c r="AD3" s="3">
        <f t="shared" ref="AD3:AD34" si="11">IF(M3=$M$68,1,0)</f>
        <v>1</v>
      </c>
      <c r="AE3" s="3">
        <f t="shared" ref="AE3:AE34" si="12">IF(N3=$N$68,1,0)</f>
        <v>0</v>
      </c>
      <c r="AF3" s="3">
        <f t="shared" ref="AF3:AF34" si="13">IF(O3=$O$68,1,0)</f>
        <v>0</v>
      </c>
      <c r="AG3" s="3">
        <f t="shared" ref="AG3:AG34" si="14">IF(P3=$P$68,1,0)</f>
        <v>1</v>
      </c>
      <c r="AI3" s="3">
        <f t="shared" ref="AI3:AI34" si="15">HLOOKUP(R3,$D$68:$P$69,2,FALSE)</f>
        <v>1</v>
      </c>
      <c r="AJ3" s="3">
        <f t="shared" ref="AJ3:AJ34" si="16">HLOOKUP(S3,$D$68:$P$69,2,FALSE)</f>
        <v>1</v>
      </c>
    </row>
    <row r="4" spans="1:36" x14ac:dyDescent="0.25">
      <c r="A4" s="44" t="s">
        <v>70</v>
      </c>
      <c r="B4" s="4">
        <f t="shared" si="0"/>
        <v>6</v>
      </c>
      <c r="C4" s="5">
        <f t="shared" si="1"/>
        <v>1</v>
      </c>
      <c r="D4" s="28" t="s">
        <v>154</v>
      </c>
      <c r="E4" s="4" t="s">
        <v>127</v>
      </c>
      <c r="F4" s="4" t="s">
        <v>132</v>
      </c>
      <c r="G4" s="4" t="s">
        <v>143</v>
      </c>
      <c r="H4" s="4" t="s">
        <v>146</v>
      </c>
      <c r="I4" s="4" t="s">
        <v>139</v>
      </c>
      <c r="J4" s="4" t="s">
        <v>133</v>
      </c>
      <c r="K4" s="4" t="s">
        <v>159</v>
      </c>
      <c r="L4" s="4" t="s">
        <v>141</v>
      </c>
      <c r="M4" s="4" t="s">
        <v>131</v>
      </c>
      <c r="N4" s="4" t="s">
        <v>155</v>
      </c>
      <c r="O4" s="4" t="s">
        <v>145</v>
      </c>
      <c r="P4" s="4" t="s">
        <v>157</v>
      </c>
      <c r="R4" s="4" t="s">
        <v>143</v>
      </c>
      <c r="S4" s="42" t="s">
        <v>139</v>
      </c>
      <c r="U4" s="3">
        <f t="shared" si="2"/>
        <v>0</v>
      </c>
      <c r="V4" s="3">
        <f t="shared" si="3"/>
        <v>1</v>
      </c>
      <c r="W4" s="3">
        <f t="shared" si="4"/>
        <v>1</v>
      </c>
      <c r="X4" s="3">
        <f t="shared" si="5"/>
        <v>1</v>
      </c>
      <c r="Y4" s="3">
        <f t="shared" si="6"/>
        <v>0</v>
      </c>
      <c r="Z4" s="3">
        <f t="shared" si="7"/>
        <v>0</v>
      </c>
      <c r="AA4" s="3">
        <f t="shared" si="8"/>
        <v>1</v>
      </c>
      <c r="AB4" s="3">
        <f t="shared" si="9"/>
        <v>0</v>
      </c>
      <c r="AC4" s="3">
        <f t="shared" si="10"/>
        <v>1</v>
      </c>
      <c r="AD4" s="3">
        <f t="shared" si="11"/>
        <v>1</v>
      </c>
      <c r="AE4" s="3">
        <f t="shared" si="12"/>
        <v>0</v>
      </c>
      <c r="AF4" s="3">
        <f t="shared" si="13"/>
        <v>0</v>
      </c>
      <c r="AG4" s="3">
        <f t="shared" si="14"/>
        <v>0</v>
      </c>
      <c r="AI4" s="3">
        <f t="shared" si="15"/>
        <v>1</v>
      </c>
      <c r="AJ4" s="3" t="e">
        <f t="shared" si="16"/>
        <v>#N/A</v>
      </c>
    </row>
    <row r="5" spans="1:36" x14ac:dyDescent="0.25">
      <c r="A5" s="44" t="s">
        <v>71</v>
      </c>
      <c r="B5" s="4">
        <f t="shared" si="0"/>
        <v>6</v>
      </c>
      <c r="C5" s="5">
        <f t="shared" si="1"/>
        <v>2</v>
      </c>
      <c r="D5" s="28" t="s">
        <v>154</v>
      </c>
      <c r="E5" s="4" t="s">
        <v>127</v>
      </c>
      <c r="F5" s="4" t="s">
        <v>132</v>
      </c>
      <c r="G5" s="4" t="s">
        <v>143</v>
      </c>
      <c r="H5" s="4" t="s">
        <v>146</v>
      </c>
      <c r="I5" s="4" t="s">
        <v>139</v>
      </c>
      <c r="J5" s="4" t="s">
        <v>133</v>
      </c>
      <c r="K5" s="4" t="s">
        <v>159</v>
      </c>
      <c r="L5" s="4" t="s">
        <v>141</v>
      </c>
      <c r="M5" s="4" t="s">
        <v>131</v>
      </c>
      <c r="N5" s="4" t="s">
        <v>155</v>
      </c>
      <c r="O5" s="4" t="s">
        <v>145</v>
      </c>
      <c r="P5" s="4" t="s">
        <v>157</v>
      </c>
      <c r="R5" s="4" t="s">
        <v>143</v>
      </c>
      <c r="S5" s="4" t="s">
        <v>141</v>
      </c>
      <c r="U5" s="3">
        <f t="shared" si="2"/>
        <v>0</v>
      </c>
      <c r="V5" s="3">
        <f t="shared" si="3"/>
        <v>1</v>
      </c>
      <c r="W5" s="3">
        <f t="shared" si="4"/>
        <v>1</v>
      </c>
      <c r="X5" s="3">
        <f t="shared" si="5"/>
        <v>1</v>
      </c>
      <c r="Y5" s="3">
        <f t="shared" si="6"/>
        <v>0</v>
      </c>
      <c r="Z5" s="3">
        <f t="shared" si="7"/>
        <v>0</v>
      </c>
      <c r="AA5" s="3">
        <f t="shared" si="8"/>
        <v>1</v>
      </c>
      <c r="AB5" s="3">
        <f t="shared" si="9"/>
        <v>0</v>
      </c>
      <c r="AC5" s="3">
        <f t="shared" si="10"/>
        <v>1</v>
      </c>
      <c r="AD5" s="3">
        <f t="shared" si="11"/>
        <v>1</v>
      </c>
      <c r="AE5" s="3">
        <f t="shared" si="12"/>
        <v>0</v>
      </c>
      <c r="AF5" s="3">
        <f t="shared" si="13"/>
        <v>0</v>
      </c>
      <c r="AG5" s="3">
        <f t="shared" si="14"/>
        <v>0</v>
      </c>
      <c r="AI5" s="3">
        <f t="shared" si="15"/>
        <v>1</v>
      </c>
      <c r="AJ5" s="3">
        <f t="shared" si="16"/>
        <v>1</v>
      </c>
    </row>
    <row r="6" spans="1:36" x14ac:dyDescent="0.25">
      <c r="A6" s="8" t="s">
        <v>72</v>
      </c>
      <c r="B6" s="4">
        <f t="shared" si="0"/>
        <v>9</v>
      </c>
      <c r="C6" s="5">
        <f t="shared" si="1"/>
        <v>2</v>
      </c>
      <c r="D6" s="28" t="s">
        <v>154</v>
      </c>
      <c r="E6" s="4" t="s">
        <v>127</v>
      </c>
      <c r="F6" s="4" t="s">
        <v>132</v>
      </c>
      <c r="G6" s="4" t="s">
        <v>143</v>
      </c>
      <c r="H6" s="4" t="s">
        <v>156</v>
      </c>
      <c r="I6" s="4" t="s">
        <v>139</v>
      </c>
      <c r="J6" s="4" t="s">
        <v>133</v>
      </c>
      <c r="K6" s="4" t="s">
        <v>159</v>
      </c>
      <c r="L6" s="4" t="s">
        <v>141</v>
      </c>
      <c r="M6" s="4" t="s">
        <v>131</v>
      </c>
      <c r="N6" s="4" t="s">
        <v>155</v>
      </c>
      <c r="O6" s="4" t="s">
        <v>142</v>
      </c>
      <c r="P6" s="4" t="s">
        <v>134</v>
      </c>
      <c r="R6" s="4" t="s">
        <v>143</v>
      </c>
      <c r="S6" s="4" t="s">
        <v>133</v>
      </c>
      <c r="U6" s="3">
        <f t="shared" si="2"/>
        <v>0</v>
      </c>
      <c r="V6" s="3">
        <f t="shared" si="3"/>
        <v>1</v>
      </c>
      <c r="W6" s="3">
        <f t="shared" si="4"/>
        <v>1</v>
      </c>
      <c r="X6" s="3">
        <f t="shared" si="5"/>
        <v>1</v>
      </c>
      <c r="Y6" s="3">
        <f t="shared" si="6"/>
        <v>1</v>
      </c>
      <c r="Z6" s="3">
        <f t="shared" si="7"/>
        <v>0</v>
      </c>
      <c r="AA6" s="3">
        <f t="shared" si="8"/>
        <v>1</v>
      </c>
      <c r="AB6" s="3">
        <f t="shared" si="9"/>
        <v>0</v>
      </c>
      <c r="AC6" s="3">
        <f t="shared" si="10"/>
        <v>1</v>
      </c>
      <c r="AD6" s="3">
        <f t="shared" si="11"/>
        <v>1</v>
      </c>
      <c r="AE6" s="3">
        <f t="shared" si="12"/>
        <v>0</v>
      </c>
      <c r="AF6" s="3">
        <f t="shared" si="13"/>
        <v>1</v>
      </c>
      <c r="AG6" s="3">
        <f t="shared" si="14"/>
        <v>1</v>
      </c>
      <c r="AI6" s="3">
        <f t="shared" si="15"/>
        <v>1</v>
      </c>
      <c r="AJ6" s="3">
        <f t="shared" si="16"/>
        <v>1</v>
      </c>
    </row>
    <row r="7" spans="1:36" x14ac:dyDescent="0.25">
      <c r="A7" s="8" t="s">
        <v>73</v>
      </c>
      <c r="B7" s="4">
        <f t="shared" si="0"/>
        <v>7</v>
      </c>
      <c r="C7" s="5">
        <f t="shared" si="1"/>
        <v>1</v>
      </c>
      <c r="D7" s="28" t="s">
        <v>160</v>
      </c>
      <c r="E7" s="4" t="s">
        <v>149</v>
      </c>
      <c r="F7" s="4" t="s">
        <v>132</v>
      </c>
      <c r="G7" s="4" t="s">
        <v>143</v>
      </c>
      <c r="H7" s="4" t="s">
        <v>146</v>
      </c>
      <c r="I7" s="4" t="s">
        <v>139</v>
      </c>
      <c r="J7" s="4" t="s">
        <v>133</v>
      </c>
      <c r="K7" s="4" t="s">
        <v>159</v>
      </c>
      <c r="L7" s="4" t="s">
        <v>141</v>
      </c>
      <c r="M7" s="4" t="s">
        <v>147</v>
      </c>
      <c r="N7" s="4" t="s">
        <v>137</v>
      </c>
      <c r="O7" s="4" t="s">
        <v>142</v>
      </c>
      <c r="P7" s="4" t="s">
        <v>134</v>
      </c>
      <c r="R7" s="42" t="s">
        <v>147</v>
      </c>
      <c r="S7" s="4" t="s">
        <v>134</v>
      </c>
      <c r="U7" s="3">
        <f t="shared" si="2"/>
        <v>0</v>
      </c>
      <c r="V7" s="3">
        <f t="shared" si="3"/>
        <v>0</v>
      </c>
      <c r="W7" s="3">
        <f t="shared" si="4"/>
        <v>1</v>
      </c>
      <c r="X7" s="3">
        <f t="shared" si="5"/>
        <v>1</v>
      </c>
      <c r="Y7" s="3">
        <f t="shared" si="6"/>
        <v>0</v>
      </c>
      <c r="Z7" s="3">
        <f t="shared" si="7"/>
        <v>0</v>
      </c>
      <c r="AA7" s="3">
        <f t="shared" si="8"/>
        <v>1</v>
      </c>
      <c r="AB7" s="3">
        <f t="shared" si="9"/>
        <v>0</v>
      </c>
      <c r="AC7" s="3">
        <f t="shared" si="10"/>
        <v>1</v>
      </c>
      <c r="AD7" s="3">
        <f t="shared" si="11"/>
        <v>0</v>
      </c>
      <c r="AE7" s="3">
        <f t="shared" si="12"/>
        <v>1</v>
      </c>
      <c r="AF7" s="3">
        <f t="shared" si="13"/>
        <v>1</v>
      </c>
      <c r="AG7" s="3">
        <f t="shared" si="14"/>
        <v>1</v>
      </c>
      <c r="AI7" s="3" t="e">
        <f t="shared" si="15"/>
        <v>#N/A</v>
      </c>
      <c r="AJ7" s="3">
        <f t="shared" si="16"/>
        <v>1</v>
      </c>
    </row>
    <row r="8" spans="1:36" x14ac:dyDescent="0.25">
      <c r="A8" s="8" t="s">
        <v>74</v>
      </c>
      <c r="B8" s="4">
        <f t="shared" si="0"/>
        <v>7</v>
      </c>
      <c r="C8" s="5">
        <f t="shared" si="1"/>
        <v>2</v>
      </c>
      <c r="D8" s="28" t="s">
        <v>154</v>
      </c>
      <c r="E8" s="4" t="s">
        <v>127</v>
      </c>
      <c r="F8" s="4" t="s">
        <v>132</v>
      </c>
      <c r="G8" s="4" t="s">
        <v>143</v>
      </c>
      <c r="H8" s="4" t="s">
        <v>156</v>
      </c>
      <c r="I8" s="4" t="s">
        <v>139</v>
      </c>
      <c r="J8" s="4" t="s">
        <v>133</v>
      </c>
      <c r="K8" s="4" t="s">
        <v>159</v>
      </c>
      <c r="L8" s="4" t="s">
        <v>141</v>
      </c>
      <c r="M8" s="4" t="s">
        <v>131</v>
      </c>
      <c r="N8" s="4" t="s">
        <v>155</v>
      </c>
      <c r="O8" s="4" t="s">
        <v>145</v>
      </c>
      <c r="P8" s="4" t="s">
        <v>157</v>
      </c>
      <c r="R8" s="4" t="s">
        <v>143</v>
      </c>
      <c r="S8" s="4" t="s">
        <v>133</v>
      </c>
      <c r="U8" s="3">
        <f t="shared" si="2"/>
        <v>0</v>
      </c>
      <c r="V8" s="3">
        <f t="shared" si="3"/>
        <v>1</v>
      </c>
      <c r="W8" s="3">
        <f t="shared" si="4"/>
        <v>1</v>
      </c>
      <c r="X8" s="3">
        <f t="shared" si="5"/>
        <v>1</v>
      </c>
      <c r="Y8" s="3">
        <f t="shared" si="6"/>
        <v>1</v>
      </c>
      <c r="Z8" s="3">
        <f t="shared" si="7"/>
        <v>0</v>
      </c>
      <c r="AA8" s="3">
        <f t="shared" si="8"/>
        <v>1</v>
      </c>
      <c r="AB8" s="3">
        <f t="shared" si="9"/>
        <v>0</v>
      </c>
      <c r="AC8" s="3">
        <f t="shared" si="10"/>
        <v>1</v>
      </c>
      <c r="AD8" s="3">
        <f t="shared" si="11"/>
        <v>1</v>
      </c>
      <c r="AE8" s="3">
        <f t="shared" si="12"/>
        <v>0</v>
      </c>
      <c r="AF8" s="3">
        <f t="shared" si="13"/>
        <v>0</v>
      </c>
      <c r="AG8" s="3">
        <f t="shared" si="14"/>
        <v>0</v>
      </c>
      <c r="AI8" s="3">
        <f t="shared" si="15"/>
        <v>1</v>
      </c>
      <c r="AJ8" s="3">
        <f t="shared" si="16"/>
        <v>1</v>
      </c>
    </row>
    <row r="9" spans="1:36" x14ac:dyDescent="0.25">
      <c r="A9" s="8" t="s">
        <v>161</v>
      </c>
      <c r="B9" s="4">
        <f t="shared" si="0"/>
        <v>6</v>
      </c>
      <c r="C9" s="5">
        <f t="shared" si="1"/>
        <v>1</v>
      </c>
      <c r="D9" s="28" t="s">
        <v>160</v>
      </c>
      <c r="E9" s="4" t="s">
        <v>127</v>
      </c>
      <c r="F9" s="4" t="s">
        <v>132</v>
      </c>
      <c r="G9" s="4" t="s">
        <v>143</v>
      </c>
      <c r="H9" s="4" t="s">
        <v>156</v>
      </c>
      <c r="I9" s="4" t="s">
        <v>139</v>
      </c>
      <c r="J9" s="4" t="s">
        <v>133</v>
      </c>
      <c r="K9" s="4" t="s">
        <v>159</v>
      </c>
      <c r="L9" s="4" t="s">
        <v>141</v>
      </c>
      <c r="M9" s="4" t="s">
        <v>147</v>
      </c>
      <c r="N9" s="4" t="s">
        <v>155</v>
      </c>
      <c r="O9" s="4" t="s">
        <v>145</v>
      </c>
      <c r="P9" s="4" t="s">
        <v>157</v>
      </c>
      <c r="R9" s="4" t="s">
        <v>143</v>
      </c>
      <c r="S9" s="42" t="s">
        <v>145</v>
      </c>
      <c r="U9" s="3">
        <f t="shared" si="2"/>
        <v>0</v>
      </c>
      <c r="V9" s="3">
        <f t="shared" si="3"/>
        <v>1</v>
      </c>
      <c r="W9" s="3">
        <f t="shared" si="4"/>
        <v>1</v>
      </c>
      <c r="X9" s="3">
        <f t="shared" si="5"/>
        <v>1</v>
      </c>
      <c r="Y9" s="3">
        <f t="shared" si="6"/>
        <v>1</v>
      </c>
      <c r="Z9" s="3">
        <f t="shared" si="7"/>
        <v>0</v>
      </c>
      <c r="AA9" s="3">
        <f t="shared" si="8"/>
        <v>1</v>
      </c>
      <c r="AB9" s="3">
        <f t="shared" si="9"/>
        <v>0</v>
      </c>
      <c r="AC9" s="3">
        <f t="shared" si="10"/>
        <v>1</v>
      </c>
      <c r="AD9" s="3">
        <f t="shared" si="11"/>
        <v>0</v>
      </c>
      <c r="AE9" s="3">
        <f t="shared" si="12"/>
        <v>0</v>
      </c>
      <c r="AF9" s="3">
        <f t="shared" si="13"/>
        <v>0</v>
      </c>
      <c r="AG9" s="3">
        <f t="shared" si="14"/>
        <v>0</v>
      </c>
      <c r="AI9" s="3">
        <f t="shared" si="15"/>
        <v>1</v>
      </c>
      <c r="AJ9" s="3" t="e">
        <f t="shared" si="16"/>
        <v>#N/A</v>
      </c>
    </row>
    <row r="10" spans="1:36" x14ac:dyDescent="0.25">
      <c r="A10" s="8" t="s">
        <v>75</v>
      </c>
      <c r="B10" s="4">
        <f t="shared" si="0"/>
        <v>7</v>
      </c>
      <c r="C10" s="5">
        <f t="shared" si="1"/>
        <v>2</v>
      </c>
      <c r="D10" s="28" t="s">
        <v>154</v>
      </c>
      <c r="E10" s="4" t="s">
        <v>127</v>
      </c>
      <c r="F10" s="4" t="s">
        <v>132</v>
      </c>
      <c r="G10" s="4" t="s">
        <v>143</v>
      </c>
      <c r="H10" s="4" t="s">
        <v>146</v>
      </c>
      <c r="I10" s="4" t="s">
        <v>139</v>
      </c>
      <c r="J10" s="4" t="s">
        <v>133</v>
      </c>
      <c r="K10" s="4" t="s">
        <v>135</v>
      </c>
      <c r="L10" s="4" t="s">
        <v>141</v>
      </c>
      <c r="M10" s="4" t="s">
        <v>147</v>
      </c>
      <c r="N10" s="4" t="s">
        <v>155</v>
      </c>
      <c r="O10" s="4" t="s">
        <v>145</v>
      </c>
      <c r="P10" s="4" t="s">
        <v>134</v>
      </c>
      <c r="R10" s="4" t="s">
        <v>132</v>
      </c>
      <c r="S10" s="4" t="s">
        <v>143</v>
      </c>
      <c r="U10" s="3">
        <f t="shared" si="2"/>
        <v>0</v>
      </c>
      <c r="V10" s="3">
        <f t="shared" si="3"/>
        <v>1</v>
      </c>
      <c r="W10" s="3">
        <f t="shared" si="4"/>
        <v>1</v>
      </c>
      <c r="X10" s="3">
        <f t="shared" si="5"/>
        <v>1</v>
      </c>
      <c r="Y10" s="3">
        <f t="shared" si="6"/>
        <v>0</v>
      </c>
      <c r="Z10" s="3">
        <f t="shared" si="7"/>
        <v>0</v>
      </c>
      <c r="AA10" s="3">
        <f t="shared" si="8"/>
        <v>1</v>
      </c>
      <c r="AB10" s="3">
        <f t="shared" si="9"/>
        <v>1</v>
      </c>
      <c r="AC10" s="3">
        <f t="shared" si="10"/>
        <v>1</v>
      </c>
      <c r="AD10" s="3">
        <f t="shared" si="11"/>
        <v>0</v>
      </c>
      <c r="AE10" s="3">
        <f t="shared" si="12"/>
        <v>0</v>
      </c>
      <c r="AF10" s="3">
        <f t="shared" si="13"/>
        <v>0</v>
      </c>
      <c r="AG10" s="3">
        <f t="shared" si="14"/>
        <v>1</v>
      </c>
      <c r="AI10" s="3">
        <f t="shared" si="15"/>
        <v>1</v>
      </c>
      <c r="AJ10" s="3">
        <f t="shared" si="16"/>
        <v>1</v>
      </c>
    </row>
    <row r="11" spans="1:36" x14ac:dyDescent="0.25">
      <c r="A11" s="8" t="s">
        <v>76</v>
      </c>
      <c r="B11" s="4">
        <f t="shared" si="0"/>
        <v>8</v>
      </c>
      <c r="C11" s="5">
        <f t="shared" si="1"/>
        <v>2</v>
      </c>
      <c r="D11" s="28" t="s">
        <v>154</v>
      </c>
      <c r="E11" s="4" t="s">
        <v>127</v>
      </c>
      <c r="F11" s="4" t="s">
        <v>132</v>
      </c>
      <c r="G11" s="4" t="s">
        <v>143</v>
      </c>
      <c r="H11" s="4" t="s">
        <v>146</v>
      </c>
      <c r="I11" s="4" t="s">
        <v>150</v>
      </c>
      <c r="J11" s="4" t="s">
        <v>133</v>
      </c>
      <c r="K11" s="4" t="s">
        <v>159</v>
      </c>
      <c r="L11" s="4" t="s">
        <v>141</v>
      </c>
      <c r="M11" s="4" t="s">
        <v>131</v>
      </c>
      <c r="N11" s="4" t="s">
        <v>155</v>
      </c>
      <c r="O11" s="4" t="s">
        <v>145</v>
      </c>
      <c r="P11" s="4" t="s">
        <v>134</v>
      </c>
      <c r="R11" s="4" t="s">
        <v>143</v>
      </c>
      <c r="S11" s="4" t="s">
        <v>141</v>
      </c>
      <c r="U11" s="3">
        <f t="shared" si="2"/>
        <v>0</v>
      </c>
      <c r="V11" s="3">
        <f t="shared" si="3"/>
        <v>1</v>
      </c>
      <c r="W11" s="3">
        <f t="shared" si="4"/>
        <v>1</v>
      </c>
      <c r="X11" s="3">
        <f t="shared" si="5"/>
        <v>1</v>
      </c>
      <c r="Y11" s="3">
        <f t="shared" si="6"/>
        <v>0</v>
      </c>
      <c r="Z11" s="3">
        <f t="shared" si="7"/>
        <v>1</v>
      </c>
      <c r="AA11" s="3">
        <f t="shared" si="8"/>
        <v>1</v>
      </c>
      <c r="AB11" s="3">
        <f t="shared" si="9"/>
        <v>0</v>
      </c>
      <c r="AC11" s="3">
        <f t="shared" si="10"/>
        <v>1</v>
      </c>
      <c r="AD11" s="3">
        <f t="shared" si="11"/>
        <v>1</v>
      </c>
      <c r="AE11" s="3">
        <f t="shared" si="12"/>
        <v>0</v>
      </c>
      <c r="AF11" s="3">
        <f t="shared" si="13"/>
        <v>0</v>
      </c>
      <c r="AG11" s="3">
        <f t="shared" si="14"/>
        <v>1</v>
      </c>
      <c r="AI11" s="3">
        <f t="shared" si="15"/>
        <v>1</v>
      </c>
      <c r="AJ11" s="3">
        <f t="shared" si="16"/>
        <v>1</v>
      </c>
    </row>
    <row r="12" spans="1:36" x14ac:dyDescent="0.25">
      <c r="A12" s="8" t="s">
        <v>77</v>
      </c>
      <c r="B12" s="4">
        <f t="shared" si="0"/>
        <v>5</v>
      </c>
      <c r="C12" s="5">
        <f t="shared" si="1"/>
        <v>2</v>
      </c>
      <c r="D12" s="28" t="s">
        <v>154</v>
      </c>
      <c r="E12" s="4" t="s">
        <v>127</v>
      </c>
      <c r="F12" s="4" t="s">
        <v>132</v>
      </c>
      <c r="G12" s="4" t="s">
        <v>143</v>
      </c>
      <c r="H12" s="4" t="s">
        <v>146</v>
      </c>
      <c r="I12" s="4" t="s">
        <v>139</v>
      </c>
      <c r="J12" s="4" t="s">
        <v>153</v>
      </c>
      <c r="K12" s="4" t="s">
        <v>159</v>
      </c>
      <c r="L12" s="4" t="s">
        <v>141</v>
      </c>
      <c r="M12" s="4" t="s">
        <v>131</v>
      </c>
      <c r="N12" s="4" t="s">
        <v>155</v>
      </c>
      <c r="O12" s="4" t="s">
        <v>145</v>
      </c>
      <c r="P12" s="4" t="s">
        <v>157</v>
      </c>
      <c r="R12" s="4" t="s">
        <v>143</v>
      </c>
      <c r="S12" s="4" t="s">
        <v>141</v>
      </c>
      <c r="U12" s="3">
        <f t="shared" si="2"/>
        <v>0</v>
      </c>
      <c r="V12" s="3">
        <f t="shared" si="3"/>
        <v>1</v>
      </c>
      <c r="W12" s="3">
        <f t="shared" si="4"/>
        <v>1</v>
      </c>
      <c r="X12" s="3">
        <f t="shared" si="5"/>
        <v>1</v>
      </c>
      <c r="Y12" s="3">
        <f t="shared" si="6"/>
        <v>0</v>
      </c>
      <c r="Z12" s="3">
        <f t="shared" si="7"/>
        <v>0</v>
      </c>
      <c r="AA12" s="3">
        <f t="shared" si="8"/>
        <v>0</v>
      </c>
      <c r="AB12" s="3">
        <f t="shared" si="9"/>
        <v>0</v>
      </c>
      <c r="AC12" s="3">
        <f t="shared" si="10"/>
        <v>1</v>
      </c>
      <c r="AD12" s="3">
        <f t="shared" si="11"/>
        <v>1</v>
      </c>
      <c r="AE12" s="3">
        <f t="shared" si="12"/>
        <v>0</v>
      </c>
      <c r="AF12" s="3">
        <f t="shared" si="13"/>
        <v>0</v>
      </c>
      <c r="AG12" s="3">
        <f t="shared" si="14"/>
        <v>0</v>
      </c>
      <c r="AI12" s="3">
        <f t="shared" si="15"/>
        <v>1</v>
      </c>
      <c r="AJ12" s="3">
        <f t="shared" si="16"/>
        <v>1</v>
      </c>
    </row>
    <row r="13" spans="1:36" x14ac:dyDescent="0.25">
      <c r="A13" s="8" t="s">
        <v>78</v>
      </c>
      <c r="B13" s="4">
        <f t="shared" si="0"/>
        <v>6</v>
      </c>
      <c r="C13" s="5">
        <f t="shared" si="1"/>
        <v>1</v>
      </c>
      <c r="D13" s="28" t="s">
        <v>154</v>
      </c>
      <c r="E13" s="4" t="s">
        <v>149</v>
      </c>
      <c r="F13" s="4" t="s">
        <v>132</v>
      </c>
      <c r="G13" s="4" t="s">
        <v>143</v>
      </c>
      <c r="H13" s="4" t="s">
        <v>146</v>
      </c>
      <c r="I13" s="4" t="s">
        <v>150</v>
      </c>
      <c r="J13" s="4" t="s">
        <v>133</v>
      </c>
      <c r="K13" s="4" t="s">
        <v>159</v>
      </c>
      <c r="L13" s="4" t="s">
        <v>141</v>
      </c>
      <c r="M13" s="4" t="s">
        <v>147</v>
      </c>
      <c r="N13" s="4" t="s">
        <v>155</v>
      </c>
      <c r="O13" s="4" t="s">
        <v>142</v>
      </c>
      <c r="P13" s="4" t="s">
        <v>157</v>
      </c>
      <c r="R13" s="42" t="s">
        <v>154</v>
      </c>
      <c r="S13" s="4" t="s">
        <v>142</v>
      </c>
      <c r="U13" s="3">
        <f t="shared" si="2"/>
        <v>0</v>
      </c>
      <c r="V13" s="3">
        <f t="shared" si="3"/>
        <v>0</v>
      </c>
      <c r="W13" s="3">
        <f t="shared" si="4"/>
        <v>1</v>
      </c>
      <c r="X13" s="3">
        <f t="shared" si="5"/>
        <v>1</v>
      </c>
      <c r="Y13" s="3">
        <f t="shared" si="6"/>
        <v>0</v>
      </c>
      <c r="Z13" s="3">
        <f t="shared" si="7"/>
        <v>1</v>
      </c>
      <c r="AA13" s="3">
        <f t="shared" si="8"/>
        <v>1</v>
      </c>
      <c r="AB13" s="3">
        <f t="shared" si="9"/>
        <v>0</v>
      </c>
      <c r="AC13" s="3">
        <f t="shared" si="10"/>
        <v>1</v>
      </c>
      <c r="AD13" s="3">
        <f t="shared" si="11"/>
        <v>0</v>
      </c>
      <c r="AE13" s="3">
        <f t="shared" si="12"/>
        <v>0</v>
      </c>
      <c r="AF13" s="3">
        <f t="shared" si="13"/>
        <v>1</v>
      </c>
      <c r="AG13" s="3">
        <f t="shared" si="14"/>
        <v>0</v>
      </c>
      <c r="AI13" s="3" t="e">
        <f t="shared" si="15"/>
        <v>#N/A</v>
      </c>
      <c r="AJ13" s="3">
        <f t="shared" si="16"/>
        <v>1</v>
      </c>
    </row>
    <row r="14" spans="1:36" x14ac:dyDescent="0.25">
      <c r="A14" s="8" t="s">
        <v>167</v>
      </c>
      <c r="B14" s="4">
        <f t="shared" si="0"/>
        <v>9</v>
      </c>
      <c r="C14" s="5">
        <f t="shared" si="1"/>
        <v>2</v>
      </c>
      <c r="D14" s="28" t="s">
        <v>154</v>
      </c>
      <c r="E14" s="4" t="s">
        <v>127</v>
      </c>
      <c r="F14" s="4" t="s">
        <v>132</v>
      </c>
      <c r="G14" s="4" t="s">
        <v>143</v>
      </c>
      <c r="H14" s="4" t="s">
        <v>156</v>
      </c>
      <c r="I14" s="4" t="s">
        <v>139</v>
      </c>
      <c r="J14" s="4" t="s">
        <v>133</v>
      </c>
      <c r="K14" s="4" t="s">
        <v>135</v>
      </c>
      <c r="L14" s="4" t="s">
        <v>141</v>
      </c>
      <c r="M14" s="4" t="s">
        <v>131</v>
      </c>
      <c r="N14" s="4" t="s">
        <v>155</v>
      </c>
      <c r="O14" s="4" t="s">
        <v>145</v>
      </c>
      <c r="P14" s="4" t="s">
        <v>134</v>
      </c>
      <c r="R14" s="4" t="s">
        <v>141</v>
      </c>
      <c r="S14" s="4" t="s">
        <v>127</v>
      </c>
      <c r="U14" s="3">
        <f t="shared" si="2"/>
        <v>0</v>
      </c>
      <c r="V14" s="3">
        <f t="shared" si="3"/>
        <v>1</v>
      </c>
      <c r="W14" s="3">
        <f t="shared" si="4"/>
        <v>1</v>
      </c>
      <c r="X14" s="3">
        <f t="shared" si="5"/>
        <v>1</v>
      </c>
      <c r="Y14" s="3">
        <f t="shared" si="6"/>
        <v>1</v>
      </c>
      <c r="Z14" s="3">
        <f t="shared" si="7"/>
        <v>0</v>
      </c>
      <c r="AA14" s="3">
        <f t="shared" si="8"/>
        <v>1</v>
      </c>
      <c r="AB14" s="3">
        <f t="shared" si="9"/>
        <v>1</v>
      </c>
      <c r="AC14" s="3">
        <f t="shared" si="10"/>
        <v>1</v>
      </c>
      <c r="AD14" s="3">
        <f t="shared" si="11"/>
        <v>1</v>
      </c>
      <c r="AE14" s="3">
        <f t="shared" si="12"/>
        <v>0</v>
      </c>
      <c r="AF14" s="3">
        <f t="shared" si="13"/>
        <v>0</v>
      </c>
      <c r="AG14" s="3">
        <f t="shared" si="14"/>
        <v>1</v>
      </c>
      <c r="AI14" s="3">
        <f t="shared" si="15"/>
        <v>1</v>
      </c>
      <c r="AJ14" s="3">
        <f t="shared" si="16"/>
        <v>1</v>
      </c>
    </row>
    <row r="15" spans="1:36" x14ac:dyDescent="0.25">
      <c r="A15" s="8" t="s">
        <v>79</v>
      </c>
      <c r="B15" s="4">
        <f t="shared" si="0"/>
        <v>7</v>
      </c>
      <c r="C15" s="5">
        <f t="shared" si="1"/>
        <v>2</v>
      </c>
      <c r="D15" s="28" t="s">
        <v>154</v>
      </c>
      <c r="E15" s="4" t="s">
        <v>127</v>
      </c>
      <c r="F15" s="4" t="s">
        <v>132</v>
      </c>
      <c r="G15" s="4" t="s">
        <v>143</v>
      </c>
      <c r="H15" s="4" t="s">
        <v>146</v>
      </c>
      <c r="I15" s="4" t="s">
        <v>139</v>
      </c>
      <c r="J15" s="4" t="s">
        <v>133</v>
      </c>
      <c r="K15" s="4" t="s">
        <v>159</v>
      </c>
      <c r="L15" s="4" t="s">
        <v>141</v>
      </c>
      <c r="M15" s="4" t="s">
        <v>147</v>
      </c>
      <c r="N15" s="4" t="s">
        <v>155</v>
      </c>
      <c r="O15" s="4" t="s">
        <v>142</v>
      </c>
      <c r="P15" s="4" t="s">
        <v>134</v>
      </c>
      <c r="R15" s="4" t="s">
        <v>143</v>
      </c>
      <c r="S15" s="4" t="s">
        <v>127</v>
      </c>
      <c r="U15" s="3">
        <f t="shared" si="2"/>
        <v>0</v>
      </c>
      <c r="V15" s="3">
        <f t="shared" si="3"/>
        <v>1</v>
      </c>
      <c r="W15" s="3">
        <f t="shared" si="4"/>
        <v>1</v>
      </c>
      <c r="X15" s="3">
        <f t="shared" si="5"/>
        <v>1</v>
      </c>
      <c r="Y15" s="3">
        <f t="shared" si="6"/>
        <v>0</v>
      </c>
      <c r="Z15" s="3">
        <f t="shared" si="7"/>
        <v>0</v>
      </c>
      <c r="AA15" s="3">
        <f t="shared" si="8"/>
        <v>1</v>
      </c>
      <c r="AB15" s="3">
        <f t="shared" si="9"/>
        <v>0</v>
      </c>
      <c r="AC15" s="3">
        <f t="shared" si="10"/>
        <v>1</v>
      </c>
      <c r="AD15" s="3">
        <f t="shared" si="11"/>
        <v>0</v>
      </c>
      <c r="AE15" s="3">
        <f t="shared" si="12"/>
        <v>0</v>
      </c>
      <c r="AF15" s="3">
        <f t="shared" si="13"/>
        <v>1</v>
      </c>
      <c r="AG15" s="3">
        <f t="shared" si="14"/>
        <v>1</v>
      </c>
      <c r="AI15" s="3">
        <f t="shared" si="15"/>
        <v>1</v>
      </c>
      <c r="AJ15" s="3">
        <f t="shared" si="16"/>
        <v>1</v>
      </c>
    </row>
    <row r="16" spans="1:36" x14ac:dyDescent="0.25">
      <c r="A16" s="8" t="s">
        <v>168</v>
      </c>
      <c r="B16" s="4">
        <f t="shared" si="0"/>
        <v>5</v>
      </c>
      <c r="C16" s="5">
        <f t="shared" si="1"/>
        <v>2</v>
      </c>
      <c r="D16" s="28" t="s">
        <v>154</v>
      </c>
      <c r="E16" s="4" t="s">
        <v>127</v>
      </c>
      <c r="F16" s="4" t="s">
        <v>132</v>
      </c>
      <c r="G16" s="4" t="s">
        <v>143</v>
      </c>
      <c r="H16" s="4" t="s">
        <v>146</v>
      </c>
      <c r="I16" s="4" t="s">
        <v>139</v>
      </c>
      <c r="J16" s="4" t="s">
        <v>133</v>
      </c>
      <c r="K16" s="4" t="s">
        <v>159</v>
      </c>
      <c r="L16" s="4" t="s">
        <v>141</v>
      </c>
      <c r="M16" s="4" t="s">
        <v>147</v>
      </c>
      <c r="N16" s="4" t="s">
        <v>155</v>
      </c>
      <c r="O16" s="4" t="s">
        <v>145</v>
      </c>
      <c r="P16" s="4" t="s">
        <v>157</v>
      </c>
      <c r="R16" s="4" t="s">
        <v>143</v>
      </c>
      <c r="S16" s="4" t="s">
        <v>141</v>
      </c>
      <c r="U16" s="3">
        <f t="shared" si="2"/>
        <v>0</v>
      </c>
      <c r="V16" s="3">
        <f t="shared" si="3"/>
        <v>1</v>
      </c>
      <c r="W16" s="3">
        <f t="shared" si="4"/>
        <v>1</v>
      </c>
      <c r="X16" s="3">
        <f t="shared" si="5"/>
        <v>1</v>
      </c>
      <c r="Y16" s="3">
        <f t="shared" si="6"/>
        <v>0</v>
      </c>
      <c r="Z16" s="3">
        <f t="shared" si="7"/>
        <v>0</v>
      </c>
      <c r="AA16" s="3">
        <f t="shared" si="8"/>
        <v>1</v>
      </c>
      <c r="AB16" s="3">
        <f t="shared" si="9"/>
        <v>0</v>
      </c>
      <c r="AC16" s="3">
        <f t="shared" si="10"/>
        <v>1</v>
      </c>
      <c r="AD16" s="3">
        <f t="shared" si="11"/>
        <v>0</v>
      </c>
      <c r="AE16" s="3">
        <f t="shared" si="12"/>
        <v>0</v>
      </c>
      <c r="AF16" s="3">
        <f t="shared" si="13"/>
        <v>0</v>
      </c>
      <c r="AG16" s="3">
        <f t="shared" si="14"/>
        <v>0</v>
      </c>
      <c r="AI16" s="3">
        <f t="shared" si="15"/>
        <v>1</v>
      </c>
      <c r="AJ16" s="3">
        <f t="shared" si="16"/>
        <v>1</v>
      </c>
    </row>
    <row r="17" spans="1:36" x14ac:dyDescent="0.25">
      <c r="A17" s="8" t="s">
        <v>80</v>
      </c>
      <c r="B17" s="4">
        <f t="shared" si="0"/>
        <v>9</v>
      </c>
      <c r="C17" s="5">
        <f t="shared" si="1"/>
        <v>2</v>
      </c>
      <c r="D17" s="28" t="s">
        <v>154</v>
      </c>
      <c r="E17" s="4" t="s">
        <v>127</v>
      </c>
      <c r="F17" s="4" t="s">
        <v>132</v>
      </c>
      <c r="G17" s="4" t="s">
        <v>143</v>
      </c>
      <c r="H17" s="4" t="s">
        <v>146</v>
      </c>
      <c r="I17" s="4" t="s">
        <v>150</v>
      </c>
      <c r="J17" s="4" t="s">
        <v>133</v>
      </c>
      <c r="K17" s="4" t="s">
        <v>135</v>
      </c>
      <c r="L17" s="4" t="s">
        <v>141</v>
      </c>
      <c r="M17" s="4" t="s">
        <v>131</v>
      </c>
      <c r="N17" s="4" t="s">
        <v>155</v>
      </c>
      <c r="O17" s="4" t="s">
        <v>145</v>
      </c>
      <c r="P17" s="4" t="s">
        <v>134</v>
      </c>
      <c r="R17" s="4" t="s">
        <v>143</v>
      </c>
      <c r="S17" s="4" t="s">
        <v>133</v>
      </c>
      <c r="U17" s="3">
        <f t="shared" si="2"/>
        <v>0</v>
      </c>
      <c r="V17" s="3">
        <f t="shared" si="3"/>
        <v>1</v>
      </c>
      <c r="W17" s="3">
        <f t="shared" si="4"/>
        <v>1</v>
      </c>
      <c r="X17" s="3">
        <f t="shared" si="5"/>
        <v>1</v>
      </c>
      <c r="Y17" s="3">
        <f t="shared" si="6"/>
        <v>0</v>
      </c>
      <c r="Z17" s="3">
        <f t="shared" si="7"/>
        <v>1</v>
      </c>
      <c r="AA17" s="3">
        <f t="shared" si="8"/>
        <v>1</v>
      </c>
      <c r="AB17" s="3">
        <f t="shared" si="9"/>
        <v>1</v>
      </c>
      <c r="AC17" s="3">
        <f t="shared" si="10"/>
        <v>1</v>
      </c>
      <c r="AD17" s="3">
        <f t="shared" si="11"/>
        <v>1</v>
      </c>
      <c r="AE17" s="3">
        <f t="shared" si="12"/>
        <v>0</v>
      </c>
      <c r="AF17" s="3">
        <f t="shared" si="13"/>
        <v>0</v>
      </c>
      <c r="AG17" s="3">
        <f t="shared" si="14"/>
        <v>1</v>
      </c>
      <c r="AI17" s="3">
        <f t="shared" si="15"/>
        <v>1</v>
      </c>
      <c r="AJ17" s="3">
        <f t="shared" si="16"/>
        <v>1</v>
      </c>
    </row>
    <row r="18" spans="1:36" x14ac:dyDescent="0.25">
      <c r="A18" s="8" t="s">
        <v>81</v>
      </c>
      <c r="B18" s="4">
        <f t="shared" si="0"/>
        <v>7</v>
      </c>
      <c r="C18" s="5">
        <f t="shared" si="1"/>
        <v>2</v>
      </c>
      <c r="D18" s="28" t="s">
        <v>154</v>
      </c>
      <c r="E18" s="4" t="s">
        <v>127</v>
      </c>
      <c r="F18" s="4" t="s">
        <v>132</v>
      </c>
      <c r="G18" s="4" t="s">
        <v>143</v>
      </c>
      <c r="H18" s="4" t="s">
        <v>156</v>
      </c>
      <c r="I18" s="4" t="s">
        <v>139</v>
      </c>
      <c r="J18" s="4" t="s">
        <v>133</v>
      </c>
      <c r="K18" s="4" t="s">
        <v>159</v>
      </c>
      <c r="L18" s="4" t="s">
        <v>141</v>
      </c>
      <c r="M18" s="4" t="s">
        <v>147</v>
      </c>
      <c r="N18" s="4" t="s">
        <v>155</v>
      </c>
      <c r="O18" s="4" t="s">
        <v>145</v>
      </c>
      <c r="P18" s="4" t="s">
        <v>134</v>
      </c>
      <c r="R18" s="4" t="s">
        <v>143</v>
      </c>
      <c r="S18" s="4" t="s">
        <v>133</v>
      </c>
      <c r="U18" s="3">
        <f t="shared" si="2"/>
        <v>0</v>
      </c>
      <c r="V18" s="3">
        <f t="shared" si="3"/>
        <v>1</v>
      </c>
      <c r="W18" s="3">
        <f t="shared" si="4"/>
        <v>1</v>
      </c>
      <c r="X18" s="3">
        <f t="shared" si="5"/>
        <v>1</v>
      </c>
      <c r="Y18" s="3">
        <f t="shared" si="6"/>
        <v>1</v>
      </c>
      <c r="Z18" s="3">
        <f t="shared" si="7"/>
        <v>0</v>
      </c>
      <c r="AA18" s="3">
        <f t="shared" si="8"/>
        <v>1</v>
      </c>
      <c r="AB18" s="3">
        <f t="shared" si="9"/>
        <v>0</v>
      </c>
      <c r="AC18" s="3">
        <f t="shared" si="10"/>
        <v>1</v>
      </c>
      <c r="AD18" s="3">
        <f t="shared" si="11"/>
        <v>0</v>
      </c>
      <c r="AE18" s="3">
        <f t="shared" si="12"/>
        <v>0</v>
      </c>
      <c r="AF18" s="3">
        <f t="shared" si="13"/>
        <v>0</v>
      </c>
      <c r="AG18" s="3">
        <f t="shared" si="14"/>
        <v>1</v>
      </c>
      <c r="AI18" s="3">
        <f t="shared" si="15"/>
        <v>1</v>
      </c>
      <c r="AJ18" s="3">
        <f t="shared" si="16"/>
        <v>1</v>
      </c>
    </row>
    <row r="19" spans="1:36" x14ac:dyDescent="0.25">
      <c r="A19" s="8" t="s">
        <v>82</v>
      </c>
      <c r="B19" s="4">
        <f t="shared" si="0"/>
        <v>9</v>
      </c>
      <c r="C19" s="5">
        <f t="shared" si="1"/>
        <v>2</v>
      </c>
      <c r="D19" s="28" t="s">
        <v>129</v>
      </c>
      <c r="E19" s="4" t="s">
        <v>127</v>
      </c>
      <c r="F19" s="4" t="s">
        <v>132</v>
      </c>
      <c r="G19" s="4" t="s">
        <v>143</v>
      </c>
      <c r="H19" s="4" t="s">
        <v>146</v>
      </c>
      <c r="I19" s="4" t="s">
        <v>139</v>
      </c>
      <c r="J19" s="4" t="s">
        <v>133</v>
      </c>
      <c r="K19" s="4" t="s">
        <v>135</v>
      </c>
      <c r="L19" s="4" t="s">
        <v>141</v>
      </c>
      <c r="M19" s="4" t="s">
        <v>131</v>
      </c>
      <c r="N19" s="4" t="s">
        <v>155</v>
      </c>
      <c r="O19" s="4" t="s">
        <v>145</v>
      </c>
      <c r="P19" s="4" t="s">
        <v>134</v>
      </c>
      <c r="R19" s="4" t="s">
        <v>143</v>
      </c>
      <c r="S19" s="4" t="s">
        <v>133</v>
      </c>
      <c r="U19" s="3">
        <f t="shared" si="2"/>
        <v>1</v>
      </c>
      <c r="V19" s="3">
        <f t="shared" si="3"/>
        <v>1</v>
      </c>
      <c r="W19" s="3">
        <f t="shared" si="4"/>
        <v>1</v>
      </c>
      <c r="X19" s="3">
        <f t="shared" si="5"/>
        <v>1</v>
      </c>
      <c r="Y19" s="3">
        <f t="shared" si="6"/>
        <v>0</v>
      </c>
      <c r="Z19" s="3">
        <f t="shared" si="7"/>
        <v>0</v>
      </c>
      <c r="AA19" s="3">
        <f t="shared" si="8"/>
        <v>1</v>
      </c>
      <c r="AB19" s="3">
        <f t="shared" si="9"/>
        <v>1</v>
      </c>
      <c r="AC19" s="3">
        <f t="shared" si="10"/>
        <v>1</v>
      </c>
      <c r="AD19" s="3">
        <f t="shared" si="11"/>
        <v>1</v>
      </c>
      <c r="AE19" s="3">
        <f t="shared" si="12"/>
        <v>0</v>
      </c>
      <c r="AF19" s="3">
        <f t="shared" si="13"/>
        <v>0</v>
      </c>
      <c r="AG19" s="3">
        <f t="shared" si="14"/>
        <v>1</v>
      </c>
      <c r="AI19" s="3">
        <f t="shared" si="15"/>
        <v>1</v>
      </c>
      <c r="AJ19" s="3">
        <f t="shared" si="16"/>
        <v>1</v>
      </c>
    </row>
    <row r="20" spans="1:36" x14ac:dyDescent="0.25">
      <c r="A20" s="8" t="s">
        <v>83</v>
      </c>
      <c r="B20" s="4">
        <f t="shared" si="0"/>
        <v>7</v>
      </c>
      <c r="C20" s="5">
        <f t="shared" si="1"/>
        <v>1</v>
      </c>
      <c r="D20" s="28" t="s">
        <v>129</v>
      </c>
      <c r="E20" s="4" t="s">
        <v>127</v>
      </c>
      <c r="F20" s="4" t="s">
        <v>132</v>
      </c>
      <c r="G20" s="4" t="s">
        <v>143</v>
      </c>
      <c r="H20" s="4" t="s">
        <v>146</v>
      </c>
      <c r="I20" s="4" t="s">
        <v>139</v>
      </c>
      <c r="J20" s="4" t="s">
        <v>133</v>
      </c>
      <c r="K20" s="4" t="s">
        <v>159</v>
      </c>
      <c r="L20" s="4" t="s">
        <v>141</v>
      </c>
      <c r="M20" s="4" t="s">
        <v>131</v>
      </c>
      <c r="N20" s="4" t="s">
        <v>155</v>
      </c>
      <c r="O20" s="4" t="s">
        <v>145</v>
      </c>
      <c r="P20" s="4" t="s">
        <v>157</v>
      </c>
      <c r="R20" s="4" t="s">
        <v>143</v>
      </c>
      <c r="S20" s="42" t="s">
        <v>145</v>
      </c>
      <c r="U20" s="3">
        <f t="shared" si="2"/>
        <v>1</v>
      </c>
      <c r="V20" s="3">
        <f t="shared" si="3"/>
        <v>1</v>
      </c>
      <c r="W20" s="3">
        <f t="shared" si="4"/>
        <v>1</v>
      </c>
      <c r="X20" s="3">
        <f t="shared" si="5"/>
        <v>1</v>
      </c>
      <c r="Y20" s="3">
        <f t="shared" si="6"/>
        <v>0</v>
      </c>
      <c r="Z20" s="3">
        <f t="shared" si="7"/>
        <v>0</v>
      </c>
      <c r="AA20" s="3">
        <f t="shared" si="8"/>
        <v>1</v>
      </c>
      <c r="AB20" s="3">
        <f t="shared" si="9"/>
        <v>0</v>
      </c>
      <c r="AC20" s="3">
        <f t="shared" si="10"/>
        <v>1</v>
      </c>
      <c r="AD20" s="3">
        <f t="shared" si="11"/>
        <v>1</v>
      </c>
      <c r="AE20" s="3">
        <f t="shared" si="12"/>
        <v>0</v>
      </c>
      <c r="AF20" s="3">
        <f t="shared" si="13"/>
        <v>0</v>
      </c>
      <c r="AG20" s="3">
        <f t="shared" si="14"/>
        <v>0</v>
      </c>
      <c r="AI20" s="3">
        <f t="shared" si="15"/>
        <v>1</v>
      </c>
      <c r="AJ20" s="3" t="e">
        <f t="shared" si="16"/>
        <v>#N/A</v>
      </c>
    </row>
    <row r="21" spans="1:36" x14ac:dyDescent="0.25">
      <c r="A21" s="8" t="s">
        <v>84</v>
      </c>
      <c r="B21" s="4">
        <f t="shared" si="0"/>
        <v>6</v>
      </c>
      <c r="C21" s="5">
        <f t="shared" si="1"/>
        <v>2</v>
      </c>
      <c r="D21" s="28" t="s">
        <v>154</v>
      </c>
      <c r="E21" s="4" t="s">
        <v>127</v>
      </c>
      <c r="F21" s="4" t="s">
        <v>132</v>
      </c>
      <c r="G21" s="4" t="s">
        <v>143</v>
      </c>
      <c r="H21" s="4" t="s">
        <v>146</v>
      </c>
      <c r="I21" s="4" t="s">
        <v>139</v>
      </c>
      <c r="J21" s="4" t="s">
        <v>133</v>
      </c>
      <c r="K21" s="4" t="s">
        <v>159</v>
      </c>
      <c r="L21" s="4" t="s">
        <v>141</v>
      </c>
      <c r="M21" s="4" t="s">
        <v>131</v>
      </c>
      <c r="N21" s="4" t="s">
        <v>155</v>
      </c>
      <c r="O21" s="4" t="s">
        <v>145</v>
      </c>
      <c r="P21" s="4" t="s">
        <v>157</v>
      </c>
      <c r="R21" s="4" t="s">
        <v>143</v>
      </c>
      <c r="S21" s="4" t="s">
        <v>141</v>
      </c>
      <c r="U21" s="3">
        <f t="shared" si="2"/>
        <v>0</v>
      </c>
      <c r="V21" s="3">
        <f t="shared" si="3"/>
        <v>1</v>
      </c>
      <c r="W21" s="3">
        <f t="shared" si="4"/>
        <v>1</v>
      </c>
      <c r="X21" s="3">
        <f t="shared" si="5"/>
        <v>1</v>
      </c>
      <c r="Y21" s="3">
        <f t="shared" si="6"/>
        <v>0</v>
      </c>
      <c r="Z21" s="3">
        <f t="shared" si="7"/>
        <v>0</v>
      </c>
      <c r="AA21" s="3">
        <f t="shared" si="8"/>
        <v>1</v>
      </c>
      <c r="AB21" s="3">
        <f t="shared" si="9"/>
        <v>0</v>
      </c>
      <c r="AC21" s="3">
        <f t="shared" si="10"/>
        <v>1</v>
      </c>
      <c r="AD21" s="3">
        <f t="shared" si="11"/>
        <v>1</v>
      </c>
      <c r="AE21" s="3">
        <f t="shared" si="12"/>
        <v>0</v>
      </c>
      <c r="AF21" s="3">
        <f t="shared" si="13"/>
        <v>0</v>
      </c>
      <c r="AG21" s="3">
        <f t="shared" si="14"/>
        <v>0</v>
      </c>
      <c r="AI21" s="3">
        <f t="shared" si="15"/>
        <v>1</v>
      </c>
      <c r="AJ21" s="3">
        <f t="shared" si="16"/>
        <v>1</v>
      </c>
    </row>
    <row r="22" spans="1:36" x14ac:dyDescent="0.25">
      <c r="A22" s="8" t="s">
        <v>85</v>
      </c>
      <c r="B22" s="4">
        <f t="shared" si="0"/>
        <v>7</v>
      </c>
      <c r="C22" s="5">
        <f t="shared" si="1"/>
        <v>2</v>
      </c>
      <c r="D22" s="28" t="s">
        <v>154</v>
      </c>
      <c r="E22" s="4" t="s">
        <v>127</v>
      </c>
      <c r="F22" s="4" t="s">
        <v>132</v>
      </c>
      <c r="G22" s="4" t="s">
        <v>143</v>
      </c>
      <c r="H22" s="4" t="s">
        <v>146</v>
      </c>
      <c r="I22" s="4" t="s">
        <v>139</v>
      </c>
      <c r="J22" s="4" t="s">
        <v>133</v>
      </c>
      <c r="K22" s="4" t="s">
        <v>159</v>
      </c>
      <c r="L22" s="4" t="s">
        <v>141</v>
      </c>
      <c r="M22" s="4" t="s">
        <v>131</v>
      </c>
      <c r="N22" s="4" t="s">
        <v>155</v>
      </c>
      <c r="O22" s="4" t="s">
        <v>145</v>
      </c>
      <c r="P22" s="4" t="s">
        <v>134</v>
      </c>
      <c r="R22" s="4" t="s">
        <v>143</v>
      </c>
      <c r="S22" s="4" t="s">
        <v>141</v>
      </c>
      <c r="U22" s="3">
        <f t="shared" si="2"/>
        <v>0</v>
      </c>
      <c r="V22" s="3">
        <f t="shared" si="3"/>
        <v>1</v>
      </c>
      <c r="W22" s="3">
        <f t="shared" si="4"/>
        <v>1</v>
      </c>
      <c r="X22" s="3">
        <f t="shared" si="5"/>
        <v>1</v>
      </c>
      <c r="Y22" s="3">
        <f t="shared" si="6"/>
        <v>0</v>
      </c>
      <c r="Z22" s="3">
        <f t="shared" si="7"/>
        <v>0</v>
      </c>
      <c r="AA22" s="3">
        <f t="shared" si="8"/>
        <v>1</v>
      </c>
      <c r="AB22" s="3">
        <f t="shared" si="9"/>
        <v>0</v>
      </c>
      <c r="AC22" s="3">
        <f t="shared" si="10"/>
        <v>1</v>
      </c>
      <c r="AD22" s="3">
        <f t="shared" si="11"/>
        <v>1</v>
      </c>
      <c r="AE22" s="3">
        <f t="shared" si="12"/>
        <v>0</v>
      </c>
      <c r="AF22" s="3">
        <f t="shared" si="13"/>
        <v>0</v>
      </c>
      <c r="AG22" s="3">
        <f t="shared" si="14"/>
        <v>1</v>
      </c>
      <c r="AI22" s="3">
        <f t="shared" si="15"/>
        <v>1</v>
      </c>
      <c r="AJ22" s="3">
        <f t="shared" si="16"/>
        <v>1</v>
      </c>
    </row>
    <row r="23" spans="1:36" x14ac:dyDescent="0.25">
      <c r="A23" s="8" t="s">
        <v>86</v>
      </c>
      <c r="B23" s="4">
        <f t="shared" si="0"/>
        <v>9</v>
      </c>
      <c r="C23" s="5">
        <f t="shared" si="1"/>
        <v>2</v>
      </c>
      <c r="D23" s="28" t="s">
        <v>129</v>
      </c>
      <c r="E23" s="4" t="s">
        <v>127</v>
      </c>
      <c r="F23" s="4" t="s">
        <v>132</v>
      </c>
      <c r="G23" s="4" t="s">
        <v>143</v>
      </c>
      <c r="H23" s="4" t="s">
        <v>146</v>
      </c>
      <c r="I23" s="4" t="s">
        <v>139</v>
      </c>
      <c r="J23" s="4" t="s">
        <v>133</v>
      </c>
      <c r="K23" s="4" t="s">
        <v>135</v>
      </c>
      <c r="L23" s="4" t="s">
        <v>141</v>
      </c>
      <c r="M23" s="4" t="s">
        <v>131</v>
      </c>
      <c r="N23" s="4" t="s">
        <v>155</v>
      </c>
      <c r="O23" s="4" t="s">
        <v>145</v>
      </c>
      <c r="P23" s="4" t="s">
        <v>134</v>
      </c>
      <c r="R23" s="4" t="s">
        <v>143</v>
      </c>
      <c r="S23" s="4" t="s">
        <v>141</v>
      </c>
      <c r="U23" s="3">
        <f t="shared" si="2"/>
        <v>1</v>
      </c>
      <c r="V23" s="3">
        <f t="shared" si="3"/>
        <v>1</v>
      </c>
      <c r="W23" s="3">
        <f t="shared" si="4"/>
        <v>1</v>
      </c>
      <c r="X23" s="3">
        <f t="shared" si="5"/>
        <v>1</v>
      </c>
      <c r="Y23" s="3">
        <f t="shared" si="6"/>
        <v>0</v>
      </c>
      <c r="Z23" s="3">
        <f t="shared" si="7"/>
        <v>0</v>
      </c>
      <c r="AA23" s="3">
        <f t="shared" si="8"/>
        <v>1</v>
      </c>
      <c r="AB23" s="3">
        <f t="shared" si="9"/>
        <v>1</v>
      </c>
      <c r="AC23" s="3">
        <f t="shared" si="10"/>
        <v>1</v>
      </c>
      <c r="AD23" s="3">
        <f t="shared" si="11"/>
        <v>1</v>
      </c>
      <c r="AE23" s="3">
        <f t="shared" si="12"/>
        <v>0</v>
      </c>
      <c r="AF23" s="3">
        <f t="shared" si="13"/>
        <v>0</v>
      </c>
      <c r="AG23" s="3">
        <f t="shared" si="14"/>
        <v>1</v>
      </c>
      <c r="AI23" s="3">
        <f t="shared" si="15"/>
        <v>1</v>
      </c>
      <c r="AJ23" s="3">
        <f t="shared" si="16"/>
        <v>1</v>
      </c>
    </row>
    <row r="24" spans="1:36" x14ac:dyDescent="0.25">
      <c r="A24" s="8" t="s">
        <v>87</v>
      </c>
      <c r="B24" s="4">
        <f t="shared" si="0"/>
        <v>8</v>
      </c>
      <c r="C24" s="5">
        <f t="shared" si="1"/>
        <v>2</v>
      </c>
      <c r="D24" s="28" t="s">
        <v>154</v>
      </c>
      <c r="E24" s="4" t="s">
        <v>127</v>
      </c>
      <c r="F24" s="4" t="s">
        <v>132</v>
      </c>
      <c r="G24" s="4" t="s">
        <v>143</v>
      </c>
      <c r="H24" s="4" t="s">
        <v>156</v>
      </c>
      <c r="I24" s="4" t="s">
        <v>139</v>
      </c>
      <c r="J24" s="4" t="s">
        <v>133</v>
      </c>
      <c r="K24" s="4" t="s">
        <v>159</v>
      </c>
      <c r="L24" s="4" t="s">
        <v>141</v>
      </c>
      <c r="M24" s="4" t="s">
        <v>131</v>
      </c>
      <c r="N24" s="4" t="s">
        <v>155</v>
      </c>
      <c r="O24" s="4" t="s">
        <v>142</v>
      </c>
      <c r="P24" s="4" t="s">
        <v>157</v>
      </c>
      <c r="R24" s="4" t="s">
        <v>143</v>
      </c>
      <c r="S24" s="4" t="s">
        <v>133</v>
      </c>
      <c r="U24" s="3">
        <f t="shared" si="2"/>
        <v>0</v>
      </c>
      <c r="V24" s="3">
        <f t="shared" si="3"/>
        <v>1</v>
      </c>
      <c r="W24" s="3">
        <f t="shared" si="4"/>
        <v>1</v>
      </c>
      <c r="X24" s="3">
        <f t="shared" si="5"/>
        <v>1</v>
      </c>
      <c r="Y24" s="3">
        <f t="shared" si="6"/>
        <v>1</v>
      </c>
      <c r="Z24" s="3">
        <f t="shared" si="7"/>
        <v>0</v>
      </c>
      <c r="AA24" s="3">
        <f t="shared" si="8"/>
        <v>1</v>
      </c>
      <c r="AB24" s="3">
        <f t="shared" si="9"/>
        <v>0</v>
      </c>
      <c r="AC24" s="3">
        <f t="shared" si="10"/>
        <v>1</v>
      </c>
      <c r="AD24" s="3">
        <f t="shared" si="11"/>
        <v>1</v>
      </c>
      <c r="AE24" s="3">
        <f t="shared" si="12"/>
        <v>0</v>
      </c>
      <c r="AF24" s="3">
        <f t="shared" si="13"/>
        <v>1</v>
      </c>
      <c r="AG24" s="3">
        <f t="shared" si="14"/>
        <v>0</v>
      </c>
      <c r="AI24" s="3">
        <f t="shared" si="15"/>
        <v>1</v>
      </c>
      <c r="AJ24" s="3">
        <f t="shared" si="16"/>
        <v>1</v>
      </c>
    </row>
    <row r="25" spans="1:36" x14ac:dyDescent="0.25">
      <c r="A25" s="8" t="s">
        <v>88</v>
      </c>
      <c r="B25" s="4">
        <f t="shared" si="0"/>
        <v>8</v>
      </c>
      <c r="C25" s="5">
        <f t="shared" si="1"/>
        <v>2</v>
      </c>
      <c r="D25" s="28" t="s">
        <v>154</v>
      </c>
      <c r="E25" s="4" t="s">
        <v>127</v>
      </c>
      <c r="F25" s="4" t="s">
        <v>132</v>
      </c>
      <c r="G25" s="4" t="s">
        <v>143</v>
      </c>
      <c r="H25" s="4" t="s">
        <v>156</v>
      </c>
      <c r="I25" s="4" t="s">
        <v>139</v>
      </c>
      <c r="J25" s="4" t="s">
        <v>133</v>
      </c>
      <c r="K25" s="4" t="s">
        <v>135</v>
      </c>
      <c r="L25" s="4" t="s">
        <v>141</v>
      </c>
      <c r="M25" s="4" t="s">
        <v>147</v>
      </c>
      <c r="N25" s="4" t="s">
        <v>155</v>
      </c>
      <c r="O25" s="4" t="s">
        <v>142</v>
      </c>
      <c r="P25" s="4" t="s">
        <v>157</v>
      </c>
      <c r="R25" s="4" t="s">
        <v>143</v>
      </c>
      <c r="S25" s="4" t="s">
        <v>141</v>
      </c>
      <c r="U25" s="3">
        <f t="shared" si="2"/>
        <v>0</v>
      </c>
      <c r="V25" s="3">
        <f t="shared" si="3"/>
        <v>1</v>
      </c>
      <c r="W25" s="3">
        <f t="shared" si="4"/>
        <v>1</v>
      </c>
      <c r="X25" s="3">
        <f t="shared" si="5"/>
        <v>1</v>
      </c>
      <c r="Y25" s="3">
        <f t="shared" si="6"/>
        <v>1</v>
      </c>
      <c r="Z25" s="3">
        <f t="shared" si="7"/>
        <v>0</v>
      </c>
      <c r="AA25" s="3">
        <f t="shared" si="8"/>
        <v>1</v>
      </c>
      <c r="AB25" s="3">
        <f t="shared" si="9"/>
        <v>1</v>
      </c>
      <c r="AC25" s="3">
        <f t="shared" si="10"/>
        <v>1</v>
      </c>
      <c r="AD25" s="3">
        <f t="shared" si="11"/>
        <v>0</v>
      </c>
      <c r="AE25" s="3">
        <f t="shared" si="12"/>
        <v>0</v>
      </c>
      <c r="AF25" s="3">
        <f t="shared" si="13"/>
        <v>1</v>
      </c>
      <c r="AG25" s="3">
        <f t="shared" si="14"/>
        <v>0</v>
      </c>
      <c r="AI25" s="3">
        <f t="shared" si="15"/>
        <v>1</v>
      </c>
      <c r="AJ25" s="3">
        <f t="shared" si="16"/>
        <v>1</v>
      </c>
    </row>
    <row r="26" spans="1:36" x14ac:dyDescent="0.25">
      <c r="A26" s="8" t="s">
        <v>89</v>
      </c>
      <c r="B26" s="4">
        <f t="shared" si="0"/>
        <v>7</v>
      </c>
      <c r="C26" s="5">
        <f t="shared" si="1"/>
        <v>2</v>
      </c>
      <c r="D26" s="28" t="s">
        <v>154</v>
      </c>
      <c r="E26" s="4" t="s">
        <v>127</v>
      </c>
      <c r="F26" s="4" t="s">
        <v>132</v>
      </c>
      <c r="G26" s="4" t="s">
        <v>143</v>
      </c>
      <c r="H26" s="4" t="s">
        <v>146</v>
      </c>
      <c r="I26" s="4" t="s">
        <v>139</v>
      </c>
      <c r="J26" s="4" t="s">
        <v>133</v>
      </c>
      <c r="K26" s="4" t="s">
        <v>135</v>
      </c>
      <c r="L26" s="4" t="s">
        <v>141</v>
      </c>
      <c r="M26" s="4" t="s">
        <v>147</v>
      </c>
      <c r="N26" s="4" t="s">
        <v>155</v>
      </c>
      <c r="O26" s="4" t="s">
        <v>145</v>
      </c>
      <c r="P26" s="4" t="s">
        <v>134</v>
      </c>
      <c r="R26" s="4" t="s">
        <v>143</v>
      </c>
      <c r="S26" s="4" t="s">
        <v>127</v>
      </c>
      <c r="U26" s="3">
        <f t="shared" si="2"/>
        <v>0</v>
      </c>
      <c r="V26" s="3">
        <f t="shared" si="3"/>
        <v>1</v>
      </c>
      <c r="W26" s="3">
        <f t="shared" si="4"/>
        <v>1</v>
      </c>
      <c r="X26" s="3">
        <f t="shared" si="5"/>
        <v>1</v>
      </c>
      <c r="Y26" s="3">
        <f t="shared" si="6"/>
        <v>0</v>
      </c>
      <c r="Z26" s="3">
        <f t="shared" si="7"/>
        <v>0</v>
      </c>
      <c r="AA26" s="3">
        <f t="shared" si="8"/>
        <v>1</v>
      </c>
      <c r="AB26" s="3">
        <f t="shared" si="9"/>
        <v>1</v>
      </c>
      <c r="AC26" s="3">
        <f t="shared" si="10"/>
        <v>1</v>
      </c>
      <c r="AD26" s="3">
        <f t="shared" si="11"/>
        <v>0</v>
      </c>
      <c r="AE26" s="3">
        <f t="shared" si="12"/>
        <v>0</v>
      </c>
      <c r="AF26" s="3">
        <f t="shared" si="13"/>
        <v>0</v>
      </c>
      <c r="AG26" s="3">
        <f t="shared" si="14"/>
        <v>1</v>
      </c>
      <c r="AI26" s="3">
        <f t="shared" si="15"/>
        <v>1</v>
      </c>
      <c r="AJ26" s="3">
        <f t="shared" si="16"/>
        <v>1</v>
      </c>
    </row>
    <row r="27" spans="1:36" x14ac:dyDescent="0.25">
      <c r="A27" s="8" t="s">
        <v>90</v>
      </c>
      <c r="B27" s="4">
        <f t="shared" si="0"/>
        <v>7</v>
      </c>
      <c r="C27" s="5">
        <f t="shared" si="1"/>
        <v>2</v>
      </c>
      <c r="D27" s="28" t="s">
        <v>154</v>
      </c>
      <c r="E27" s="4" t="s">
        <v>127</v>
      </c>
      <c r="F27" s="4" t="s">
        <v>132</v>
      </c>
      <c r="G27" s="4" t="s">
        <v>143</v>
      </c>
      <c r="H27" s="4" t="s">
        <v>146</v>
      </c>
      <c r="I27" s="4" t="s">
        <v>139</v>
      </c>
      <c r="J27" s="4" t="s">
        <v>133</v>
      </c>
      <c r="K27" s="4" t="s">
        <v>135</v>
      </c>
      <c r="L27" s="4" t="s">
        <v>141</v>
      </c>
      <c r="M27" s="4" t="s">
        <v>147</v>
      </c>
      <c r="N27" s="4" t="s">
        <v>155</v>
      </c>
      <c r="O27" s="4" t="s">
        <v>145</v>
      </c>
      <c r="P27" s="4" t="s">
        <v>134</v>
      </c>
      <c r="R27" s="4" t="s">
        <v>143</v>
      </c>
      <c r="S27" s="4" t="s">
        <v>141</v>
      </c>
      <c r="U27" s="3">
        <f t="shared" si="2"/>
        <v>0</v>
      </c>
      <c r="V27" s="3">
        <f t="shared" si="3"/>
        <v>1</v>
      </c>
      <c r="W27" s="3">
        <f t="shared" si="4"/>
        <v>1</v>
      </c>
      <c r="X27" s="3">
        <f t="shared" si="5"/>
        <v>1</v>
      </c>
      <c r="Y27" s="3">
        <f t="shared" si="6"/>
        <v>0</v>
      </c>
      <c r="Z27" s="3">
        <f t="shared" si="7"/>
        <v>0</v>
      </c>
      <c r="AA27" s="3">
        <f t="shared" si="8"/>
        <v>1</v>
      </c>
      <c r="AB27" s="3">
        <f t="shared" si="9"/>
        <v>1</v>
      </c>
      <c r="AC27" s="3">
        <f t="shared" si="10"/>
        <v>1</v>
      </c>
      <c r="AD27" s="3">
        <f t="shared" si="11"/>
        <v>0</v>
      </c>
      <c r="AE27" s="3">
        <f t="shared" si="12"/>
        <v>0</v>
      </c>
      <c r="AF27" s="3">
        <f t="shared" si="13"/>
        <v>0</v>
      </c>
      <c r="AG27" s="3">
        <f t="shared" si="14"/>
        <v>1</v>
      </c>
      <c r="AI27" s="3">
        <f t="shared" si="15"/>
        <v>1</v>
      </c>
      <c r="AJ27" s="3">
        <f t="shared" si="16"/>
        <v>1</v>
      </c>
    </row>
    <row r="28" spans="1:36" x14ac:dyDescent="0.25">
      <c r="A28" s="8" t="s">
        <v>92</v>
      </c>
      <c r="B28" s="4">
        <f t="shared" si="0"/>
        <v>6</v>
      </c>
      <c r="C28" s="5">
        <f t="shared" si="1"/>
        <v>2</v>
      </c>
      <c r="D28" s="28" t="s">
        <v>154</v>
      </c>
      <c r="E28" s="4" t="s">
        <v>127</v>
      </c>
      <c r="F28" s="4" t="s">
        <v>132</v>
      </c>
      <c r="G28" s="4" t="s">
        <v>143</v>
      </c>
      <c r="H28" s="4" t="s">
        <v>146</v>
      </c>
      <c r="I28" s="4" t="s">
        <v>139</v>
      </c>
      <c r="J28" s="4" t="s">
        <v>133</v>
      </c>
      <c r="K28" s="4" t="s">
        <v>159</v>
      </c>
      <c r="L28" s="4" t="s">
        <v>141</v>
      </c>
      <c r="M28" s="4" t="s">
        <v>147</v>
      </c>
      <c r="N28" s="4" t="s">
        <v>155</v>
      </c>
      <c r="O28" s="4" t="s">
        <v>145</v>
      </c>
      <c r="P28" s="4" t="s">
        <v>134</v>
      </c>
      <c r="R28" s="4" t="s">
        <v>143</v>
      </c>
      <c r="S28" s="4" t="s">
        <v>141</v>
      </c>
      <c r="U28" s="3">
        <f t="shared" si="2"/>
        <v>0</v>
      </c>
      <c r="V28" s="3">
        <f t="shared" si="3"/>
        <v>1</v>
      </c>
      <c r="W28" s="3">
        <f t="shared" si="4"/>
        <v>1</v>
      </c>
      <c r="X28" s="3">
        <f t="shared" si="5"/>
        <v>1</v>
      </c>
      <c r="Y28" s="3">
        <f t="shared" si="6"/>
        <v>0</v>
      </c>
      <c r="Z28" s="3">
        <f t="shared" si="7"/>
        <v>0</v>
      </c>
      <c r="AA28" s="3">
        <f t="shared" si="8"/>
        <v>1</v>
      </c>
      <c r="AB28" s="3">
        <f t="shared" si="9"/>
        <v>0</v>
      </c>
      <c r="AC28" s="3">
        <f t="shared" si="10"/>
        <v>1</v>
      </c>
      <c r="AD28" s="3">
        <f t="shared" si="11"/>
        <v>0</v>
      </c>
      <c r="AE28" s="3">
        <f t="shared" si="12"/>
        <v>0</v>
      </c>
      <c r="AF28" s="3">
        <f t="shared" si="13"/>
        <v>0</v>
      </c>
      <c r="AG28" s="3">
        <f t="shared" si="14"/>
        <v>1</v>
      </c>
      <c r="AI28" s="3">
        <f t="shared" si="15"/>
        <v>1</v>
      </c>
      <c r="AJ28" s="3">
        <f t="shared" si="16"/>
        <v>1</v>
      </c>
    </row>
    <row r="29" spans="1:36" x14ac:dyDescent="0.25">
      <c r="A29" s="8" t="s">
        <v>93</v>
      </c>
      <c r="B29" s="4">
        <f t="shared" si="0"/>
        <v>7</v>
      </c>
      <c r="C29" s="5">
        <f t="shared" si="1"/>
        <v>2</v>
      </c>
      <c r="D29" s="28" t="s">
        <v>154</v>
      </c>
      <c r="E29" s="4" t="s">
        <v>127</v>
      </c>
      <c r="F29" s="4" t="s">
        <v>132</v>
      </c>
      <c r="G29" s="4" t="s">
        <v>143</v>
      </c>
      <c r="H29" s="4" t="s">
        <v>146</v>
      </c>
      <c r="I29" s="4" t="s">
        <v>139</v>
      </c>
      <c r="J29" s="4" t="s">
        <v>133</v>
      </c>
      <c r="K29" s="4" t="s">
        <v>159</v>
      </c>
      <c r="L29" s="4" t="s">
        <v>141</v>
      </c>
      <c r="M29" s="4" t="s">
        <v>131</v>
      </c>
      <c r="N29" s="4" t="s">
        <v>155</v>
      </c>
      <c r="O29" s="4" t="s">
        <v>145</v>
      </c>
      <c r="P29" s="4" t="s">
        <v>134</v>
      </c>
      <c r="R29" s="4" t="s">
        <v>143</v>
      </c>
      <c r="S29" s="4" t="s">
        <v>141</v>
      </c>
      <c r="U29" s="3">
        <f t="shared" si="2"/>
        <v>0</v>
      </c>
      <c r="V29" s="3">
        <f t="shared" si="3"/>
        <v>1</v>
      </c>
      <c r="W29" s="3">
        <f t="shared" si="4"/>
        <v>1</v>
      </c>
      <c r="X29" s="3">
        <f t="shared" si="5"/>
        <v>1</v>
      </c>
      <c r="Y29" s="3">
        <f t="shared" si="6"/>
        <v>0</v>
      </c>
      <c r="Z29" s="3">
        <f t="shared" si="7"/>
        <v>0</v>
      </c>
      <c r="AA29" s="3">
        <f t="shared" si="8"/>
        <v>1</v>
      </c>
      <c r="AB29" s="3">
        <f t="shared" si="9"/>
        <v>0</v>
      </c>
      <c r="AC29" s="3">
        <f t="shared" si="10"/>
        <v>1</v>
      </c>
      <c r="AD29" s="3">
        <f t="shared" si="11"/>
        <v>1</v>
      </c>
      <c r="AE29" s="3">
        <f t="shared" si="12"/>
        <v>0</v>
      </c>
      <c r="AF29" s="3">
        <f t="shared" si="13"/>
        <v>0</v>
      </c>
      <c r="AG29" s="3">
        <f t="shared" si="14"/>
        <v>1</v>
      </c>
      <c r="AI29" s="3">
        <f t="shared" si="15"/>
        <v>1</v>
      </c>
      <c r="AJ29" s="3">
        <f t="shared" si="16"/>
        <v>1</v>
      </c>
    </row>
    <row r="30" spans="1:36" x14ac:dyDescent="0.25">
      <c r="A30" s="8" t="s">
        <v>94</v>
      </c>
      <c r="B30" s="4">
        <f t="shared" si="0"/>
        <v>7</v>
      </c>
      <c r="C30" s="5">
        <f t="shared" si="1"/>
        <v>2</v>
      </c>
      <c r="D30" s="28" t="s">
        <v>154</v>
      </c>
      <c r="E30" s="4" t="s">
        <v>127</v>
      </c>
      <c r="F30" s="4" t="s">
        <v>132</v>
      </c>
      <c r="G30" s="4" t="s">
        <v>143</v>
      </c>
      <c r="H30" s="4" t="s">
        <v>156</v>
      </c>
      <c r="I30" s="4" t="s">
        <v>139</v>
      </c>
      <c r="J30" s="4" t="s">
        <v>133</v>
      </c>
      <c r="K30" s="4" t="s">
        <v>159</v>
      </c>
      <c r="L30" s="4" t="s">
        <v>141</v>
      </c>
      <c r="M30" s="4" t="s">
        <v>131</v>
      </c>
      <c r="N30" s="4" t="s">
        <v>155</v>
      </c>
      <c r="O30" s="4" t="s">
        <v>145</v>
      </c>
      <c r="P30" s="4" t="s">
        <v>157</v>
      </c>
      <c r="R30" s="4" t="s">
        <v>143</v>
      </c>
      <c r="S30" s="4" t="s">
        <v>127</v>
      </c>
      <c r="U30" s="3">
        <f t="shared" si="2"/>
        <v>0</v>
      </c>
      <c r="V30" s="3">
        <f t="shared" si="3"/>
        <v>1</v>
      </c>
      <c r="W30" s="3">
        <f t="shared" si="4"/>
        <v>1</v>
      </c>
      <c r="X30" s="3">
        <f t="shared" si="5"/>
        <v>1</v>
      </c>
      <c r="Y30" s="3">
        <f t="shared" si="6"/>
        <v>1</v>
      </c>
      <c r="Z30" s="3">
        <f t="shared" si="7"/>
        <v>0</v>
      </c>
      <c r="AA30" s="3">
        <f t="shared" si="8"/>
        <v>1</v>
      </c>
      <c r="AB30" s="3">
        <f t="shared" si="9"/>
        <v>0</v>
      </c>
      <c r="AC30" s="3">
        <f t="shared" si="10"/>
        <v>1</v>
      </c>
      <c r="AD30" s="3">
        <f t="shared" si="11"/>
        <v>1</v>
      </c>
      <c r="AE30" s="3">
        <f t="shared" si="12"/>
        <v>0</v>
      </c>
      <c r="AF30" s="3">
        <f t="shared" si="13"/>
        <v>0</v>
      </c>
      <c r="AG30" s="3">
        <f t="shared" si="14"/>
        <v>0</v>
      </c>
      <c r="AI30" s="3">
        <f t="shared" si="15"/>
        <v>1</v>
      </c>
      <c r="AJ30" s="3">
        <f t="shared" si="16"/>
        <v>1</v>
      </c>
    </row>
    <row r="31" spans="1:36" x14ac:dyDescent="0.25">
      <c r="A31" s="8" t="s">
        <v>95</v>
      </c>
      <c r="B31" s="4">
        <f t="shared" si="0"/>
        <v>5</v>
      </c>
      <c r="C31" s="5">
        <f t="shared" si="1"/>
        <v>2</v>
      </c>
      <c r="D31" s="28" t="s">
        <v>154</v>
      </c>
      <c r="E31" s="4" t="s">
        <v>127</v>
      </c>
      <c r="F31" s="4" t="s">
        <v>132</v>
      </c>
      <c r="G31" s="4" t="s">
        <v>143</v>
      </c>
      <c r="H31" s="4" t="s">
        <v>146</v>
      </c>
      <c r="I31" s="4" t="s">
        <v>139</v>
      </c>
      <c r="J31" s="4" t="s">
        <v>133</v>
      </c>
      <c r="K31" s="4" t="s">
        <v>159</v>
      </c>
      <c r="L31" s="4" t="s">
        <v>141</v>
      </c>
      <c r="M31" s="4" t="s">
        <v>147</v>
      </c>
      <c r="N31" s="4" t="s">
        <v>155</v>
      </c>
      <c r="O31" s="4" t="s">
        <v>145</v>
      </c>
      <c r="P31" s="4" t="s">
        <v>157</v>
      </c>
      <c r="R31" s="4" t="s">
        <v>143</v>
      </c>
      <c r="S31" s="4" t="s">
        <v>141</v>
      </c>
      <c r="U31" s="3">
        <f t="shared" si="2"/>
        <v>0</v>
      </c>
      <c r="V31" s="3">
        <f t="shared" si="3"/>
        <v>1</v>
      </c>
      <c r="W31" s="3">
        <f t="shared" si="4"/>
        <v>1</v>
      </c>
      <c r="X31" s="3">
        <f t="shared" si="5"/>
        <v>1</v>
      </c>
      <c r="Y31" s="3">
        <f t="shared" si="6"/>
        <v>0</v>
      </c>
      <c r="Z31" s="3">
        <f t="shared" si="7"/>
        <v>0</v>
      </c>
      <c r="AA31" s="3">
        <f t="shared" si="8"/>
        <v>1</v>
      </c>
      <c r="AB31" s="3">
        <f t="shared" si="9"/>
        <v>0</v>
      </c>
      <c r="AC31" s="3">
        <f t="shared" si="10"/>
        <v>1</v>
      </c>
      <c r="AD31" s="3">
        <f t="shared" si="11"/>
        <v>0</v>
      </c>
      <c r="AE31" s="3">
        <f t="shared" si="12"/>
        <v>0</v>
      </c>
      <c r="AF31" s="3">
        <f t="shared" si="13"/>
        <v>0</v>
      </c>
      <c r="AG31" s="3">
        <f t="shared" si="14"/>
        <v>0</v>
      </c>
      <c r="AI31" s="3">
        <f t="shared" si="15"/>
        <v>1</v>
      </c>
      <c r="AJ31" s="3">
        <f t="shared" si="16"/>
        <v>1</v>
      </c>
    </row>
    <row r="32" spans="1:36" x14ac:dyDescent="0.25">
      <c r="A32" s="8" t="s">
        <v>96</v>
      </c>
      <c r="B32" s="4">
        <f t="shared" si="0"/>
        <v>7</v>
      </c>
      <c r="C32" s="5">
        <f t="shared" si="1"/>
        <v>2</v>
      </c>
      <c r="D32" s="28" t="s">
        <v>154</v>
      </c>
      <c r="E32" s="4" t="s">
        <v>127</v>
      </c>
      <c r="F32" s="4" t="s">
        <v>132</v>
      </c>
      <c r="G32" s="4" t="s">
        <v>143</v>
      </c>
      <c r="H32" s="4" t="s">
        <v>146</v>
      </c>
      <c r="I32" s="4" t="s">
        <v>139</v>
      </c>
      <c r="J32" s="4" t="s">
        <v>133</v>
      </c>
      <c r="K32" s="4" t="s">
        <v>135</v>
      </c>
      <c r="L32" s="4" t="s">
        <v>141</v>
      </c>
      <c r="M32" s="4" t="s">
        <v>147</v>
      </c>
      <c r="N32" s="4" t="s">
        <v>155</v>
      </c>
      <c r="O32" s="4" t="s">
        <v>145</v>
      </c>
      <c r="P32" s="4" t="s">
        <v>134</v>
      </c>
      <c r="R32" s="4" t="s">
        <v>141</v>
      </c>
      <c r="S32" s="4" t="s">
        <v>143</v>
      </c>
      <c r="U32" s="3">
        <f t="shared" si="2"/>
        <v>0</v>
      </c>
      <c r="V32" s="3">
        <f t="shared" si="3"/>
        <v>1</v>
      </c>
      <c r="W32" s="3">
        <f t="shared" si="4"/>
        <v>1</v>
      </c>
      <c r="X32" s="3">
        <f t="shared" si="5"/>
        <v>1</v>
      </c>
      <c r="Y32" s="3">
        <f t="shared" si="6"/>
        <v>0</v>
      </c>
      <c r="Z32" s="3">
        <f t="shared" si="7"/>
        <v>0</v>
      </c>
      <c r="AA32" s="3">
        <f t="shared" si="8"/>
        <v>1</v>
      </c>
      <c r="AB32" s="3">
        <f t="shared" si="9"/>
        <v>1</v>
      </c>
      <c r="AC32" s="3">
        <f t="shared" si="10"/>
        <v>1</v>
      </c>
      <c r="AD32" s="3">
        <f t="shared" si="11"/>
        <v>0</v>
      </c>
      <c r="AE32" s="3">
        <f t="shared" si="12"/>
        <v>0</v>
      </c>
      <c r="AF32" s="3">
        <f t="shared" si="13"/>
        <v>0</v>
      </c>
      <c r="AG32" s="3">
        <f t="shared" si="14"/>
        <v>1</v>
      </c>
      <c r="AI32" s="3">
        <f t="shared" si="15"/>
        <v>1</v>
      </c>
      <c r="AJ32" s="3">
        <f t="shared" si="16"/>
        <v>1</v>
      </c>
    </row>
    <row r="33" spans="1:36" x14ac:dyDescent="0.25">
      <c r="A33" s="8" t="s">
        <v>97</v>
      </c>
      <c r="B33" s="4">
        <f t="shared" si="0"/>
        <v>6</v>
      </c>
      <c r="C33" s="5">
        <f t="shared" si="1"/>
        <v>2</v>
      </c>
      <c r="D33" s="28" t="s">
        <v>129</v>
      </c>
      <c r="E33" s="4" t="s">
        <v>127</v>
      </c>
      <c r="F33" s="4" t="s">
        <v>132</v>
      </c>
      <c r="G33" s="4" t="s">
        <v>143</v>
      </c>
      <c r="H33" s="4" t="s">
        <v>146</v>
      </c>
      <c r="I33" s="4" t="s">
        <v>139</v>
      </c>
      <c r="J33" s="4" t="s">
        <v>153</v>
      </c>
      <c r="K33" s="4" t="s">
        <v>159</v>
      </c>
      <c r="L33" s="4" t="s">
        <v>141</v>
      </c>
      <c r="M33" s="4" t="s">
        <v>131</v>
      </c>
      <c r="N33" s="4" t="s">
        <v>155</v>
      </c>
      <c r="O33" s="4" t="s">
        <v>145</v>
      </c>
      <c r="P33" s="4" t="s">
        <v>157</v>
      </c>
      <c r="R33" s="4" t="s">
        <v>143</v>
      </c>
      <c r="S33" s="4" t="s">
        <v>127</v>
      </c>
      <c r="U33" s="3">
        <f t="shared" si="2"/>
        <v>1</v>
      </c>
      <c r="V33" s="3">
        <f t="shared" si="3"/>
        <v>1</v>
      </c>
      <c r="W33" s="3">
        <f t="shared" si="4"/>
        <v>1</v>
      </c>
      <c r="X33" s="3">
        <f t="shared" si="5"/>
        <v>1</v>
      </c>
      <c r="Y33" s="3">
        <f t="shared" si="6"/>
        <v>0</v>
      </c>
      <c r="Z33" s="3">
        <f t="shared" si="7"/>
        <v>0</v>
      </c>
      <c r="AA33" s="3">
        <f t="shared" si="8"/>
        <v>0</v>
      </c>
      <c r="AB33" s="3">
        <f t="shared" si="9"/>
        <v>0</v>
      </c>
      <c r="AC33" s="3">
        <f t="shared" si="10"/>
        <v>1</v>
      </c>
      <c r="AD33" s="3">
        <f t="shared" si="11"/>
        <v>1</v>
      </c>
      <c r="AE33" s="3">
        <f t="shared" si="12"/>
        <v>0</v>
      </c>
      <c r="AF33" s="3">
        <f t="shared" si="13"/>
        <v>0</v>
      </c>
      <c r="AG33" s="3">
        <f t="shared" si="14"/>
        <v>0</v>
      </c>
      <c r="AI33" s="3">
        <f t="shared" si="15"/>
        <v>1</v>
      </c>
      <c r="AJ33" s="3">
        <f t="shared" si="16"/>
        <v>1</v>
      </c>
    </row>
    <row r="34" spans="1:36" x14ac:dyDescent="0.25">
      <c r="A34" s="8" t="s">
        <v>98</v>
      </c>
      <c r="B34" s="4">
        <f t="shared" si="0"/>
        <v>8</v>
      </c>
      <c r="C34" s="5">
        <f t="shared" si="1"/>
        <v>1</v>
      </c>
      <c r="D34" s="28" t="s">
        <v>129</v>
      </c>
      <c r="E34" s="4" t="s">
        <v>127</v>
      </c>
      <c r="F34" s="4" t="s">
        <v>132</v>
      </c>
      <c r="G34" s="4" t="s">
        <v>143</v>
      </c>
      <c r="H34" s="4" t="s">
        <v>146</v>
      </c>
      <c r="I34" s="4" t="s">
        <v>139</v>
      </c>
      <c r="J34" s="4" t="s">
        <v>133</v>
      </c>
      <c r="K34" s="4" t="s">
        <v>135</v>
      </c>
      <c r="L34" s="4" t="s">
        <v>141</v>
      </c>
      <c r="M34" s="4" t="s">
        <v>147</v>
      </c>
      <c r="N34" s="4" t="s">
        <v>155</v>
      </c>
      <c r="O34" s="4" t="s">
        <v>142</v>
      </c>
      <c r="P34" s="4" t="s">
        <v>157</v>
      </c>
      <c r="R34" s="4" t="s">
        <v>143</v>
      </c>
      <c r="S34" s="42" t="s">
        <v>139</v>
      </c>
      <c r="U34" s="3">
        <f t="shared" si="2"/>
        <v>1</v>
      </c>
      <c r="V34" s="3">
        <f t="shared" si="3"/>
        <v>1</v>
      </c>
      <c r="W34" s="3">
        <f t="shared" si="4"/>
        <v>1</v>
      </c>
      <c r="X34" s="3">
        <f t="shared" si="5"/>
        <v>1</v>
      </c>
      <c r="Y34" s="3">
        <f t="shared" si="6"/>
        <v>0</v>
      </c>
      <c r="Z34" s="3">
        <f t="shared" si="7"/>
        <v>0</v>
      </c>
      <c r="AA34" s="3">
        <f t="shared" si="8"/>
        <v>1</v>
      </c>
      <c r="AB34" s="3">
        <f t="shared" si="9"/>
        <v>1</v>
      </c>
      <c r="AC34" s="3">
        <f t="shared" si="10"/>
        <v>1</v>
      </c>
      <c r="AD34" s="3">
        <f t="shared" si="11"/>
        <v>0</v>
      </c>
      <c r="AE34" s="3">
        <f t="shared" si="12"/>
        <v>0</v>
      </c>
      <c r="AF34" s="3">
        <f t="shared" si="13"/>
        <v>1</v>
      </c>
      <c r="AG34" s="3">
        <f t="shared" si="14"/>
        <v>0</v>
      </c>
      <c r="AI34" s="3">
        <f t="shared" si="15"/>
        <v>1</v>
      </c>
      <c r="AJ34" s="3" t="e">
        <f t="shared" si="16"/>
        <v>#N/A</v>
      </c>
    </row>
    <row r="35" spans="1:36" x14ac:dyDescent="0.25">
      <c r="A35" s="8" t="s">
        <v>99</v>
      </c>
      <c r="B35" s="4">
        <f t="shared" ref="B35:B66" si="17">SUM(U35:AG35)</f>
        <v>10</v>
      </c>
      <c r="C35" s="5">
        <f t="shared" si="1"/>
        <v>2</v>
      </c>
      <c r="D35" s="28" t="s">
        <v>129</v>
      </c>
      <c r="E35" s="4" t="s">
        <v>127</v>
      </c>
      <c r="F35" s="4" t="s">
        <v>132</v>
      </c>
      <c r="G35" s="4" t="s">
        <v>143</v>
      </c>
      <c r="H35" s="4" t="s">
        <v>156</v>
      </c>
      <c r="I35" s="4" t="s">
        <v>139</v>
      </c>
      <c r="J35" s="4" t="s">
        <v>133</v>
      </c>
      <c r="K35" s="4" t="s">
        <v>135</v>
      </c>
      <c r="L35" s="4" t="s">
        <v>141</v>
      </c>
      <c r="M35" s="4" t="s">
        <v>131</v>
      </c>
      <c r="N35" s="4" t="s">
        <v>155</v>
      </c>
      <c r="O35" s="4" t="s">
        <v>145</v>
      </c>
      <c r="P35" s="4" t="s">
        <v>134</v>
      </c>
      <c r="R35" s="4" t="s">
        <v>143</v>
      </c>
      <c r="S35" s="4" t="s">
        <v>141</v>
      </c>
      <c r="U35" s="3">
        <f t="shared" ref="U35:U66" si="18">IF(D35=$D$68,1,0)</f>
        <v>1</v>
      </c>
      <c r="V35" s="3">
        <f t="shared" ref="V35:V66" si="19">IF(E35=$E$68,1,0)</f>
        <v>1</v>
      </c>
      <c r="W35" s="3">
        <f t="shared" ref="W35:W66" si="20">IF(F35=$F$68,1,0)</f>
        <v>1</v>
      </c>
      <c r="X35" s="3">
        <f t="shared" ref="X35:X66" si="21">IF(G35=$G$68,1,0)</f>
        <v>1</v>
      </c>
      <c r="Y35" s="3">
        <f t="shared" ref="Y35:Y66" si="22">IF(H35=$H$68,1,0)</f>
        <v>1</v>
      </c>
      <c r="Z35" s="3">
        <f t="shared" ref="Z35:Z66" si="23">IF(I35=$I$68,1,0)</f>
        <v>0</v>
      </c>
      <c r="AA35" s="3">
        <f t="shared" ref="AA35:AA66" si="24">IF(J35=$J$68,1,0)</f>
        <v>1</v>
      </c>
      <c r="AB35" s="3">
        <f t="shared" ref="AB35:AB66" si="25">IF(K35=$K$68,1,0)</f>
        <v>1</v>
      </c>
      <c r="AC35" s="3">
        <f t="shared" ref="AC35:AC66" si="26">IF(L35=$L$68,1,0)</f>
        <v>1</v>
      </c>
      <c r="AD35" s="3">
        <f t="shared" ref="AD35:AD66" si="27">IF(M35=$M$68,1,0)</f>
        <v>1</v>
      </c>
      <c r="AE35" s="3">
        <f t="shared" ref="AE35:AE66" si="28">IF(N35=$N$68,1,0)</f>
        <v>0</v>
      </c>
      <c r="AF35" s="3">
        <f t="shared" ref="AF35:AF66" si="29">IF(O35=$O$68,1,0)</f>
        <v>0</v>
      </c>
      <c r="AG35" s="3">
        <f t="shared" ref="AG35:AG66" si="30">IF(P35=$P$68,1,0)</f>
        <v>1</v>
      </c>
      <c r="AI35" s="3">
        <f t="shared" ref="AI35:AI66" si="31">HLOOKUP(R35,$D$68:$P$69,2,FALSE)</f>
        <v>1</v>
      </c>
      <c r="AJ35" s="3">
        <f t="shared" ref="AJ35:AJ66" si="32">HLOOKUP(S35,$D$68:$P$69,2,FALSE)</f>
        <v>1</v>
      </c>
    </row>
    <row r="36" spans="1:36" x14ac:dyDescent="0.25">
      <c r="A36" s="8" t="s">
        <v>100</v>
      </c>
      <c r="B36" s="4">
        <f t="shared" si="17"/>
        <v>7</v>
      </c>
      <c r="C36" s="5">
        <f t="shared" si="1"/>
        <v>2</v>
      </c>
      <c r="D36" s="28" t="s">
        <v>154</v>
      </c>
      <c r="E36" s="4" t="s">
        <v>127</v>
      </c>
      <c r="F36" s="4" t="s">
        <v>132</v>
      </c>
      <c r="G36" s="4" t="s">
        <v>143</v>
      </c>
      <c r="H36" s="4" t="s">
        <v>146</v>
      </c>
      <c r="I36" s="4" t="s">
        <v>139</v>
      </c>
      <c r="J36" s="4" t="s">
        <v>133</v>
      </c>
      <c r="K36" s="4" t="s">
        <v>159</v>
      </c>
      <c r="L36" s="4" t="s">
        <v>141</v>
      </c>
      <c r="M36" s="4" t="s">
        <v>131</v>
      </c>
      <c r="N36" s="4" t="s">
        <v>155</v>
      </c>
      <c r="O36" s="4" t="s">
        <v>145</v>
      </c>
      <c r="P36" s="4" t="s">
        <v>134</v>
      </c>
      <c r="R36" s="4" t="s">
        <v>141</v>
      </c>
      <c r="S36" s="4" t="s">
        <v>143</v>
      </c>
      <c r="U36" s="3">
        <f t="shared" si="18"/>
        <v>0</v>
      </c>
      <c r="V36" s="3">
        <f t="shared" si="19"/>
        <v>1</v>
      </c>
      <c r="W36" s="3">
        <f t="shared" si="20"/>
        <v>1</v>
      </c>
      <c r="X36" s="3">
        <f t="shared" si="21"/>
        <v>1</v>
      </c>
      <c r="Y36" s="3">
        <f t="shared" si="22"/>
        <v>0</v>
      </c>
      <c r="Z36" s="3">
        <f t="shared" si="23"/>
        <v>0</v>
      </c>
      <c r="AA36" s="3">
        <f t="shared" si="24"/>
        <v>1</v>
      </c>
      <c r="AB36" s="3">
        <f t="shared" si="25"/>
        <v>0</v>
      </c>
      <c r="AC36" s="3">
        <f t="shared" si="26"/>
        <v>1</v>
      </c>
      <c r="AD36" s="3">
        <f t="shared" si="27"/>
        <v>1</v>
      </c>
      <c r="AE36" s="3">
        <f t="shared" si="28"/>
        <v>0</v>
      </c>
      <c r="AF36" s="3">
        <f t="shared" si="29"/>
        <v>0</v>
      </c>
      <c r="AG36" s="3">
        <f t="shared" si="30"/>
        <v>1</v>
      </c>
      <c r="AI36" s="3">
        <f t="shared" si="31"/>
        <v>1</v>
      </c>
      <c r="AJ36" s="3">
        <f t="shared" si="32"/>
        <v>1</v>
      </c>
    </row>
    <row r="37" spans="1:36" x14ac:dyDescent="0.25">
      <c r="A37" s="8" t="s">
        <v>101</v>
      </c>
      <c r="B37" s="4">
        <f t="shared" si="17"/>
        <v>6</v>
      </c>
      <c r="C37" s="5">
        <f t="shared" si="1"/>
        <v>1</v>
      </c>
      <c r="D37" s="28" t="s">
        <v>154</v>
      </c>
      <c r="E37" s="4" t="s">
        <v>149</v>
      </c>
      <c r="F37" s="4" t="s">
        <v>132</v>
      </c>
      <c r="G37" s="4" t="s">
        <v>143</v>
      </c>
      <c r="H37" s="4" t="s">
        <v>156</v>
      </c>
      <c r="I37" s="4" t="s">
        <v>139</v>
      </c>
      <c r="J37" s="4" t="s">
        <v>133</v>
      </c>
      <c r="K37" s="4" t="s">
        <v>159</v>
      </c>
      <c r="L37" s="4" t="s">
        <v>141</v>
      </c>
      <c r="M37" s="4" t="s">
        <v>147</v>
      </c>
      <c r="N37" s="4" t="s">
        <v>155</v>
      </c>
      <c r="O37" s="4" t="s">
        <v>142</v>
      </c>
      <c r="P37" s="4" t="s">
        <v>157</v>
      </c>
      <c r="R37" s="42" t="s">
        <v>154</v>
      </c>
      <c r="S37" s="4" t="s">
        <v>143</v>
      </c>
      <c r="U37" s="3">
        <f t="shared" si="18"/>
        <v>0</v>
      </c>
      <c r="V37" s="3">
        <f t="shared" si="19"/>
        <v>0</v>
      </c>
      <c r="W37" s="3">
        <f t="shared" si="20"/>
        <v>1</v>
      </c>
      <c r="X37" s="3">
        <f t="shared" si="21"/>
        <v>1</v>
      </c>
      <c r="Y37" s="3">
        <f t="shared" si="22"/>
        <v>1</v>
      </c>
      <c r="Z37" s="3">
        <f t="shared" si="23"/>
        <v>0</v>
      </c>
      <c r="AA37" s="3">
        <f t="shared" si="24"/>
        <v>1</v>
      </c>
      <c r="AB37" s="3">
        <f t="shared" si="25"/>
        <v>0</v>
      </c>
      <c r="AC37" s="3">
        <f t="shared" si="26"/>
        <v>1</v>
      </c>
      <c r="AD37" s="3">
        <f t="shared" si="27"/>
        <v>0</v>
      </c>
      <c r="AE37" s="3">
        <f t="shared" si="28"/>
        <v>0</v>
      </c>
      <c r="AF37" s="3">
        <f t="shared" si="29"/>
        <v>1</v>
      </c>
      <c r="AG37" s="3">
        <f t="shared" si="30"/>
        <v>0</v>
      </c>
      <c r="AI37" s="3" t="e">
        <f t="shared" si="31"/>
        <v>#N/A</v>
      </c>
      <c r="AJ37" s="3">
        <f t="shared" si="32"/>
        <v>1</v>
      </c>
    </row>
    <row r="38" spans="1:36" x14ac:dyDescent="0.25">
      <c r="A38" s="8" t="s">
        <v>102</v>
      </c>
      <c r="B38" s="4">
        <f t="shared" si="17"/>
        <v>5</v>
      </c>
      <c r="C38" s="5">
        <f t="shared" si="1"/>
        <v>2</v>
      </c>
      <c r="D38" s="28" t="s">
        <v>154</v>
      </c>
      <c r="E38" s="4" t="s">
        <v>127</v>
      </c>
      <c r="F38" s="4" t="s">
        <v>132</v>
      </c>
      <c r="G38" s="4" t="s">
        <v>143</v>
      </c>
      <c r="H38" s="4" t="s">
        <v>156</v>
      </c>
      <c r="I38" s="4" t="s">
        <v>139</v>
      </c>
      <c r="J38" s="4" t="s">
        <v>153</v>
      </c>
      <c r="K38" s="4" t="s">
        <v>159</v>
      </c>
      <c r="L38" s="4" t="s">
        <v>141</v>
      </c>
      <c r="M38" s="4" t="s">
        <v>147</v>
      </c>
      <c r="N38" s="4" t="s">
        <v>155</v>
      </c>
      <c r="O38" s="4" t="s">
        <v>145</v>
      </c>
      <c r="P38" s="4" t="s">
        <v>157</v>
      </c>
      <c r="R38" s="4" t="s">
        <v>143</v>
      </c>
      <c r="S38" s="4" t="s">
        <v>141</v>
      </c>
      <c r="U38" s="3">
        <f t="shared" si="18"/>
        <v>0</v>
      </c>
      <c r="V38" s="3">
        <f t="shared" si="19"/>
        <v>1</v>
      </c>
      <c r="W38" s="3">
        <f t="shared" si="20"/>
        <v>1</v>
      </c>
      <c r="X38" s="3">
        <f t="shared" si="21"/>
        <v>1</v>
      </c>
      <c r="Y38" s="3">
        <f t="shared" si="22"/>
        <v>1</v>
      </c>
      <c r="Z38" s="3">
        <f t="shared" si="23"/>
        <v>0</v>
      </c>
      <c r="AA38" s="3">
        <f t="shared" si="24"/>
        <v>0</v>
      </c>
      <c r="AB38" s="3">
        <f t="shared" si="25"/>
        <v>0</v>
      </c>
      <c r="AC38" s="3">
        <f t="shared" si="26"/>
        <v>1</v>
      </c>
      <c r="AD38" s="3">
        <f t="shared" si="27"/>
        <v>0</v>
      </c>
      <c r="AE38" s="3">
        <f t="shared" si="28"/>
        <v>0</v>
      </c>
      <c r="AF38" s="3">
        <f t="shared" si="29"/>
        <v>0</v>
      </c>
      <c r="AG38" s="3">
        <f t="shared" si="30"/>
        <v>0</v>
      </c>
      <c r="AI38" s="3">
        <f t="shared" si="31"/>
        <v>1</v>
      </c>
      <c r="AJ38" s="3">
        <f t="shared" si="32"/>
        <v>1</v>
      </c>
    </row>
    <row r="39" spans="1:36" x14ac:dyDescent="0.25">
      <c r="A39" s="8" t="s">
        <v>103</v>
      </c>
      <c r="B39" s="4">
        <f t="shared" si="17"/>
        <v>7</v>
      </c>
      <c r="C39" s="5">
        <f t="shared" si="1"/>
        <v>2</v>
      </c>
      <c r="D39" s="28" t="s">
        <v>154</v>
      </c>
      <c r="E39" s="4" t="s">
        <v>127</v>
      </c>
      <c r="F39" s="4" t="s">
        <v>132</v>
      </c>
      <c r="G39" s="4" t="s">
        <v>143</v>
      </c>
      <c r="H39" s="4" t="s">
        <v>146</v>
      </c>
      <c r="I39" s="4" t="s">
        <v>139</v>
      </c>
      <c r="J39" s="4" t="s">
        <v>133</v>
      </c>
      <c r="K39" s="4" t="s">
        <v>159</v>
      </c>
      <c r="L39" s="4" t="s">
        <v>141</v>
      </c>
      <c r="M39" s="4" t="s">
        <v>147</v>
      </c>
      <c r="N39" s="4" t="s">
        <v>155</v>
      </c>
      <c r="O39" s="4" t="s">
        <v>142</v>
      </c>
      <c r="P39" s="4" t="s">
        <v>134</v>
      </c>
      <c r="R39" s="4" t="s">
        <v>143</v>
      </c>
      <c r="S39" s="4" t="s">
        <v>141</v>
      </c>
      <c r="U39" s="3">
        <f t="shared" si="18"/>
        <v>0</v>
      </c>
      <c r="V39" s="3">
        <f t="shared" si="19"/>
        <v>1</v>
      </c>
      <c r="W39" s="3">
        <f t="shared" si="20"/>
        <v>1</v>
      </c>
      <c r="X39" s="3">
        <f t="shared" si="21"/>
        <v>1</v>
      </c>
      <c r="Y39" s="3">
        <f t="shared" si="22"/>
        <v>0</v>
      </c>
      <c r="Z39" s="3">
        <f t="shared" si="23"/>
        <v>0</v>
      </c>
      <c r="AA39" s="3">
        <f t="shared" si="24"/>
        <v>1</v>
      </c>
      <c r="AB39" s="3">
        <f t="shared" si="25"/>
        <v>0</v>
      </c>
      <c r="AC39" s="3">
        <f t="shared" si="26"/>
        <v>1</v>
      </c>
      <c r="AD39" s="3">
        <f t="shared" si="27"/>
        <v>0</v>
      </c>
      <c r="AE39" s="3">
        <f t="shared" si="28"/>
        <v>0</v>
      </c>
      <c r="AF39" s="3">
        <f t="shared" si="29"/>
        <v>1</v>
      </c>
      <c r="AG39" s="3">
        <f t="shared" si="30"/>
        <v>1</v>
      </c>
      <c r="AI39" s="3">
        <f t="shared" si="31"/>
        <v>1</v>
      </c>
      <c r="AJ39" s="3">
        <f t="shared" si="32"/>
        <v>1</v>
      </c>
    </row>
    <row r="40" spans="1:36" x14ac:dyDescent="0.25">
      <c r="A40" s="8" t="s">
        <v>104</v>
      </c>
      <c r="B40" s="4">
        <f t="shared" si="17"/>
        <v>7</v>
      </c>
      <c r="C40" s="5">
        <f t="shared" si="1"/>
        <v>2</v>
      </c>
      <c r="D40" s="28" t="s">
        <v>154</v>
      </c>
      <c r="E40" s="4" t="s">
        <v>127</v>
      </c>
      <c r="F40" s="4" t="s">
        <v>132</v>
      </c>
      <c r="G40" s="4" t="s">
        <v>143</v>
      </c>
      <c r="H40" s="4" t="s">
        <v>146</v>
      </c>
      <c r="I40" s="4" t="s">
        <v>139</v>
      </c>
      <c r="J40" s="4" t="s">
        <v>133</v>
      </c>
      <c r="K40" s="4" t="s">
        <v>135</v>
      </c>
      <c r="L40" s="4" t="s">
        <v>141</v>
      </c>
      <c r="M40" s="4" t="s">
        <v>147</v>
      </c>
      <c r="N40" s="4" t="s">
        <v>155</v>
      </c>
      <c r="O40" s="4" t="s">
        <v>145</v>
      </c>
      <c r="P40" s="4" t="s">
        <v>134</v>
      </c>
      <c r="R40" s="4" t="s">
        <v>127</v>
      </c>
      <c r="S40" s="4" t="s">
        <v>143</v>
      </c>
      <c r="U40" s="3">
        <f t="shared" si="18"/>
        <v>0</v>
      </c>
      <c r="V40" s="3">
        <f t="shared" si="19"/>
        <v>1</v>
      </c>
      <c r="W40" s="3">
        <f t="shared" si="20"/>
        <v>1</v>
      </c>
      <c r="X40" s="3">
        <f t="shared" si="21"/>
        <v>1</v>
      </c>
      <c r="Y40" s="3">
        <f t="shared" si="22"/>
        <v>0</v>
      </c>
      <c r="Z40" s="3">
        <f t="shared" si="23"/>
        <v>0</v>
      </c>
      <c r="AA40" s="3">
        <f t="shared" si="24"/>
        <v>1</v>
      </c>
      <c r="AB40" s="3">
        <f t="shared" si="25"/>
        <v>1</v>
      </c>
      <c r="AC40" s="3">
        <f t="shared" si="26"/>
        <v>1</v>
      </c>
      <c r="AD40" s="3">
        <f t="shared" si="27"/>
        <v>0</v>
      </c>
      <c r="AE40" s="3">
        <f t="shared" si="28"/>
        <v>0</v>
      </c>
      <c r="AF40" s="3">
        <f t="shared" si="29"/>
        <v>0</v>
      </c>
      <c r="AG40" s="3">
        <f t="shared" si="30"/>
        <v>1</v>
      </c>
      <c r="AI40" s="3">
        <f t="shared" si="31"/>
        <v>1</v>
      </c>
      <c r="AJ40" s="3">
        <f t="shared" si="32"/>
        <v>1</v>
      </c>
    </row>
    <row r="41" spans="1:36" x14ac:dyDescent="0.25">
      <c r="A41" s="8" t="s">
        <v>105</v>
      </c>
      <c r="B41" s="4">
        <f t="shared" si="17"/>
        <v>7</v>
      </c>
      <c r="C41" s="5">
        <f t="shared" si="1"/>
        <v>1</v>
      </c>
      <c r="D41" s="28" t="s">
        <v>129</v>
      </c>
      <c r="E41" s="4" t="s">
        <v>127</v>
      </c>
      <c r="F41" s="4" t="s">
        <v>132</v>
      </c>
      <c r="G41" s="4" t="s">
        <v>143</v>
      </c>
      <c r="H41" s="4" t="s">
        <v>146</v>
      </c>
      <c r="I41" s="4" t="s">
        <v>139</v>
      </c>
      <c r="J41" s="4" t="s">
        <v>153</v>
      </c>
      <c r="K41" s="4" t="s">
        <v>135</v>
      </c>
      <c r="L41" s="4" t="s">
        <v>141</v>
      </c>
      <c r="M41" s="4" t="s">
        <v>131</v>
      </c>
      <c r="N41" s="4" t="s">
        <v>155</v>
      </c>
      <c r="O41" s="4" t="s">
        <v>145</v>
      </c>
      <c r="P41" s="4" t="s">
        <v>157</v>
      </c>
      <c r="R41" s="4" t="s">
        <v>141</v>
      </c>
      <c r="S41" s="42" t="s">
        <v>145</v>
      </c>
      <c r="U41" s="3">
        <f t="shared" si="18"/>
        <v>1</v>
      </c>
      <c r="V41" s="3">
        <f t="shared" si="19"/>
        <v>1</v>
      </c>
      <c r="W41" s="3">
        <f t="shared" si="20"/>
        <v>1</v>
      </c>
      <c r="X41" s="3">
        <f t="shared" si="21"/>
        <v>1</v>
      </c>
      <c r="Y41" s="3">
        <f t="shared" si="22"/>
        <v>0</v>
      </c>
      <c r="Z41" s="3">
        <f t="shared" si="23"/>
        <v>0</v>
      </c>
      <c r="AA41" s="3">
        <f t="shared" si="24"/>
        <v>0</v>
      </c>
      <c r="AB41" s="3">
        <f t="shared" si="25"/>
        <v>1</v>
      </c>
      <c r="AC41" s="3">
        <f t="shared" si="26"/>
        <v>1</v>
      </c>
      <c r="AD41" s="3">
        <f t="shared" si="27"/>
        <v>1</v>
      </c>
      <c r="AE41" s="3">
        <f t="shared" si="28"/>
        <v>0</v>
      </c>
      <c r="AF41" s="3">
        <f t="shared" si="29"/>
        <v>0</v>
      </c>
      <c r="AG41" s="3">
        <f t="shared" si="30"/>
        <v>0</v>
      </c>
      <c r="AI41" s="3">
        <f t="shared" si="31"/>
        <v>1</v>
      </c>
      <c r="AJ41" s="3" t="e">
        <f t="shared" si="32"/>
        <v>#N/A</v>
      </c>
    </row>
    <row r="42" spans="1:36" x14ac:dyDescent="0.25">
      <c r="A42" s="8" t="s">
        <v>169</v>
      </c>
      <c r="B42" s="4">
        <f t="shared" si="17"/>
        <v>8</v>
      </c>
      <c r="C42" s="5">
        <f t="shared" si="1"/>
        <v>0</v>
      </c>
      <c r="D42" s="28" t="s">
        <v>129</v>
      </c>
      <c r="E42" s="4" t="s">
        <v>127</v>
      </c>
      <c r="F42" s="4" t="s">
        <v>151</v>
      </c>
      <c r="G42" s="4" t="s">
        <v>143</v>
      </c>
      <c r="H42" s="4" t="s">
        <v>146</v>
      </c>
      <c r="I42" s="4" t="s">
        <v>139</v>
      </c>
      <c r="J42" s="4" t="s">
        <v>133</v>
      </c>
      <c r="K42" s="4" t="s">
        <v>135</v>
      </c>
      <c r="L42" s="4" t="s">
        <v>141</v>
      </c>
      <c r="M42" s="4" t="s">
        <v>147</v>
      </c>
      <c r="N42" s="4" t="s">
        <v>137</v>
      </c>
      <c r="O42" s="4" t="s">
        <v>145</v>
      </c>
      <c r="P42" s="4" t="s">
        <v>134</v>
      </c>
      <c r="R42" s="42" t="s">
        <v>139</v>
      </c>
      <c r="S42" s="42" t="s">
        <v>145</v>
      </c>
      <c r="U42" s="3">
        <f t="shared" si="18"/>
        <v>1</v>
      </c>
      <c r="V42" s="3">
        <f t="shared" si="19"/>
        <v>1</v>
      </c>
      <c r="W42" s="3">
        <f t="shared" si="20"/>
        <v>0</v>
      </c>
      <c r="X42" s="3">
        <f t="shared" si="21"/>
        <v>1</v>
      </c>
      <c r="Y42" s="3">
        <f t="shared" si="22"/>
        <v>0</v>
      </c>
      <c r="Z42" s="3">
        <f t="shared" si="23"/>
        <v>0</v>
      </c>
      <c r="AA42" s="3">
        <f t="shared" si="24"/>
        <v>1</v>
      </c>
      <c r="AB42" s="3">
        <f t="shared" si="25"/>
        <v>1</v>
      </c>
      <c r="AC42" s="3">
        <f t="shared" si="26"/>
        <v>1</v>
      </c>
      <c r="AD42" s="3">
        <f t="shared" si="27"/>
        <v>0</v>
      </c>
      <c r="AE42" s="3">
        <f t="shared" si="28"/>
        <v>1</v>
      </c>
      <c r="AF42" s="3">
        <f t="shared" si="29"/>
        <v>0</v>
      </c>
      <c r="AG42" s="3">
        <f t="shared" si="30"/>
        <v>1</v>
      </c>
      <c r="AI42" s="3" t="e">
        <f t="shared" si="31"/>
        <v>#N/A</v>
      </c>
      <c r="AJ42" s="3" t="e">
        <f t="shared" si="32"/>
        <v>#N/A</v>
      </c>
    </row>
    <row r="43" spans="1:36" x14ac:dyDescent="0.25">
      <c r="A43" s="8" t="s">
        <v>106</v>
      </c>
      <c r="B43" s="4">
        <f t="shared" si="17"/>
        <v>6</v>
      </c>
      <c r="C43" s="5">
        <f t="shared" si="1"/>
        <v>2</v>
      </c>
      <c r="D43" s="28" t="s">
        <v>154</v>
      </c>
      <c r="E43" s="4" t="s">
        <v>127</v>
      </c>
      <c r="F43" s="4" t="s">
        <v>132</v>
      </c>
      <c r="G43" s="4" t="s">
        <v>143</v>
      </c>
      <c r="H43" s="4" t="s">
        <v>146</v>
      </c>
      <c r="I43" s="4" t="s">
        <v>139</v>
      </c>
      <c r="J43" s="4" t="s">
        <v>133</v>
      </c>
      <c r="K43" s="4" t="s">
        <v>159</v>
      </c>
      <c r="L43" s="4" t="s">
        <v>141</v>
      </c>
      <c r="M43" s="4" t="s">
        <v>131</v>
      </c>
      <c r="N43" s="4" t="s">
        <v>155</v>
      </c>
      <c r="O43" s="4" t="s">
        <v>145</v>
      </c>
      <c r="P43" s="4" t="s">
        <v>157</v>
      </c>
      <c r="R43" s="4" t="s">
        <v>143</v>
      </c>
      <c r="S43" s="4" t="s">
        <v>127</v>
      </c>
      <c r="U43" s="3">
        <f t="shared" si="18"/>
        <v>0</v>
      </c>
      <c r="V43" s="3">
        <f t="shared" si="19"/>
        <v>1</v>
      </c>
      <c r="W43" s="3">
        <f t="shared" si="20"/>
        <v>1</v>
      </c>
      <c r="X43" s="3">
        <f t="shared" si="21"/>
        <v>1</v>
      </c>
      <c r="Y43" s="3">
        <f t="shared" si="22"/>
        <v>0</v>
      </c>
      <c r="Z43" s="3">
        <f t="shared" si="23"/>
        <v>0</v>
      </c>
      <c r="AA43" s="3">
        <f t="shared" si="24"/>
        <v>1</v>
      </c>
      <c r="AB43" s="3">
        <f t="shared" si="25"/>
        <v>0</v>
      </c>
      <c r="AC43" s="3">
        <f t="shared" si="26"/>
        <v>1</v>
      </c>
      <c r="AD43" s="3">
        <f t="shared" si="27"/>
        <v>1</v>
      </c>
      <c r="AE43" s="3">
        <f t="shared" si="28"/>
        <v>0</v>
      </c>
      <c r="AF43" s="3">
        <f t="shared" si="29"/>
        <v>0</v>
      </c>
      <c r="AG43" s="3">
        <f t="shared" si="30"/>
        <v>0</v>
      </c>
      <c r="AI43" s="3">
        <f t="shared" si="31"/>
        <v>1</v>
      </c>
      <c r="AJ43" s="3">
        <f t="shared" si="32"/>
        <v>1</v>
      </c>
    </row>
    <row r="44" spans="1:36" x14ac:dyDescent="0.25">
      <c r="A44" s="8" t="s">
        <v>107</v>
      </c>
      <c r="B44" s="4">
        <f t="shared" si="17"/>
        <v>9</v>
      </c>
      <c r="C44" s="5">
        <f t="shared" si="1"/>
        <v>2</v>
      </c>
      <c r="D44" s="28" t="s">
        <v>154</v>
      </c>
      <c r="E44" s="4" t="s">
        <v>127</v>
      </c>
      <c r="F44" s="4" t="s">
        <v>151</v>
      </c>
      <c r="G44" s="4" t="s">
        <v>143</v>
      </c>
      <c r="H44" s="4" t="s">
        <v>156</v>
      </c>
      <c r="I44" s="4" t="s">
        <v>150</v>
      </c>
      <c r="J44" s="4" t="s">
        <v>133</v>
      </c>
      <c r="K44" s="4" t="s">
        <v>135</v>
      </c>
      <c r="L44" s="4" t="s">
        <v>141</v>
      </c>
      <c r="M44" s="4" t="s">
        <v>131</v>
      </c>
      <c r="N44" s="4" t="s">
        <v>155</v>
      </c>
      <c r="O44" s="4" t="s">
        <v>142</v>
      </c>
      <c r="P44" s="4" t="s">
        <v>157</v>
      </c>
      <c r="R44" s="4" t="s">
        <v>143</v>
      </c>
      <c r="S44" s="4" t="s">
        <v>141</v>
      </c>
      <c r="U44" s="3">
        <f t="shared" si="18"/>
        <v>0</v>
      </c>
      <c r="V44" s="3">
        <f t="shared" si="19"/>
        <v>1</v>
      </c>
      <c r="W44" s="3">
        <f t="shared" si="20"/>
        <v>0</v>
      </c>
      <c r="X44" s="3">
        <f t="shared" si="21"/>
        <v>1</v>
      </c>
      <c r="Y44" s="3">
        <f t="shared" si="22"/>
        <v>1</v>
      </c>
      <c r="Z44" s="3">
        <f t="shared" si="23"/>
        <v>1</v>
      </c>
      <c r="AA44" s="3">
        <f t="shared" si="24"/>
        <v>1</v>
      </c>
      <c r="AB44" s="3">
        <f t="shared" si="25"/>
        <v>1</v>
      </c>
      <c r="AC44" s="3">
        <f t="shared" si="26"/>
        <v>1</v>
      </c>
      <c r="AD44" s="3">
        <f t="shared" si="27"/>
        <v>1</v>
      </c>
      <c r="AE44" s="3">
        <f t="shared" si="28"/>
        <v>0</v>
      </c>
      <c r="AF44" s="3">
        <f t="shared" si="29"/>
        <v>1</v>
      </c>
      <c r="AG44" s="3">
        <f t="shared" si="30"/>
        <v>0</v>
      </c>
      <c r="AI44" s="3">
        <f t="shared" si="31"/>
        <v>1</v>
      </c>
      <c r="AJ44" s="3">
        <f t="shared" si="32"/>
        <v>1</v>
      </c>
    </row>
    <row r="45" spans="1:36" x14ac:dyDescent="0.25">
      <c r="A45" s="8" t="s">
        <v>108</v>
      </c>
      <c r="B45" s="4">
        <f t="shared" si="17"/>
        <v>7</v>
      </c>
      <c r="C45" s="5">
        <f t="shared" si="1"/>
        <v>1</v>
      </c>
      <c r="D45" s="28" t="s">
        <v>154</v>
      </c>
      <c r="E45" s="4" t="s">
        <v>127</v>
      </c>
      <c r="F45" s="4" t="s">
        <v>132</v>
      </c>
      <c r="G45" s="4" t="s">
        <v>143</v>
      </c>
      <c r="H45" s="4" t="s">
        <v>156</v>
      </c>
      <c r="I45" s="4" t="s">
        <v>139</v>
      </c>
      <c r="J45" s="4" t="s">
        <v>133</v>
      </c>
      <c r="K45" s="4" t="s">
        <v>135</v>
      </c>
      <c r="L45" s="4" t="s">
        <v>141</v>
      </c>
      <c r="M45" s="4" t="s">
        <v>147</v>
      </c>
      <c r="N45" s="4" t="s">
        <v>155</v>
      </c>
      <c r="O45" s="4" t="s">
        <v>145</v>
      </c>
      <c r="P45" s="4" t="s">
        <v>157</v>
      </c>
      <c r="R45" s="42" t="s">
        <v>155</v>
      </c>
      <c r="S45" s="4" t="s">
        <v>141</v>
      </c>
      <c r="U45" s="3">
        <f t="shared" si="18"/>
        <v>0</v>
      </c>
      <c r="V45" s="3">
        <f t="shared" si="19"/>
        <v>1</v>
      </c>
      <c r="W45" s="3">
        <f t="shared" si="20"/>
        <v>1</v>
      </c>
      <c r="X45" s="3">
        <f t="shared" si="21"/>
        <v>1</v>
      </c>
      <c r="Y45" s="3">
        <f t="shared" si="22"/>
        <v>1</v>
      </c>
      <c r="Z45" s="3">
        <f t="shared" si="23"/>
        <v>0</v>
      </c>
      <c r="AA45" s="3">
        <f t="shared" si="24"/>
        <v>1</v>
      </c>
      <c r="AB45" s="3">
        <f t="shared" si="25"/>
        <v>1</v>
      </c>
      <c r="AC45" s="3">
        <f t="shared" si="26"/>
        <v>1</v>
      </c>
      <c r="AD45" s="3">
        <f t="shared" si="27"/>
        <v>0</v>
      </c>
      <c r="AE45" s="3">
        <f t="shared" si="28"/>
        <v>0</v>
      </c>
      <c r="AF45" s="3">
        <f t="shared" si="29"/>
        <v>0</v>
      </c>
      <c r="AG45" s="3">
        <f t="shared" si="30"/>
        <v>0</v>
      </c>
      <c r="AI45" s="3" t="e">
        <f t="shared" si="31"/>
        <v>#N/A</v>
      </c>
      <c r="AJ45" s="3">
        <f t="shared" si="32"/>
        <v>1</v>
      </c>
    </row>
    <row r="46" spans="1:36" x14ac:dyDescent="0.25">
      <c r="A46" s="8" t="s">
        <v>109</v>
      </c>
      <c r="B46" s="4">
        <f t="shared" si="17"/>
        <v>7</v>
      </c>
      <c r="C46" s="5">
        <f t="shared" si="1"/>
        <v>2</v>
      </c>
      <c r="D46" s="28" t="s">
        <v>154</v>
      </c>
      <c r="E46" s="4" t="s">
        <v>127</v>
      </c>
      <c r="F46" s="4" t="s">
        <v>132</v>
      </c>
      <c r="G46" s="4" t="s">
        <v>143</v>
      </c>
      <c r="H46" s="4" t="s">
        <v>146</v>
      </c>
      <c r="I46" s="4" t="s">
        <v>139</v>
      </c>
      <c r="J46" s="4" t="s">
        <v>133</v>
      </c>
      <c r="K46" s="4" t="s">
        <v>135</v>
      </c>
      <c r="L46" s="4" t="s">
        <v>141</v>
      </c>
      <c r="M46" s="4" t="s">
        <v>131</v>
      </c>
      <c r="N46" s="4" t="s">
        <v>155</v>
      </c>
      <c r="O46" s="4" t="s">
        <v>145</v>
      </c>
      <c r="P46" s="4" t="s">
        <v>157</v>
      </c>
      <c r="R46" s="4" t="s">
        <v>127</v>
      </c>
      <c r="S46" s="4" t="s">
        <v>143</v>
      </c>
      <c r="U46" s="3">
        <f t="shared" si="18"/>
        <v>0</v>
      </c>
      <c r="V46" s="3">
        <f t="shared" si="19"/>
        <v>1</v>
      </c>
      <c r="W46" s="3">
        <f t="shared" si="20"/>
        <v>1</v>
      </c>
      <c r="X46" s="3">
        <f t="shared" si="21"/>
        <v>1</v>
      </c>
      <c r="Y46" s="3">
        <f t="shared" si="22"/>
        <v>0</v>
      </c>
      <c r="Z46" s="3">
        <f t="shared" si="23"/>
        <v>0</v>
      </c>
      <c r="AA46" s="3">
        <f t="shared" si="24"/>
        <v>1</v>
      </c>
      <c r="AB46" s="3">
        <f t="shared" si="25"/>
        <v>1</v>
      </c>
      <c r="AC46" s="3">
        <f t="shared" si="26"/>
        <v>1</v>
      </c>
      <c r="AD46" s="3">
        <f t="shared" si="27"/>
        <v>1</v>
      </c>
      <c r="AE46" s="3">
        <f t="shared" si="28"/>
        <v>0</v>
      </c>
      <c r="AF46" s="3">
        <f t="shared" si="29"/>
        <v>0</v>
      </c>
      <c r="AG46" s="3">
        <f t="shared" si="30"/>
        <v>0</v>
      </c>
      <c r="AI46" s="3">
        <f t="shared" si="31"/>
        <v>1</v>
      </c>
      <c r="AJ46" s="3">
        <f t="shared" si="32"/>
        <v>1</v>
      </c>
    </row>
    <row r="47" spans="1:36" x14ac:dyDescent="0.25">
      <c r="A47" s="8" t="s">
        <v>128</v>
      </c>
      <c r="B47" s="4">
        <f t="shared" si="17"/>
        <v>7</v>
      </c>
      <c r="C47" s="5">
        <f t="shared" si="1"/>
        <v>1</v>
      </c>
      <c r="D47" s="28" t="s">
        <v>154</v>
      </c>
      <c r="E47" s="4" t="s">
        <v>127</v>
      </c>
      <c r="F47" s="4" t="s">
        <v>151</v>
      </c>
      <c r="G47" s="4" t="s">
        <v>143</v>
      </c>
      <c r="H47" s="4" t="s">
        <v>156</v>
      </c>
      <c r="I47" s="4" t="s">
        <v>139</v>
      </c>
      <c r="J47" s="4" t="s">
        <v>153</v>
      </c>
      <c r="K47" s="4" t="s">
        <v>135</v>
      </c>
      <c r="L47" s="4" t="s">
        <v>141</v>
      </c>
      <c r="M47" s="4" t="s">
        <v>147</v>
      </c>
      <c r="N47" s="4" t="s">
        <v>155</v>
      </c>
      <c r="O47" s="4" t="s">
        <v>142</v>
      </c>
      <c r="P47" s="4" t="s">
        <v>134</v>
      </c>
      <c r="R47" s="42" t="s">
        <v>147</v>
      </c>
      <c r="S47" s="4" t="s">
        <v>141</v>
      </c>
      <c r="U47" s="3">
        <f t="shared" si="18"/>
        <v>0</v>
      </c>
      <c r="V47" s="3">
        <f t="shared" si="19"/>
        <v>1</v>
      </c>
      <c r="W47" s="3">
        <f t="shared" si="20"/>
        <v>0</v>
      </c>
      <c r="X47" s="3">
        <f t="shared" si="21"/>
        <v>1</v>
      </c>
      <c r="Y47" s="3">
        <f t="shared" si="22"/>
        <v>1</v>
      </c>
      <c r="Z47" s="3">
        <f t="shared" si="23"/>
        <v>0</v>
      </c>
      <c r="AA47" s="3">
        <f t="shared" si="24"/>
        <v>0</v>
      </c>
      <c r="AB47" s="3">
        <f t="shared" si="25"/>
        <v>1</v>
      </c>
      <c r="AC47" s="3">
        <f t="shared" si="26"/>
        <v>1</v>
      </c>
      <c r="AD47" s="3">
        <f t="shared" si="27"/>
        <v>0</v>
      </c>
      <c r="AE47" s="3">
        <f t="shared" si="28"/>
        <v>0</v>
      </c>
      <c r="AF47" s="3">
        <f t="shared" si="29"/>
        <v>1</v>
      </c>
      <c r="AG47" s="3">
        <f t="shared" si="30"/>
        <v>1</v>
      </c>
      <c r="AI47" s="3" t="e">
        <f t="shared" si="31"/>
        <v>#N/A</v>
      </c>
      <c r="AJ47" s="3">
        <f t="shared" si="32"/>
        <v>1</v>
      </c>
    </row>
    <row r="48" spans="1:36" x14ac:dyDescent="0.25">
      <c r="A48" s="8" t="s">
        <v>110</v>
      </c>
      <c r="B48" s="4">
        <f t="shared" si="17"/>
        <v>6</v>
      </c>
      <c r="C48" s="5">
        <f t="shared" si="1"/>
        <v>2</v>
      </c>
      <c r="D48" s="28" t="s">
        <v>154</v>
      </c>
      <c r="E48" s="4" t="s">
        <v>127</v>
      </c>
      <c r="F48" s="4" t="s">
        <v>132</v>
      </c>
      <c r="G48" s="4" t="s">
        <v>143</v>
      </c>
      <c r="H48" s="4" t="s">
        <v>146</v>
      </c>
      <c r="I48" s="4" t="s">
        <v>139</v>
      </c>
      <c r="J48" s="4" t="s">
        <v>133</v>
      </c>
      <c r="K48" s="4" t="s">
        <v>159</v>
      </c>
      <c r="L48" s="4" t="s">
        <v>141</v>
      </c>
      <c r="M48" s="4" t="s">
        <v>131</v>
      </c>
      <c r="N48" s="4" t="s">
        <v>155</v>
      </c>
      <c r="O48" s="4" t="s">
        <v>145</v>
      </c>
      <c r="P48" s="4" t="s">
        <v>157</v>
      </c>
      <c r="R48" s="4" t="s">
        <v>143</v>
      </c>
      <c r="S48" s="4" t="s">
        <v>133</v>
      </c>
      <c r="U48" s="3">
        <f t="shared" si="18"/>
        <v>0</v>
      </c>
      <c r="V48" s="3">
        <f t="shared" si="19"/>
        <v>1</v>
      </c>
      <c r="W48" s="3">
        <f t="shared" si="20"/>
        <v>1</v>
      </c>
      <c r="X48" s="3">
        <f t="shared" si="21"/>
        <v>1</v>
      </c>
      <c r="Y48" s="3">
        <f t="shared" si="22"/>
        <v>0</v>
      </c>
      <c r="Z48" s="3">
        <f t="shared" si="23"/>
        <v>0</v>
      </c>
      <c r="AA48" s="3">
        <f t="shared" si="24"/>
        <v>1</v>
      </c>
      <c r="AB48" s="3">
        <f t="shared" si="25"/>
        <v>0</v>
      </c>
      <c r="AC48" s="3">
        <f t="shared" si="26"/>
        <v>1</v>
      </c>
      <c r="AD48" s="3">
        <f t="shared" si="27"/>
        <v>1</v>
      </c>
      <c r="AE48" s="3">
        <f t="shared" si="28"/>
        <v>0</v>
      </c>
      <c r="AF48" s="3">
        <f t="shared" si="29"/>
        <v>0</v>
      </c>
      <c r="AG48" s="3">
        <f t="shared" si="30"/>
        <v>0</v>
      </c>
      <c r="AI48" s="3">
        <f t="shared" si="31"/>
        <v>1</v>
      </c>
      <c r="AJ48" s="3">
        <f t="shared" si="32"/>
        <v>1</v>
      </c>
    </row>
    <row r="49" spans="1:36" x14ac:dyDescent="0.25">
      <c r="A49" s="8" t="s">
        <v>111</v>
      </c>
      <c r="B49" s="4">
        <f t="shared" si="17"/>
        <v>6</v>
      </c>
      <c r="C49" s="5">
        <f t="shared" si="1"/>
        <v>2</v>
      </c>
      <c r="D49" s="28" t="s">
        <v>154</v>
      </c>
      <c r="E49" s="4" t="s">
        <v>127</v>
      </c>
      <c r="F49" s="4" t="s">
        <v>132</v>
      </c>
      <c r="G49" s="4" t="s">
        <v>143</v>
      </c>
      <c r="H49" s="4" t="s">
        <v>146</v>
      </c>
      <c r="I49" s="4" t="s">
        <v>139</v>
      </c>
      <c r="J49" s="4" t="s">
        <v>133</v>
      </c>
      <c r="K49" s="4" t="s">
        <v>135</v>
      </c>
      <c r="L49" s="4" t="s">
        <v>144</v>
      </c>
      <c r="M49" s="4" t="s">
        <v>131</v>
      </c>
      <c r="N49" s="4" t="s">
        <v>155</v>
      </c>
      <c r="O49" s="4" t="s">
        <v>145</v>
      </c>
      <c r="P49" s="4" t="s">
        <v>157</v>
      </c>
      <c r="R49" s="4" t="s">
        <v>133</v>
      </c>
      <c r="S49" s="4" t="s">
        <v>135</v>
      </c>
      <c r="U49" s="3">
        <f t="shared" si="18"/>
        <v>0</v>
      </c>
      <c r="V49" s="3">
        <f t="shared" si="19"/>
        <v>1</v>
      </c>
      <c r="W49" s="3">
        <f t="shared" si="20"/>
        <v>1</v>
      </c>
      <c r="X49" s="3">
        <f t="shared" si="21"/>
        <v>1</v>
      </c>
      <c r="Y49" s="3">
        <f t="shared" si="22"/>
        <v>0</v>
      </c>
      <c r="Z49" s="3">
        <f t="shared" si="23"/>
        <v>0</v>
      </c>
      <c r="AA49" s="3">
        <f t="shared" si="24"/>
        <v>1</v>
      </c>
      <c r="AB49" s="3">
        <f t="shared" si="25"/>
        <v>1</v>
      </c>
      <c r="AC49" s="3">
        <f t="shared" si="26"/>
        <v>0</v>
      </c>
      <c r="AD49" s="3">
        <f t="shared" si="27"/>
        <v>1</v>
      </c>
      <c r="AE49" s="3">
        <f t="shared" si="28"/>
        <v>0</v>
      </c>
      <c r="AF49" s="3">
        <f t="shared" si="29"/>
        <v>0</v>
      </c>
      <c r="AG49" s="3">
        <f t="shared" si="30"/>
        <v>0</v>
      </c>
      <c r="AI49" s="3">
        <f t="shared" si="31"/>
        <v>1</v>
      </c>
      <c r="AJ49" s="3">
        <f t="shared" si="32"/>
        <v>1</v>
      </c>
    </row>
    <row r="50" spans="1:36" x14ac:dyDescent="0.25">
      <c r="A50" s="8" t="s">
        <v>112</v>
      </c>
      <c r="B50" s="4">
        <f t="shared" si="17"/>
        <v>8</v>
      </c>
      <c r="C50" s="5">
        <f t="shared" si="1"/>
        <v>2</v>
      </c>
      <c r="D50" s="28" t="s">
        <v>129</v>
      </c>
      <c r="E50" s="4" t="s">
        <v>127</v>
      </c>
      <c r="F50" s="4" t="s">
        <v>151</v>
      </c>
      <c r="G50" s="4" t="s">
        <v>143</v>
      </c>
      <c r="H50" s="4" t="s">
        <v>146</v>
      </c>
      <c r="I50" s="4" t="s">
        <v>139</v>
      </c>
      <c r="J50" s="4" t="s">
        <v>133</v>
      </c>
      <c r="K50" s="4" t="s">
        <v>135</v>
      </c>
      <c r="L50" s="4" t="s">
        <v>141</v>
      </c>
      <c r="M50" s="4" t="s">
        <v>131</v>
      </c>
      <c r="N50" s="4" t="s">
        <v>155</v>
      </c>
      <c r="O50" s="4" t="s">
        <v>145</v>
      </c>
      <c r="P50" s="4" t="s">
        <v>134</v>
      </c>
      <c r="R50" s="4" t="s">
        <v>127</v>
      </c>
      <c r="S50" s="4" t="s">
        <v>143</v>
      </c>
      <c r="U50" s="3">
        <f t="shared" si="18"/>
        <v>1</v>
      </c>
      <c r="V50" s="3">
        <f t="shared" si="19"/>
        <v>1</v>
      </c>
      <c r="W50" s="3">
        <f t="shared" si="20"/>
        <v>0</v>
      </c>
      <c r="X50" s="3">
        <f t="shared" si="21"/>
        <v>1</v>
      </c>
      <c r="Y50" s="3">
        <f t="shared" si="22"/>
        <v>0</v>
      </c>
      <c r="Z50" s="3">
        <f t="shared" si="23"/>
        <v>0</v>
      </c>
      <c r="AA50" s="3">
        <f t="shared" si="24"/>
        <v>1</v>
      </c>
      <c r="AB50" s="3">
        <f t="shared" si="25"/>
        <v>1</v>
      </c>
      <c r="AC50" s="3">
        <f t="shared" si="26"/>
        <v>1</v>
      </c>
      <c r="AD50" s="3">
        <f t="shared" si="27"/>
        <v>1</v>
      </c>
      <c r="AE50" s="3">
        <f t="shared" si="28"/>
        <v>0</v>
      </c>
      <c r="AF50" s="3">
        <f t="shared" si="29"/>
        <v>0</v>
      </c>
      <c r="AG50" s="3">
        <f t="shared" si="30"/>
        <v>1</v>
      </c>
      <c r="AI50" s="3">
        <f t="shared" si="31"/>
        <v>1</v>
      </c>
      <c r="AJ50" s="3">
        <f t="shared" si="32"/>
        <v>1</v>
      </c>
    </row>
    <row r="51" spans="1:36" x14ac:dyDescent="0.25">
      <c r="A51" s="8" t="s">
        <v>113</v>
      </c>
      <c r="B51" s="4">
        <f t="shared" si="17"/>
        <v>9</v>
      </c>
      <c r="C51" s="5">
        <f t="shared" si="1"/>
        <v>2</v>
      </c>
      <c r="D51" s="28" t="s">
        <v>129</v>
      </c>
      <c r="E51" s="4" t="s">
        <v>127</v>
      </c>
      <c r="F51" s="4" t="s">
        <v>132</v>
      </c>
      <c r="G51" s="4" t="s">
        <v>143</v>
      </c>
      <c r="H51" s="4" t="s">
        <v>146</v>
      </c>
      <c r="I51" s="4" t="s">
        <v>150</v>
      </c>
      <c r="J51" s="4" t="s">
        <v>133</v>
      </c>
      <c r="K51" s="4" t="s">
        <v>135</v>
      </c>
      <c r="L51" s="4" t="s">
        <v>141</v>
      </c>
      <c r="M51" s="4" t="s">
        <v>131</v>
      </c>
      <c r="N51" s="4" t="s">
        <v>155</v>
      </c>
      <c r="O51" s="4" t="s">
        <v>145</v>
      </c>
      <c r="P51" s="4" t="s">
        <v>157</v>
      </c>
      <c r="R51" s="4" t="s">
        <v>143</v>
      </c>
      <c r="S51" s="4" t="s">
        <v>141</v>
      </c>
      <c r="U51" s="3">
        <f t="shared" si="18"/>
        <v>1</v>
      </c>
      <c r="V51" s="3">
        <f t="shared" si="19"/>
        <v>1</v>
      </c>
      <c r="W51" s="3">
        <f t="shared" si="20"/>
        <v>1</v>
      </c>
      <c r="X51" s="3">
        <f t="shared" si="21"/>
        <v>1</v>
      </c>
      <c r="Y51" s="3">
        <f t="shared" si="22"/>
        <v>0</v>
      </c>
      <c r="Z51" s="3">
        <f t="shared" si="23"/>
        <v>1</v>
      </c>
      <c r="AA51" s="3">
        <f t="shared" si="24"/>
        <v>1</v>
      </c>
      <c r="AB51" s="3">
        <f t="shared" si="25"/>
        <v>1</v>
      </c>
      <c r="AC51" s="3">
        <f t="shared" si="26"/>
        <v>1</v>
      </c>
      <c r="AD51" s="3">
        <f t="shared" si="27"/>
        <v>1</v>
      </c>
      <c r="AE51" s="3">
        <f t="shared" si="28"/>
        <v>0</v>
      </c>
      <c r="AF51" s="3">
        <f t="shared" si="29"/>
        <v>0</v>
      </c>
      <c r="AG51" s="3">
        <f t="shared" si="30"/>
        <v>0</v>
      </c>
      <c r="AI51" s="3">
        <f t="shared" si="31"/>
        <v>1</v>
      </c>
      <c r="AJ51" s="3">
        <f t="shared" si="32"/>
        <v>1</v>
      </c>
    </row>
    <row r="52" spans="1:36" x14ac:dyDescent="0.25">
      <c r="A52" s="8" t="s">
        <v>114</v>
      </c>
      <c r="B52" s="4">
        <f t="shared" si="17"/>
        <v>7</v>
      </c>
      <c r="C52" s="5">
        <f t="shared" si="1"/>
        <v>0</v>
      </c>
      <c r="D52" s="28" t="s">
        <v>154</v>
      </c>
      <c r="E52" s="4" t="s">
        <v>127</v>
      </c>
      <c r="F52" s="4" t="s">
        <v>132</v>
      </c>
      <c r="G52" s="4" t="s">
        <v>143</v>
      </c>
      <c r="H52" s="4" t="s">
        <v>146</v>
      </c>
      <c r="I52" s="4" t="s">
        <v>139</v>
      </c>
      <c r="J52" s="4" t="s">
        <v>133</v>
      </c>
      <c r="K52" s="4" t="s">
        <v>135</v>
      </c>
      <c r="L52" s="4" t="s">
        <v>141</v>
      </c>
      <c r="M52" s="4" t="s">
        <v>131</v>
      </c>
      <c r="N52" s="4" t="s">
        <v>155</v>
      </c>
      <c r="O52" s="4" t="s">
        <v>145</v>
      </c>
      <c r="P52" s="4" t="s">
        <v>157</v>
      </c>
      <c r="R52" s="42" t="s">
        <v>146</v>
      </c>
      <c r="S52" s="42" t="s">
        <v>154</v>
      </c>
      <c r="U52" s="3">
        <f t="shared" si="18"/>
        <v>0</v>
      </c>
      <c r="V52" s="3">
        <f t="shared" si="19"/>
        <v>1</v>
      </c>
      <c r="W52" s="3">
        <f t="shared" si="20"/>
        <v>1</v>
      </c>
      <c r="X52" s="3">
        <f t="shared" si="21"/>
        <v>1</v>
      </c>
      <c r="Y52" s="3">
        <f t="shared" si="22"/>
        <v>0</v>
      </c>
      <c r="Z52" s="3">
        <f t="shared" si="23"/>
        <v>0</v>
      </c>
      <c r="AA52" s="3">
        <f t="shared" si="24"/>
        <v>1</v>
      </c>
      <c r="AB52" s="3">
        <f t="shared" si="25"/>
        <v>1</v>
      </c>
      <c r="AC52" s="3">
        <f t="shared" si="26"/>
        <v>1</v>
      </c>
      <c r="AD52" s="3">
        <f t="shared" si="27"/>
        <v>1</v>
      </c>
      <c r="AE52" s="3">
        <f t="shared" si="28"/>
        <v>0</v>
      </c>
      <c r="AF52" s="3">
        <f t="shared" si="29"/>
        <v>0</v>
      </c>
      <c r="AG52" s="3">
        <f t="shared" si="30"/>
        <v>0</v>
      </c>
      <c r="AI52" s="3" t="e">
        <f t="shared" si="31"/>
        <v>#N/A</v>
      </c>
      <c r="AJ52" s="3" t="e">
        <f t="shared" si="32"/>
        <v>#N/A</v>
      </c>
    </row>
    <row r="53" spans="1:36" x14ac:dyDescent="0.25">
      <c r="A53" s="8" t="s">
        <v>115</v>
      </c>
      <c r="B53" s="4">
        <f t="shared" si="17"/>
        <v>7</v>
      </c>
      <c r="C53" s="5">
        <f t="shared" si="1"/>
        <v>2</v>
      </c>
      <c r="D53" s="28" t="s">
        <v>154</v>
      </c>
      <c r="E53" s="4" t="s">
        <v>127</v>
      </c>
      <c r="F53" s="4" t="s">
        <v>132</v>
      </c>
      <c r="G53" s="4" t="s">
        <v>143</v>
      </c>
      <c r="H53" s="4" t="s">
        <v>146</v>
      </c>
      <c r="I53" s="4" t="s">
        <v>139</v>
      </c>
      <c r="J53" s="4" t="s">
        <v>133</v>
      </c>
      <c r="K53" s="4" t="s">
        <v>135</v>
      </c>
      <c r="L53" s="4" t="s">
        <v>141</v>
      </c>
      <c r="M53" s="4" t="s">
        <v>131</v>
      </c>
      <c r="N53" s="4" t="s">
        <v>155</v>
      </c>
      <c r="O53" s="4" t="s">
        <v>145</v>
      </c>
      <c r="P53" s="4" t="s">
        <v>157</v>
      </c>
      <c r="R53" s="4" t="s">
        <v>143</v>
      </c>
      <c r="S53" s="4" t="s">
        <v>127</v>
      </c>
      <c r="U53" s="3">
        <f t="shared" si="18"/>
        <v>0</v>
      </c>
      <c r="V53" s="3">
        <f t="shared" si="19"/>
        <v>1</v>
      </c>
      <c r="W53" s="3">
        <f t="shared" si="20"/>
        <v>1</v>
      </c>
      <c r="X53" s="3">
        <f t="shared" si="21"/>
        <v>1</v>
      </c>
      <c r="Y53" s="3">
        <f t="shared" si="22"/>
        <v>0</v>
      </c>
      <c r="Z53" s="3">
        <f t="shared" si="23"/>
        <v>0</v>
      </c>
      <c r="AA53" s="3">
        <f t="shared" si="24"/>
        <v>1</v>
      </c>
      <c r="AB53" s="3">
        <f t="shared" si="25"/>
        <v>1</v>
      </c>
      <c r="AC53" s="3">
        <f t="shared" si="26"/>
        <v>1</v>
      </c>
      <c r="AD53" s="3">
        <f t="shared" si="27"/>
        <v>1</v>
      </c>
      <c r="AE53" s="3">
        <f t="shared" si="28"/>
        <v>0</v>
      </c>
      <c r="AF53" s="3">
        <f t="shared" si="29"/>
        <v>0</v>
      </c>
      <c r="AG53" s="3">
        <f t="shared" si="30"/>
        <v>0</v>
      </c>
      <c r="AI53" s="3">
        <f t="shared" si="31"/>
        <v>1</v>
      </c>
      <c r="AJ53" s="3">
        <f t="shared" si="32"/>
        <v>1</v>
      </c>
    </row>
    <row r="54" spans="1:36" x14ac:dyDescent="0.25">
      <c r="A54" s="8" t="s">
        <v>116</v>
      </c>
      <c r="B54" s="4">
        <f t="shared" si="17"/>
        <v>8</v>
      </c>
      <c r="C54" s="5">
        <f t="shared" si="1"/>
        <v>2</v>
      </c>
      <c r="D54" s="28" t="s">
        <v>154</v>
      </c>
      <c r="E54" s="4" t="s">
        <v>127</v>
      </c>
      <c r="F54" s="4" t="s">
        <v>132</v>
      </c>
      <c r="G54" s="4" t="s">
        <v>143</v>
      </c>
      <c r="H54" s="4" t="s">
        <v>146</v>
      </c>
      <c r="I54" s="4" t="s">
        <v>139</v>
      </c>
      <c r="J54" s="4" t="s">
        <v>133</v>
      </c>
      <c r="K54" s="4" t="s">
        <v>135</v>
      </c>
      <c r="L54" s="4" t="s">
        <v>141</v>
      </c>
      <c r="M54" s="4" t="s">
        <v>131</v>
      </c>
      <c r="N54" s="4" t="s">
        <v>155</v>
      </c>
      <c r="O54" s="4" t="s">
        <v>145</v>
      </c>
      <c r="P54" s="4" t="s">
        <v>134</v>
      </c>
      <c r="R54" s="4" t="s">
        <v>143</v>
      </c>
      <c r="S54" s="4" t="s">
        <v>141</v>
      </c>
      <c r="U54" s="3">
        <f t="shared" si="18"/>
        <v>0</v>
      </c>
      <c r="V54" s="3">
        <f t="shared" si="19"/>
        <v>1</v>
      </c>
      <c r="W54" s="3">
        <f t="shared" si="20"/>
        <v>1</v>
      </c>
      <c r="X54" s="3">
        <f t="shared" si="21"/>
        <v>1</v>
      </c>
      <c r="Y54" s="3">
        <f t="shared" si="22"/>
        <v>0</v>
      </c>
      <c r="Z54" s="3">
        <f t="shared" si="23"/>
        <v>0</v>
      </c>
      <c r="AA54" s="3">
        <f t="shared" si="24"/>
        <v>1</v>
      </c>
      <c r="AB54" s="3">
        <f t="shared" si="25"/>
        <v>1</v>
      </c>
      <c r="AC54" s="3">
        <f t="shared" si="26"/>
        <v>1</v>
      </c>
      <c r="AD54" s="3">
        <f t="shared" si="27"/>
        <v>1</v>
      </c>
      <c r="AE54" s="3">
        <f t="shared" si="28"/>
        <v>0</v>
      </c>
      <c r="AF54" s="3">
        <f t="shared" si="29"/>
        <v>0</v>
      </c>
      <c r="AG54" s="3">
        <f t="shared" si="30"/>
        <v>1</v>
      </c>
      <c r="AI54" s="3">
        <f t="shared" si="31"/>
        <v>1</v>
      </c>
      <c r="AJ54" s="3">
        <f t="shared" si="32"/>
        <v>1</v>
      </c>
    </row>
    <row r="55" spans="1:36" x14ac:dyDescent="0.25">
      <c r="A55" s="8" t="s">
        <v>117</v>
      </c>
      <c r="B55" s="4">
        <f t="shared" si="17"/>
        <v>10</v>
      </c>
      <c r="C55" s="5">
        <f t="shared" si="1"/>
        <v>1</v>
      </c>
      <c r="D55" s="28" t="s">
        <v>154</v>
      </c>
      <c r="E55" s="4" t="s">
        <v>127</v>
      </c>
      <c r="F55" s="4" t="s">
        <v>132</v>
      </c>
      <c r="G55" s="4" t="s">
        <v>143</v>
      </c>
      <c r="H55" s="4" t="s">
        <v>156</v>
      </c>
      <c r="I55" s="4" t="s">
        <v>139</v>
      </c>
      <c r="J55" s="4" t="s">
        <v>133</v>
      </c>
      <c r="K55" s="4" t="s">
        <v>135</v>
      </c>
      <c r="L55" s="4" t="s">
        <v>141</v>
      </c>
      <c r="M55" s="4" t="s">
        <v>131</v>
      </c>
      <c r="N55" s="4" t="s">
        <v>155</v>
      </c>
      <c r="O55" s="4" t="s">
        <v>142</v>
      </c>
      <c r="P55" s="4" t="s">
        <v>134</v>
      </c>
      <c r="R55" s="42" t="s">
        <v>155</v>
      </c>
      <c r="S55" s="4" t="s">
        <v>143</v>
      </c>
      <c r="U55" s="3">
        <f t="shared" si="18"/>
        <v>0</v>
      </c>
      <c r="V55" s="3">
        <f t="shared" si="19"/>
        <v>1</v>
      </c>
      <c r="W55" s="3">
        <f t="shared" si="20"/>
        <v>1</v>
      </c>
      <c r="X55" s="3">
        <f t="shared" si="21"/>
        <v>1</v>
      </c>
      <c r="Y55" s="3">
        <f t="shared" si="22"/>
        <v>1</v>
      </c>
      <c r="Z55" s="3">
        <f t="shared" si="23"/>
        <v>0</v>
      </c>
      <c r="AA55" s="3">
        <f t="shared" si="24"/>
        <v>1</v>
      </c>
      <c r="AB55" s="3">
        <f t="shared" si="25"/>
        <v>1</v>
      </c>
      <c r="AC55" s="3">
        <f t="shared" si="26"/>
        <v>1</v>
      </c>
      <c r="AD55" s="3">
        <f t="shared" si="27"/>
        <v>1</v>
      </c>
      <c r="AE55" s="3">
        <f t="shared" si="28"/>
        <v>0</v>
      </c>
      <c r="AF55" s="3">
        <f t="shared" si="29"/>
        <v>1</v>
      </c>
      <c r="AG55" s="3">
        <f t="shared" si="30"/>
        <v>1</v>
      </c>
      <c r="AI55" s="3" t="e">
        <f t="shared" si="31"/>
        <v>#N/A</v>
      </c>
      <c r="AJ55" s="3">
        <f t="shared" si="32"/>
        <v>1</v>
      </c>
    </row>
    <row r="56" spans="1:36" x14ac:dyDescent="0.25">
      <c r="A56" s="8" t="s">
        <v>118</v>
      </c>
      <c r="B56" s="4">
        <f t="shared" si="17"/>
        <v>8</v>
      </c>
      <c r="C56" s="5">
        <f t="shared" si="1"/>
        <v>2</v>
      </c>
      <c r="D56" s="28" t="s">
        <v>154</v>
      </c>
      <c r="E56" s="4" t="s">
        <v>127</v>
      </c>
      <c r="F56" s="4" t="s">
        <v>132</v>
      </c>
      <c r="G56" s="4" t="s">
        <v>143</v>
      </c>
      <c r="H56" s="4" t="s">
        <v>146</v>
      </c>
      <c r="I56" s="4" t="s">
        <v>139</v>
      </c>
      <c r="J56" s="4" t="s">
        <v>133</v>
      </c>
      <c r="K56" s="4" t="s">
        <v>135</v>
      </c>
      <c r="L56" s="4" t="s">
        <v>141</v>
      </c>
      <c r="M56" s="4" t="s">
        <v>131</v>
      </c>
      <c r="N56" s="4" t="s">
        <v>155</v>
      </c>
      <c r="O56" s="4" t="s">
        <v>145</v>
      </c>
      <c r="P56" s="4" t="s">
        <v>134</v>
      </c>
      <c r="R56" s="4" t="s">
        <v>143</v>
      </c>
      <c r="S56" s="4" t="s">
        <v>141</v>
      </c>
      <c r="U56" s="3">
        <f t="shared" si="18"/>
        <v>0</v>
      </c>
      <c r="V56" s="3">
        <f t="shared" si="19"/>
        <v>1</v>
      </c>
      <c r="W56" s="3">
        <f t="shared" si="20"/>
        <v>1</v>
      </c>
      <c r="X56" s="3">
        <f t="shared" si="21"/>
        <v>1</v>
      </c>
      <c r="Y56" s="3">
        <f t="shared" si="22"/>
        <v>0</v>
      </c>
      <c r="Z56" s="3">
        <f t="shared" si="23"/>
        <v>0</v>
      </c>
      <c r="AA56" s="3">
        <f t="shared" si="24"/>
        <v>1</v>
      </c>
      <c r="AB56" s="3">
        <f t="shared" si="25"/>
        <v>1</v>
      </c>
      <c r="AC56" s="3">
        <f t="shared" si="26"/>
        <v>1</v>
      </c>
      <c r="AD56" s="3">
        <f t="shared" si="27"/>
        <v>1</v>
      </c>
      <c r="AE56" s="3">
        <f t="shared" si="28"/>
        <v>0</v>
      </c>
      <c r="AF56" s="3">
        <f t="shared" si="29"/>
        <v>0</v>
      </c>
      <c r="AG56" s="3">
        <f t="shared" si="30"/>
        <v>1</v>
      </c>
      <c r="AI56" s="3">
        <f t="shared" si="31"/>
        <v>1</v>
      </c>
      <c r="AJ56" s="3">
        <f t="shared" si="32"/>
        <v>1</v>
      </c>
    </row>
    <row r="57" spans="1:36" x14ac:dyDescent="0.25">
      <c r="A57" s="8" t="s">
        <v>247</v>
      </c>
      <c r="B57" s="4">
        <f t="shared" si="17"/>
        <v>7</v>
      </c>
      <c r="C57" s="5">
        <f t="shared" si="1"/>
        <v>2</v>
      </c>
      <c r="D57" s="28" t="s">
        <v>154</v>
      </c>
      <c r="E57" s="4" t="s">
        <v>149</v>
      </c>
      <c r="F57" s="4" t="s">
        <v>132</v>
      </c>
      <c r="G57" s="4" t="s">
        <v>143</v>
      </c>
      <c r="H57" s="4" t="s">
        <v>146</v>
      </c>
      <c r="I57" s="4" t="s">
        <v>150</v>
      </c>
      <c r="J57" s="4" t="s">
        <v>153</v>
      </c>
      <c r="K57" s="4" t="s">
        <v>135</v>
      </c>
      <c r="L57" s="4" t="s">
        <v>141</v>
      </c>
      <c r="M57" s="4" t="s">
        <v>131</v>
      </c>
      <c r="N57" s="4" t="s">
        <v>155</v>
      </c>
      <c r="O57" s="4" t="s">
        <v>145</v>
      </c>
      <c r="P57" s="4" t="s">
        <v>134</v>
      </c>
      <c r="R57" s="4" t="s">
        <v>127</v>
      </c>
      <c r="S57" s="4" t="s">
        <v>143</v>
      </c>
      <c r="U57" s="3">
        <f t="shared" si="18"/>
        <v>0</v>
      </c>
      <c r="V57" s="3">
        <f t="shared" si="19"/>
        <v>0</v>
      </c>
      <c r="W57" s="3">
        <f t="shared" si="20"/>
        <v>1</v>
      </c>
      <c r="X57" s="3">
        <f t="shared" si="21"/>
        <v>1</v>
      </c>
      <c r="Y57" s="3">
        <f t="shared" si="22"/>
        <v>0</v>
      </c>
      <c r="Z57" s="3">
        <f t="shared" si="23"/>
        <v>1</v>
      </c>
      <c r="AA57" s="3">
        <f t="shared" si="24"/>
        <v>0</v>
      </c>
      <c r="AB57" s="3">
        <f t="shared" si="25"/>
        <v>1</v>
      </c>
      <c r="AC57" s="3">
        <f t="shared" si="26"/>
        <v>1</v>
      </c>
      <c r="AD57" s="3">
        <f t="shared" si="27"/>
        <v>1</v>
      </c>
      <c r="AE57" s="3">
        <f t="shared" si="28"/>
        <v>0</v>
      </c>
      <c r="AF57" s="3">
        <f t="shared" si="29"/>
        <v>0</v>
      </c>
      <c r="AG57" s="3">
        <f t="shared" si="30"/>
        <v>1</v>
      </c>
      <c r="AI57" s="3">
        <f t="shared" si="31"/>
        <v>1</v>
      </c>
      <c r="AJ57" s="3">
        <f t="shared" si="32"/>
        <v>1</v>
      </c>
    </row>
    <row r="58" spans="1:36" x14ac:dyDescent="0.25">
      <c r="A58" s="8" t="s">
        <v>200</v>
      </c>
      <c r="B58" s="4">
        <f t="shared" si="17"/>
        <v>9</v>
      </c>
      <c r="C58" s="5">
        <f t="shared" si="1"/>
        <v>2</v>
      </c>
      <c r="D58" s="28" t="s">
        <v>154</v>
      </c>
      <c r="E58" s="4" t="s">
        <v>127</v>
      </c>
      <c r="F58" s="4" t="s">
        <v>132</v>
      </c>
      <c r="G58" s="4" t="s">
        <v>143</v>
      </c>
      <c r="H58" s="4" t="s">
        <v>146</v>
      </c>
      <c r="I58" s="4" t="s">
        <v>139</v>
      </c>
      <c r="J58" s="4" t="s">
        <v>133</v>
      </c>
      <c r="K58" s="4" t="s">
        <v>135</v>
      </c>
      <c r="L58" s="4" t="s">
        <v>141</v>
      </c>
      <c r="M58" s="4" t="s">
        <v>131</v>
      </c>
      <c r="N58" s="4" t="s">
        <v>137</v>
      </c>
      <c r="O58" s="4" t="s">
        <v>145</v>
      </c>
      <c r="P58" s="4" t="s">
        <v>134</v>
      </c>
      <c r="R58" s="4" t="s">
        <v>143</v>
      </c>
      <c r="S58" s="4" t="s">
        <v>132</v>
      </c>
      <c r="U58" s="3">
        <f t="shared" si="18"/>
        <v>0</v>
      </c>
      <c r="V58" s="3">
        <f t="shared" si="19"/>
        <v>1</v>
      </c>
      <c r="W58" s="3">
        <f t="shared" si="20"/>
        <v>1</v>
      </c>
      <c r="X58" s="3">
        <f t="shared" si="21"/>
        <v>1</v>
      </c>
      <c r="Y58" s="3">
        <f t="shared" si="22"/>
        <v>0</v>
      </c>
      <c r="Z58" s="3">
        <f t="shared" si="23"/>
        <v>0</v>
      </c>
      <c r="AA58" s="3">
        <f t="shared" si="24"/>
        <v>1</v>
      </c>
      <c r="AB58" s="3">
        <f t="shared" si="25"/>
        <v>1</v>
      </c>
      <c r="AC58" s="3">
        <f t="shared" si="26"/>
        <v>1</v>
      </c>
      <c r="AD58" s="3">
        <f t="shared" si="27"/>
        <v>1</v>
      </c>
      <c r="AE58" s="3">
        <f t="shared" si="28"/>
        <v>1</v>
      </c>
      <c r="AF58" s="3">
        <f t="shared" si="29"/>
        <v>0</v>
      </c>
      <c r="AG58" s="3">
        <f t="shared" si="30"/>
        <v>1</v>
      </c>
      <c r="AI58" s="3">
        <f t="shared" si="31"/>
        <v>1</v>
      </c>
      <c r="AJ58" s="3">
        <f t="shared" si="32"/>
        <v>1</v>
      </c>
    </row>
    <row r="59" spans="1:36" x14ac:dyDescent="0.25">
      <c r="A59" s="8" t="s">
        <v>119</v>
      </c>
      <c r="B59" s="4">
        <f t="shared" si="17"/>
        <v>7</v>
      </c>
      <c r="C59" s="5">
        <f t="shared" si="1"/>
        <v>2</v>
      </c>
      <c r="D59" s="28" t="s">
        <v>154</v>
      </c>
      <c r="E59" s="4" t="s">
        <v>127</v>
      </c>
      <c r="F59" s="4" t="s">
        <v>151</v>
      </c>
      <c r="G59" s="4" t="s">
        <v>143</v>
      </c>
      <c r="H59" s="4" t="s">
        <v>156</v>
      </c>
      <c r="I59" s="4" t="s">
        <v>139</v>
      </c>
      <c r="J59" s="4" t="s">
        <v>133</v>
      </c>
      <c r="K59" s="4" t="s">
        <v>135</v>
      </c>
      <c r="L59" s="4" t="s">
        <v>141</v>
      </c>
      <c r="M59" s="4" t="s">
        <v>147</v>
      </c>
      <c r="N59" s="4" t="s">
        <v>137</v>
      </c>
      <c r="O59" s="4" t="s">
        <v>145</v>
      </c>
      <c r="P59" s="4" t="s">
        <v>157</v>
      </c>
      <c r="R59" s="4" t="s">
        <v>143</v>
      </c>
      <c r="S59" s="4" t="s">
        <v>141</v>
      </c>
      <c r="U59" s="3">
        <f t="shared" si="18"/>
        <v>0</v>
      </c>
      <c r="V59" s="3">
        <f t="shared" si="19"/>
        <v>1</v>
      </c>
      <c r="W59" s="3">
        <f t="shared" si="20"/>
        <v>0</v>
      </c>
      <c r="X59" s="3">
        <f t="shared" si="21"/>
        <v>1</v>
      </c>
      <c r="Y59" s="3">
        <f t="shared" si="22"/>
        <v>1</v>
      </c>
      <c r="Z59" s="3">
        <f t="shared" si="23"/>
        <v>0</v>
      </c>
      <c r="AA59" s="3">
        <f t="shared" si="24"/>
        <v>1</v>
      </c>
      <c r="AB59" s="3">
        <f t="shared" si="25"/>
        <v>1</v>
      </c>
      <c r="AC59" s="3">
        <f t="shared" si="26"/>
        <v>1</v>
      </c>
      <c r="AD59" s="3">
        <f t="shared" si="27"/>
        <v>0</v>
      </c>
      <c r="AE59" s="3">
        <f t="shared" si="28"/>
        <v>1</v>
      </c>
      <c r="AF59" s="3">
        <f t="shared" si="29"/>
        <v>0</v>
      </c>
      <c r="AG59" s="3">
        <f t="shared" si="30"/>
        <v>0</v>
      </c>
      <c r="AI59" s="3">
        <f t="shared" si="31"/>
        <v>1</v>
      </c>
      <c r="AJ59" s="3">
        <f t="shared" si="32"/>
        <v>1</v>
      </c>
    </row>
    <row r="60" spans="1:36" x14ac:dyDescent="0.25">
      <c r="A60" s="8" t="s">
        <v>120</v>
      </c>
      <c r="B60" s="4">
        <f t="shared" si="17"/>
        <v>6</v>
      </c>
      <c r="C60" s="5">
        <f t="shared" si="1"/>
        <v>2</v>
      </c>
      <c r="D60" s="28" t="s">
        <v>129</v>
      </c>
      <c r="E60" s="4" t="s">
        <v>127</v>
      </c>
      <c r="F60" s="4" t="s">
        <v>132</v>
      </c>
      <c r="G60" s="4" t="s">
        <v>143</v>
      </c>
      <c r="H60" s="4" t="s">
        <v>146</v>
      </c>
      <c r="I60" s="4" t="s">
        <v>139</v>
      </c>
      <c r="J60" s="4" t="s">
        <v>153</v>
      </c>
      <c r="K60" s="4" t="s">
        <v>159</v>
      </c>
      <c r="L60" s="4" t="s">
        <v>141</v>
      </c>
      <c r="M60" s="4" t="s">
        <v>147</v>
      </c>
      <c r="N60" s="4" t="s">
        <v>155</v>
      </c>
      <c r="O60" s="4" t="s">
        <v>145</v>
      </c>
      <c r="P60" s="4" t="s">
        <v>134</v>
      </c>
      <c r="R60" s="4" t="s">
        <v>143</v>
      </c>
      <c r="S60" s="4" t="s">
        <v>141</v>
      </c>
      <c r="U60" s="3">
        <f t="shared" si="18"/>
        <v>1</v>
      </c>
      <c r="V60" s="3">
        <f t="shared" si="19"/>
        <v>1</v>
      </c>
      <c r="W60" s="3">
        <f t="shared" si="20"/>
        <v>1</v>
      </c>
      <c r="X60" s="3">
        <f t="shared" si="21"/>
        <v>1</v>
      </c>
      <c r="Y60" s="3">
        <f t="shared" si="22"/>
        <v>0</v>
      </c>
      <c r="Z60" s="3">
        <f t="shared" si="23"/>
        <v>0</v>
      </c>
      <c r="AA60" s="3">
        <f t="shared" si="24"/>
        <v>0</v>
      </c>
      <c r="AB60" s="3">
        <f t="shared" si="25"/>
        <v>0</v>
      </c>
      <c r="AC60" s="3">
        <f t="shared" si="26"/>
        <v>1</v>
      </c>
      <c r="AD60" s="3">
        <f t="shared" si="27"/>
        <v>0</v>
      </c>
      <c r="AE60" s="3">
        <f t="shared" si="28"/>
        <v>0</v>
      </c>
      <c r="AF60" s="3">
        <f t="shared" si="29"/>
        <v>0</v>
      </c>
      <c r="AG60" s="3">
        <f t="shared" si="30"/>
        <v>1</v>
      </c>
      <c r="AI60" s="3">
        <f t="shared" si="31"/>
        <v>1</v>
      </c>
      <c r="AJ60" s="3">
        <f t="shared" si="32"/>
        <v>1</v>
      </c>
    </row>
    <row r="61" spans="1:36" x14ac:dyDescent="0.25">
      <c r="A61" s="8" t="s">
        <v>121</v>
      </c>
      <c r="B61" s="4">
        <f t="shared" si="17"/>
        <v>7</v>
      </c>
      <c r="C61" s="5">
        <f t="shared" si="1"/>
        <v>2</v>
      </c>
      <c r="D61" s="28" t="s">
        <v>154</v>
      </c>
      <c r="E61" s="4" t="s">
        <v>127</v>
      </c>
      <c r="F61" s="4" t="s">
        <v>132</v>
      </c>
      <c r="G61" s="4" t="s">
        <v>143</v>
      </c>
      <c r="H61" s="4" t="s">
        <v>146</v>
      </c>
      <c r="I61" s="4" t="s">
        <v>139</v>
      </c>
      <c r="J61" s="4" t="s">
        <v>133</v>
      </c>
      <c r="K61" s="4" t="s">
        <v>135</v>
      </c>
      <c r="L61" s="4" t="s">
        <v>141</v>
      </c>
      <c r="M61" s="4" t="s">
        <v>147</v>
      </c>
      <c r="N61" s="4" t="s">
        <v>155</v>
      </c>
      <c r="O61" s="4" t="s">
        <v>145</v>
      </c>
      <c r="P61" s="4" t="s">
        <v>134</v>
      </c>
      <c r="R61" s="4" t="s">
        <v>143</v>
      </c>
      <c r="S61" s="4" t="s">
        <v>132</v>
      </c>
      <c r="U61" s="3">
        <f t="shared" si="18"/>
        <v>0</v>
      </c>
      <c r="V61" s="3">
        <f t="shared" si="19"/>
        <v>1</v>
      </c>
      <c r="W61" s="3">
        <f t="shared" si="20"/>
        <v>1</v>
      </c>
      <c r="X61" s="3">
        <f t="shared" si="21"/>
        <v>1</v>
      </c>
      <c r="Y61" s="3">
        <f t="shared" si="22"/>
        <v>0</v>
      </c>
      <c r="Z61" s="3">
        <f t="shared" si="23"/>
        <v>0</v>
      </c>
      <c r="AA61" s="3">
        <f t="shared" si="24"/>
        <v>1</v>
      </c>
      <c r="AB61" s="3">
        <f t="shared" si="25"/>
        <v>1</v>
      </c>
      <c r="AC61" s="3">
        <f t="shared" si="26"/>
        <v>1</v>
      </c>
      <c r="AD61" s="3">
        <f t="shared" si="27"/>
        <v>0</v>
      </c>
      <c r="AE61" s="3">
        <f t="shared" si="28"/>
        <v>0</v>
      </c>
      <c r="AF61" s="3">
        <f t="shared" si="29"/>
        <v>0</v>
      </c>
      <c r="AG61" s="3">
        <f t="shared" si="30"/>
        <v>1</v>
      </c>
      <c r="AI61" s="3">
        <f t="shared" si="31"/>
        <v>1</v>
      </c>
      <c r="AJ61" s="3">
        <f t="shared" si="32"/>
        <v>1</v>
      </c>
    </row>
    <row r="62" spans="1:36" x14ac:dyDescent="0.25">
      <c r="A62" s="8" t="s">
        <v>122</v>
      </c>
      <c r="B62" s="4">
        <f t="shared" si="17"/>
        <v>7</v>
      </c>
      <c r="C62" s="5">
        <f t="shared" si="1"/>
        <v>2</v>
      </c>
      <c r="D62" s="28" t="s">
        <v>160</v>
      </c>
      <c r="E62" s="4" t="s">
        <v>127</v>
      </c>
      <c r="F62" s="4" t="s">
        <v>132</v>
      </c>
      <c r="G62" s="4" t="s">
        <v>143</v>
      </c>
      <c r="H62" s="4" t="s">
        <v>146</v>
      </c>
      <c r="I62" s="4" t="s">
        <v>139</v>
      </c>
      <c r="J62" s="4" t="s">
        <v>133</v>
      </c>
      <c r="K62" s="4" t="s">
        <v>135</v>
      </c>
      <c r="L62" s="4" t="s">
        <v>141</v>
      </c>
      <c r="M62" s="4" t="s">
        <v>147</v>
      </c>
      <c r="N62" s="4" t="s">
        <v>155</v>
      </c>
      <c r="O62" s="4" t="s">
        <v>142</v>
      </c>
      <c r="P62" s="4" t="s">
        <v>157</v>
      </c>
      <c r="R62" s="4" t="s">
        <v>143</v>
      </c>
      <c r="S62" s="4" t="s">
        <v>127</v>
      </c>
      <c r="U62" s="3">
        <f t="shared" si="18"/>
        <v>0</v>
      </c>
      <c r="V62" s="3">
        <f t="shared" si="19"/>
        <v>1</v>
      </c>
      <c r="W62" s="3">
        <f t="shared" si="20"/>
        <v>1</v>
      </c>
      <c r="X62" s="3">
        <f t="shared" si="21"/>
        <v>1</v>
      </c>
      <c r="Y62" s="3">
        <f t="shared" si="22"/>
        <v>0</v>
      </c>
      <c r="Z62" s="3">
        <f t="shared" si="23"/>
        <v>0</v>
      </c>
      <c r="AA62" s="3">
        <f t="shared" si="24"/>
        <v>1</v>
      </c>
      <c r="AB62" s="3">
        <f t="shared" si="25"/>
        <v>1</v>
      </c>
      <c r="AC62" s="3">
        <f t="shared" si="26"/>
        <v>1</v>
      </c>
      <c r="AD62" s="3">
        <f t="shared" si="27"/>
        <v>0</v>
      </c>
      <c r="AE62" s="3">
        <f t="shared" si="28"/>
        <v>0</v>
      </c>
      <c r="AF62" s="3">
        <f t="shared" si="29"/>
        <v>1</v>
      </c>
      <c r="AG62" s="3">
        <f t="shared" si="30"/>
        <v>0</v>
      </c>
      <c r="AI62" s="3">
        <f t="shared" si="31"/>
        <v>1</v>
      </c>
      <c r="AJ62" s="3">
        <f t="shared" si="32"/>
        <v>1</v>
      </c>
    </row>
    <row r="63" spans="1:36" x14ac:dyDescent="0.25">
      <c r="A63" s="8" t="s">
        <v>123</v>
      </c>
      <c r="B63" s="4">
        <f t="shared" si="17"/>
        <v>7</v>
      </c>
      <c r="C63" s="5">
        <f t="shared" si="1"/>
        <v>1</v>
      </c>
      <c r="D63" s="28" t="s">
        <v>154</v>
      </c>
      <c r="E63" s="4" t="s">
        <v>127</v>
      </c>
      <c r="F63" s="4" t="s">
        <v>132</v>
      </c>
      <c r="G63" s="4" t="s">
        <v>143</v>
      </c>
      <c r="H63" s="4" t="s">
        <v>146</v>
      </c>
      <c r="I63" s="4" t="s">
        <v>139</v>
      </c>
      <c r="J63" s="4" t="s">
        <v>133</v>
      </c>
      <c r="K63" s="4" t="s">
        <v>135</v>
      </c>
      <c r="L63" s="4" t="s">
        <v>141</v>
      </c>
      <c r="M63" s="4" t="s">
        <v>147</v>
      </c>
      <c r="N63" s="4" t="s">
        <v>155</v>
      </c>
      <c r="O63" s="4" t="s">
        <v>142</v>
      </c>
      <c r="P63" s="4" t="s">
        <v>157</v>
      </c>
      <c r="R63" s="4" t="s">
        <v>143</v>
      </c>
      <c r="S63" s="42" t="s">
        <v>154</v>
      </c>
      <c r="U63" s="3">
        <f t="shared" si="18"/>
        <v>0</v>
      </c>
      <c r="V63" s="3">
        <f t="shared" si="19"/>
        <v>1</v>
      </c>
      <c r="W63" s="3">
        <f t="shared" si="20"/>
        <v>1</v>
      </c>
      <c r="X63" s="3">
        <f t="shared" si="21"/>
        <v>1</v>
      </c>
      <c r="Y63" s="3">
        <f t="shared" si="22"/>
        <v>0</v>
      </c>
      <c r="Z63" s="3">
        <f t="shared" si="23"/>
        <v>0</v>
      </c>
      <c r="AA63" s="3">
        <f t="shared" si="24"/>
        <v>1</v>
      </c>
      <c r="AB63" s="3">
        <f t="shared" si="25"/>
        <v>1</v>
      </c>
      <c r="AC63" s="3">
        <f t="shared" si="26"/>
        <v>1</v>
      </c>
      <c r="AD63" s="3">
        <f t="shared" si="27"/>
        <v>0</v>
      </c>
      <c r="AE63" s="3">
        <f t="shared" si="28"/>
        <v>0</v>
      </c>
      <c r="AF63" s="3">
        <f t="shared" si="29"/>
        <v>1</v>
      </c>
      <c r="AG63" s="3">
        <f t="shared" si="30"/>
        <v>0</v>
      </c>
      <c r="AI63" s="3">
        <f t="shared" si="31"/>
        <v>1</v>
      </c>
      <c r="AJ63" s="3" t="e">
        <f t="shared" si="32"/>
        <v>#N/A</v>
      </c>
    </row>
    <row r="64" spans="1:36" x14ac:dyDescent="0.25">
      <c r="A64" s="8" t="s">
        <v>124</v>
      </c>
      <c r="B64" s="4">
        <f t="shared" si="17"/>
        <v>6</v>
      </c>
      <c r="C64" s="5">
        <f t="shared" si="1"/>
        <v>1</v>
      </c>
      <c r="D64" s="28" t="s">
        <v>154</v>
      </c>
      <c r="E64" s="4" t="s">
        <v>127</v>
      </c>
      <c r="F64" s="4" t="s">
        <v>132</v>
      </c>
      <c r="G64" s="4" t="s">
        <v>143</v>
      </c>
      <c r="H64" s="4" t="s">
        <v>146</v>
      </c>
      <c r="I64" s="4" t="s">
        <v>139</v>
      </c>
      <c r="J64" s="4" t="s">
        <v>133</v>
      </c>
      <c r="K64" s="4" t="s">
        <v>159</v>
      </c>
      <c r="L64" s="4" t="s">
        <v>141</v>
      </c>
      <c r="M64" s="4" t="s">
        <v>147</v>
      </c>
      <c r="N64" s="4" t="s">
        <v>155</v>
      </c>
      <c r="O64" s="4" t="s">
        <v>145</v>
      </c>
      <c r="P64" s="4" t="s">
        <v>134</v>
      </c>
      <c r="R64" s="4" t="s">
        <v>143</v>
      </c>
      <c r="S64" s="42" t="s">
        <v>155</v>
      </c>
      <c r="U64" s="3">
        <f t="shared" si="18"/>
        <v>0</v>
      </c>
      <c r="V64" s="3">
        <f t="shared" si="19"/>
        <v>1</v>
      </c>
      <c r="W64" s="3">
        <f t="shared" si="20"/>
        <v>1</v>
      </c>
      <c r="X64" s="3">
        <f t="shared" si="21"/>
        <v>1</v>
      </c>
      <c r="Y64" s="3">
        <f t="shared" si="22"/>
        <v>0</v>
      </c>
      <c r="Z64" s="3">
        <f t="shared" si="23"/>
        <v>0</v>
      </c>
      <c r="AA64" s="3">
        <f t="shared" si="24"/>
        <v>1</v>
      </c>
      <c r="AB64" s="3">
        <f t="shared" si="25"/>
        <v>0</v>
      </c>
      <c r="AC64" s="3">
        <f t="shared" si="26"/>
        <v>1</v>
      </c>
      <c r="AD64" s="3">
        <f t="shared" si="27"/>
        <v>0</v>
      </c>
      <c r="AE64" s="3">
        <f t="shared" si="28"/>
        <v>0</v>
      </c>
      <c r="AF64" s="3">
        <f t="shared" si="29"/>
        <v>0</v>
      </c>
      <c r="AG64" s="3">
        <f t="shared" si="30"/>
        <v>1</v>
      </c>
      <c r="AI64" s="3">
        <f t="shared" si="31"/>
        <v>1</v>
      </c>
      <c r="AJ64" s="3" t="e">
        <f t="shared" si="32"/>
        <v>#N/A</v>
      </c>
    </row>
    <row r="65" spans="1:36" x14ac:dyDescent="0.25">
      <c r="A65" s="8" t="s">
        <v>125</v>
      </c>
      <c r="B65" s="4">
        <f t="shared" si="17"/>
        <v>9</v>
      </c>
      <c r="C65" s="5">
        <f t="shared" si="1"/>
        <v>2</v>
      </c>
      <c r="D65" s="28" t="s">
        <v>154</v>
      </c>
      <c r="E65" s="4" t="s">
        <v>127</v>
      </c>
      <c r="F65" s="4" t="s">
        <v>132</v>
      </c>
      <c r="G65" s="4" t="s">
        <v>143</v>
      </c>
      <c r="H65" s="4" t="s">
        <v>156</v>
      </c>
      <c r="I65" s="4" t="s">
        <v>139</v>
      </c>
      <c r="J65" s="4" t="s">
        <v>133</v>
      </c>
      <c r="K65" s="4" t="s">
        <v>159</v>
      </c>
      <c r="L65" s="4" t="s">
        <v>141</v>
      </c>
      <c r="M65" s="4" t="s">
        <v>131</v>
      </c>
      <c r="N65" s="4" t="s">
        <v>155</v>
      </c>
      <c r="O65" s="4" t="s">
        <v>142</v>
      </c>
      <c r="P65" s="4" t="s">
        <v>134</v>
      </c>
      <c r="R65" s="4" t="s">
        <v>143</v>
      </c>
      <c r="S65" s="4" t="s">
        <v>141</v>
      </c>
      <c r="U65" s="3">
        <f t="shared" si="18"/>
        <v>0</v>
      </c>
      <c r="V65" s="3">
        <f t="shared" si="19"/>
        <v>1</v>
      </c>
      <c r="W65" s="3">
        <f t="shared" si="20"/>
        <v>1</v>
      </c>
      <c r="X65" s="3">
        <f t="shared" si="21"/>
        <v>1</v>
      </c>
      <c r="Y65" s="3">
        <f t="shared" si="22"/>
        <v>1</v>
      </c>
      <c r="Z65" s="3">
        <f t="shared" si="23"/>
        <v>0</v>
      </c>
      <c r="AA65" s="3">
        <f t="shared" si="24"/>
        <v>1</v>
      </c>
      <c r="AB65" s="3">
        <f t="shared" si="25"/>
        <v>0</v>
      </c>
      <c r="AC65" s="3">
        <f t="shared" si="26"/>
        <v>1</v>
      </c>
      <c r="AD65" s="3">
        <f t="shared" si="27"/>
        <v>1</v>
      </c>
      <c r="AE65" s="3">
        <f t="shared" si="28"/>
        <v>0</v>
      </c>
      <c r="AF65" s="3">
        <f t="shared" si="29"/>
        <v>1</v>
      </c>
      <c r="AG65" s="3">
        <f t="shared" si="30"/>
        <v>1</v>
      </c>
      <c r="AI65" s="3">
        <f t="shared" si="31"/>
        <v>1</v>
      </c>
      <c r="AJ65" s="3">
        <f t="shared" si="32"/>
        <v>1</v>
      </c>
    </row>
    <row r="66" spans="1:36" ht="15.75" thickBot="1" x14ac:dyDescent="0.3">
      <c r="A66" s="29" t="s">
        <v>126</v>
      </c>
      <c r="B66" s="6">
        <f t="shared" si="17"/>
        <v>8</v>
      </c>
      <c r="C66" s="7">
        <f t="shared" si="1"/>
        <v>2</v>
      </c>
      <c r="D66" s="28" t="s">
        <v>154</v>
      </c>
      <c r="E66" s="4" t="s">
        <v>127</v>
      </c>
      <c r="F66" s="4" t="s">
        <v>132</v>
      </c>
      <c r="G66" s="4" t="s">
        <v>143</v>
      </c>
      <c r="H66" s="4" t="s">
        <v>146</v>
      </c>
      <c r="I66" s="4" t="s">
        <v>139</v>
      </c>
      <c r="J66" s="4" t="s">
        <v>133</v>
      </c>
      <c r="K66" s="4" t="s">
        <v>135</v>
      </c>
      <c r="L66" s="4" t="s">
        <v>141</v>
      </c>
      <c r="M66" s="4" t="s">
        <v>131</v>
      </c>
      <c r="N66" s="4" t="s">
        <v>155</v>
      </c>
      <c r="O66" s="4" t="s">
        <v>145</v>
      </c>
      <c r="P66" s="4" t="s">
        <v>134</v>
      </c>
      <c r="R66" s="4" t="s">
        <v>143</v>
      </c>
      <c r="S66" s="4" t="s">
        <v>141</v>
      </c>
      <c r="U66" s="3">
        <f t="shared" si="18"/>
        <v>0</v>
      </c>
      <c r="V66" s="3">
        <f t="shared" si="19"/>
        <v>1</v>
      </c>
      <c r="W66" s="3">
        <f t="shared" si="20"/>
        <v>1</v>
      </c>
      <c r="X66" s="3">
        <f t="shared" si="21"/>
        <v>1</v>
      </c>
      <c r="Y66" s="3">
        <f t="shared" si="22"/>
        <v>0</v>
      </c>
      <c r="Z66" s="3">
        <f t="shared" si="23"/>
        <v>0</v>
      </c>
      <c r="AA66" s="3">
        <f t="shared" si="24"/>
        <v>1</v>
      </c>
      <c r="AB66" s="3">
        <f t="shared" si="25"/>
        <v>1</v>
      </c>
      <c r="AC66" s="3">
        <f t="shared" si="26"/>
        <v>1</v>
      </c>
      <c r="AD66" s="3">
        <f t="shared" si="27"/>
        <v>1</v>
      </c>
      <c r="AE66" s="3">
        <f t="shared" si="28"/>
        <v>0</v>
      </c>
      <c r="AF66" s="3">
        <f t="shared" si="29"/>
        <v>0</v>
      </c>
      <c r="AG66" s="3">
        <f t="shared" si="30"/>
        <v>1</v>
      </c>
      <c r="AI66" s="3">
        <f t="shared" si="31"/>
        <v>1</v>
      </c>
      <c r="AJ66" s="3">
        <f t="shared" si="32"/>
        <v>1</v>
      </c>
    </row>
    <row r="67" spans="1:36" x14ac:dyDescent="0.25">
      <c r="A67" s="3" t="s">
        <v>256</v>
      </c>
    </row>
    <row r="68" spans="1:36" x14ac:dyDescent="0.25">
      <c r="A68"/>
      <c r="D68" s="4" t="s">
        <v>129</v>
      </c>
      <c r="E68" s="4" t="s">
        <v>127</v>
      </c>
      <c r="F68" s="4" t="s">
        <v>132</v>
      </c>
      <c r="G68" s="4" t="s">
        <v>143</v>
      </c>
      <c r="H68" s="4" t="s">
        <v>156</v>
      </c>
      <c r="I68" s="4" t="s">
        <v>150</v>
      </c>
      <c r="J68" s="4" t="s">
        <v>133</v>
      </c>
      <c r="K68" s="4" t="s">
        <v>135</v>
      </c>
      <c r="L68" s="4" t="s">
        <v>141</v>
      </c>
      <c r="M68" s="4" t="s">
        <v>131</v>
      </c>
      <c r="N68" s="4" t="s">
        <v>137</v>
      </c>
      <c r="O68" s="4" t="s">
        <v>142</v>
      </c>
      <c r="P68" s="4" t="s">
        <v>134</v>
      </c>
    </row>
    <row r="69" spans="1:36" x14ac:dyDescent="0.25">
      <c r="A69"/>
      <c r="D69" s="3">
        <v>1</v>
      </c>
      <c r="E69" s="3">
        <v>1</v>
      </c>
      <c r="F69" s="3">
        <v>1</v>
      </c>
      <c r="G69" s="3">
        <v>1</v>
      </c>
      <c r="H69" s="3">
        <v>1</v>
      </c>
      <c r="I69" s="3">
        <v>1</v>
      </c>
      <c r="J69" s="3">
        <v>1</v>
      </c>
      <c r="K69" s="3">
        <v>1</v>
      </c>
      <c r="L69" s="3">
        <v>1</v>
      </c>
      <c r="M69" s="3">
        <v>1</v>
      </c>
      <c r="N69" s="3">
        <v>1</v>
      </c>
      <c r="O69" s="3">
        <v>1</v>
      </c>
      <c r="P69" s="3">
        <v>1</v>
      </c>
    </row>
  </sheetData>
  <conditionalFormatting sqref="D3:D66">
    <cfRule type="cellIs" dxfId="89" priority="1" operator="notEqual">
      <formula>$D$68</formula>
    </cfRule>
  </conditionalFormatting>
  <conditionalFormatting sqref="E3:E66">
    <cfRule type="cellIs" dxfId="88" priority="2" operator="notEqual">
      <formula>$E$68</formula>
    </cfRule>
  </conditionalFormatting>
  <conditionalFormatting sqref="F3:F66">
    <cfRule type="cellIs" dxfId="87" priority="3" operator="notEqual">
      <formula>$F$68</formula>
    </cfRule>
  </conditionalFormatting>
  <conditionalFormatting sqref="G3:G66">
    <cfRule type="cellIs" dxfId="86" priority="4" operator="notEqual">
      <formula>$G$68</formula>
    </cfRule>
  </conditionalFormatting>
  <conditionalFormatting sqref="H3:H66">
    <cfRule type="cellIs" dxfId="85" priority="5" operator="notEqual">
      <formula>$H$68</formula>
    </cfRule>
  </conditionalFormatting>
  <conditionalFormatting sqref="I3:I66">
    <cfRule type="cellIs" dxfId="84" priority="6" operator="notEqual">
      <formula>$I$68</formula>
    </cfRule>
  </conditionalFormatting>
  <conditionalFormatting sqref="J3:J66">
    <cfRule type="cellIs" dxfId="83" priority="7" operator="notEqual">
      <formula>$J$68</formula>
    </cfRule>
  </conditionalFormatting>
  <conditionalFormatting sqref="K3:K66">
    <cfRule type="cellIs" dxfId="82" priority="8" operator="notEqual">
      <formula>$K$68</formula>
    </cfRule>
  </conditionalFormatting>
  <conditionalFormatting sqref="L3:L66">
    <cfRule type="cellIs" dxfId="81" priority="9" operator="notEqual">
      <formula>$L$68</formula>
    </cfRule>
  </conditionalFormatting>
  <conditionalFormatting sqref="M3:M66">
    <cfRule type="cellIs" dxfId="80" priority="10" operator="notEqual">
      <formula>$M$68</formula>
    </cfRule>
  </conditionalFormatting>
  <conditionalFormatting sqref="N3:N66">
    <cfRule type="cellIs" dxfId="79" priority="11" operator="notEqual">
      <formula>$N$68</formula>
    </cfRule>
  </conditionalFormatting>
  <conditionalFormatting sqref="O3:O66">
    <cfRule type="cellIs" dxfId="78" priority="12" operator="notEqual">
      <formula>$O$68</formula>
    </cfRule>
  </conditionalFormatting>
  <conditionalFormatting sqref="P3:P66">
    <cfRule type="cellIs" dxfId="77" priority="13" operator="notEqual">
      <formula>$P$68</formula>
    </cfRule>
  </conditionalFormatting>
  <pageMargins left="0.7" right="0.7" top="0.75" bottom="0.75" header="0.3" footer="0.3"/>
  <pageSetup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69"/>
  <sheetViews>
    <sheetView workbookViewId="0">
      <selection activeCell="F1" sqref="F1"/>
    </sheetView>
  </sheetViews>
  <sheetFormatPr defaultColWidth="8.85546875" defaultRowHeight="15" x14ac:dyDescent="0.25"/>
  <cols>
    <col min="1" max="1" width="19.7109375" style="1" customWidth="1"/>
    <col min="2" max="2" width="7.42578125" style="3" bestFit="1" customWidth="1"/>
    <col min="3" max="3" width="5.85546875" style="3" customWidth="1"/>
    <col min="4" max="4" width="4.85546875" style="3" bestFit="1" customWidth="1"/>
    <col min="5" max="5" width="5.5703125" style="3" bestFit="1" customWidth="1"/>
    <col min="6" max="6" width="4.85546875" style="3" bestFit="1" customWidth="1"/>
    <col min="7" max="7" width="6.5703125" style="3" bestFit="1" customWidth="1"/>
    <col min="8" max="8" width="5.7109375" style="3" bestFit="1" customWidth="1"/>
    <col min="9" max="9" width="4.5703125" style="3" bestFit="1" customWidth="1"/>
    <col min="10" max="11" width="5.140625" style="3" bestFit="1" customWidth="1"/>
    <col min="12" max="12" width="6.28515625" style="3" bestFit="1" customWidth="1"/>
    <col min="13" max="13" width="7.140625" style="3" bestFit="1" customWidth="1"/>
    <col min="14" max="14" width="5.42578125" style="3" bestFit="1" customWidth="1"/>
    <col min="15" max="15" width="4.5703125" style="3" bestFit="1" customWidth="1"/>
    <col min="16" max="16" width="6.42578125" style="3" bestFit="1" customWidth="1"/>
    <col min="17" max="17" width="5.7109375" style="3" bestFit="1" customWidth="1"/>
    <col min="18" max="18" width="5.85546875" style="3" bestFit="1" customWidth="1"/>
    <col min="19" max="19" width="5.28515625" style="3" bestFit="1" customWidth="1"/>
    <col min="20" max="20" width="2.7109375" style="3" customWidth="1"/>
    <col min="21" max="22" width="6.28515625" style="3" bestFit="1" customWidth="1"/>
    <col min="23" max="23" width="2.7109375" style="3" customWidth="1"/>
    <col min="24" max="39" width="2" style="3" bestFit="1" customWidth="1"/>
    <col min="40" max="40" width="2.7109375" style="3" customWidth="1"/>
    <col min="41" max="42" width="5.42578125" style="3" bestFit="1" customWidth="1"/>
  </cols>
  <sheetData>
    <row r="1" spans="1:42" ht="15.75" x14ac:dyDescent="0.25">
      <c r="A1" s="24" t="s">
        <v>284</v>
      </c>
      <c r="B1" s="25"/>
    </row>
    <row r="2" spans="1:42" ht="15.75" thickBot="1" x14ac:dyDescent="0.3">
      <c r="A2" s="2"/>
      <c r="B2" s="2" t="s">
        <v>0</v>
      </c>
      <c r="C2" s="2" t="s">
        <v>1</v>
      </c>
      <c r="U2" s="2" t="s">
        <v>1</v>
      </c>
    </row>
    <row r="3" spans="1:42" x14ac:dyDescent="0.25">
      <c r="A3" s="23" t="s">
        <v>166</v>
      </c>
      <c r="B3" s="26">
        <f t="shared" ref="B3:B66" si="0">SUM(X3:AM3)</f>
        <v>10</v>
      </c>
      <c r="C3" s="27">
        <f t="shared" ref="C3:C66" si="1">COUNT(AO3:AP3)</f>
        <v>2</v>
      </c>
      <c r="D3" s="28" t="s">
        <v>131</v>
      </c>
      <c r="E3" s="4" t="s">
        <v>146</v>
      </c>
      <c r="F3" s="4" t="s">
        <v>135</v>
      </c>
      <c r="G3" s="4" t="s">
        <v>127</v>
      </c>
      <c r="H3" s="4" t="s">
        <v>133</v>
      </c>
      <c r="I3" s="4" t="s">
        <v>130</v>
      </c>
      <c r="J3" s="4" t="s">
        <v>149</v>
      </c>
      <c r="K3" s="4" t="s">
        <v>137</v>
      </c>
      <c r="L3" s="4" t="s">
        <v>143</v>
      </c>
      <c r="M3" s="4" t="s">
        <v>141</v>
      </c>
      <c r="N3" s="4" t="s">
        <v>144</v>
      </c>
      <c r="O3" s="4" t="s">
        <v>154</v>
      </c>
      <c r="P3" s="4" t="s">
        <v>142</v>
      </c>
      <c r="Q3" s="4" t="s">
        <v>147</v>
      </c>
      <c r="R3" s="4" t="s">
        <v>136</v>
      </c>
      <c r="S3" s="4" t="s">
        <v>140</v>
      </c>
      <c r="U3" s="4" t="s">
        <v>133</v>
      </c>
      <c r="V3" s="4" t="s">
        <v>131</v>
      </c>
      <c r="X3" s="3">
        <f t="shared" ref="X3:X66" si="2">IF(D3=$D$68,1,0)</f>
        <v>1</v>
      </c>
      <c r="Y3" s="3">
        <f t="shared" ref="Y3:Y66" si="3">IF(E3=$E$68,1,0)</f>
        <v>1</v>
      </c>
      <c r="Z3" s="3">
        <f t="shared" ref="Z3:Z66" si="4">IF(F3=$F$68,1,0)</f>
        <v>0</v>
      </c>
      <c r="AA3" s="3">
        <f t="shared" ref="AA3:AA66" si="5">IF(G3=$G$68,1,0)</f>
        <v>1</v>
      </c>
      <c r="AB3" s="3">
        <f t="shared" ref="AB3:AB66" si="6">IF(H3=$H$68,1,0)</f>
        <v>1</v>
      </c>
      <c r="AC3" s="3">
        <f t="shared" ref="AC3:AC66" si="7">IF(I3=$I$68,1,0)</f>
        <v>1</v>
      </c>
      <c r="AD3" s="3">
        <f t="shared" ref="AD3:AD66" si="8">IF(J3=$J$68,1,0)</f>
        <v>0</v>
      </c>
      <c r="AE3" s="3">
        <f t="shared" ref="AE3:AE66" si="9">IF(K3=$K$68,1,0)</f>
        <v>0</v>
      </c>
      <c r="AF3" s="3">
        <f t="shared" ref="AF3:AF66" si="10">IF(L3=$L$68,1,0)</f>
        <v>0</v>
      </c>
      <c r="AG3" s="3">
        <f t="shared" ref="AG3:AG66" si="11">IF(M3=$M$68,1,0)</f>
        <v>1</v>
      </c>
      <c r="AH3" s="3">
        <f t="shared" ref="AH3:AH66" si="12">IF(N3=$N$68,1,0)</f>
        <v>1</v>
      </c>
      <c r="AI3" s="3">
        <f t="shared" ref="AI3:AI66" si="13">IF(O3=$O$68,1,0)</f>
        <v>1</v>
      </c>
      <c r="AJ3" s="3">
        <f t="shared" ref="AJ3:AJ66" si="14">IF(P3=$P$68,1,0)</f>
        <v>1</v>
      </c>
      <c r="AK3" s="3">
        <f t="shared" ref="AK3:AK66" si="15">IF(Q3=$Q$68,1,0)</f>
        <v>0</v>
      </c>
      <c r="AL3" s="3">
        <f t="shared" ref="AL3:AL66" si="16">IF(R3=$R$68,1,0)</f>
        <v>0</v>
      </c>
      <c r="AM3" s="3">
        <f t="shared" ref="AM3:AM66" si="17">IF(S3=$S$68,1,0)</f>
        <v>1</v>
      </c>
      <c r="AO3" s="3">
        <f t="shared" ref="AO3:AP34" si="18">HLOOKUP(U3,$D$68:$S$69,2,FALSE)</f>
        <v>1</v>
      </c>
      <c r="AP3" s="3">
        <f t="shared" si="18"/>
        <v>1</v>
      </c>
    </row>
    <row r="4" spans="1:42" x14ac:dyDescent="0.25">
      <c r="A4" s="44" t="s">
        <v>70</v>
      </c>
      <c r="B4" s="4">
        <f t="shared" si="0"/>
        <v>14</v>
      </c>
      <c r="C4" s="5">
        <f t="shared" si="1"/>
        <v>1</v>
      </c>
      <c r="D4" s="28" t="s">
        <v>131</v>
      </c>
      <c r="E4" s="4" t="s">
        <v>146</v>
      </c>
      <c r="F4" s="4" t="s">
        <v>151</v>
      </c>
      <c r="G4" s="4" t="s">
        <v>127</v>
      </c>
      <c r="H4" s="4" t="s">
        <v>133</v>
      </c>
      <c r="I4" s="4" t="s">
        <v>130</v>
      </c>
      <c r="J4" s="4" t="s">
        <v>156</v>
      </c>
      <c r="K4" s="4" t="s">
        <v>159</v>
      </c>
      <c r="L4" s="4" t="s">
        <v>143</v>
      </c>
      <c r="M4" s="4" t="s">
        <v>141</v>
      </c>
      <c r="N4" s="4" t="s">
        <v>144</v>
      </c>
      <c r="O4" s="4" t="s">
        <v>154</v>
      </c>
      <c r="P4" s="4" t="s">
        <v>142</v>
      </c>
      <c r="Q4" s="4" t="s">
        <v>132</v>
      </c>
      <c r="R4" s="4" t="s">
        <v>136</v>
      </c>
      <c r="S4" s="4" t="s">
        <v>140</v>
      </c>
      <c r="U4" s="42" t="s">
        <v>143</v>
      </c>
      <c r="V4" s="4" t="s">
        <v>141</v>
      </c>
      <c r="X4" s="3">
        <f t="shared" si="2"/>
        <v>1</v>
      </c>
      <c r="Y4" s="3">
        <f t="shared" si="3"/>
        <v>1</v>
      </c>
      <c r="Z4" s="3">
        <f t="shared" si="4"/>
        <v>1</v>
      </c>
      <c r="AA4" s="3">
        <f t="shared" si="5"/>
        <v>1</v>
      </c>
      <c r="AB4" s="3">
        <f t="shared" si="6"/>
        <v>1</v>
      </c>
      <c r="AC4" s="3">
        <f t="shared" si="7"/>
        <v>1</v>
      </c>
      <c r="AD4" s="3">
        <f t="shared" si="8"/>
        <v>1</v>
      </c>
      <c r="AE4" s="3">
        <f t="shared" si="9"/>
        <v>1</v>
      </c>
      <c r="AF4" s="3">
        <f t="shared" si="10"/>
        <v>0</v>
      </c>
      <c r="AG4" s="3">
        <f t="shared" si="11"/>
        <v>1</v>
      </c>
      <c r="AH4" s="3">
        <f t="shared" si="12"/>
        <v>1</v>
      </c>
      <c r="AI4" s="3">
        <f t="shared" si="13"/>
        <v>1</v>
      </c>
      <c r="AJ4" s="3">
        <f t="shared" si="14"/>
        <v>1</v>
      </c>
      <c r="AK4" s="3">
        <f t="shared" si="15"/>
        <v>1</v>
      </c>
      <c r="AL4" s="3">
        <f t="shared" si="16"/>
        <v>0</v>
      </c>
      <c r="AM4" s="3">
        <f t="shared" si="17"/>
        <v>1</v>
      </c>
      <c r="AO4" s="3" t="e">
        <f t="shared" si="18"/>
        <v>#N/A</v>
      </c>
      <c r="AP4" s="3">
        <f t="shared" si="18"/>
        <v>1</v>
      </c>
    </row>
    <row r="5" spans="1:42" x14ac:dyDescent="0.25">
      <c r="A5" s="44" t="s">
        <v>71</v>
      </c>
      <c r="B5" s="4">
        <f t="shared" si="0"/>
        <v>14</v>
      </c>
      <c r="C5" s="5">
        <f t="shared" si="1"/>
        <v>2</v>
      </c>
      <c r="D5" s="28" t="s">
        <v>131</v>
      </c>
      <c r="E5" s="4" t="s">
        <v>146</v>
      </c>
      <c r="F5" s="4" t="s">
        <v>151</v>
      </c>
      <c r="G5" s="4" t="s">
        <v>127</v>
      </c>
      <c r="H5" s="4" t="s">
        <v>133</v>
      </c>
      <c r="I5" s="4" t="s">
        <v>130</v>
      </c>
      <c r="J5" s="4" t="s">
        <v>156</v>
      </c>
      <c r="K5" s="4" t="s">
        <v>159</v>
      </c>
      <c r="L5" s="4" t="s">
        <v>150</v>
      </c>
      <c r="M5" s="4" t="s">
        <v>141</v>
      </c>
      <c r="N5" s="4" t="s">
        <v>144</v>
      </c>
      <c r="O5" s="4" t="s">
        <v>134</v>
      </c>
      <c r="P5" s="4" t="s">
        <v>142</v>
      </c>
      <c r="Q5" s="4" t="s">
        <v>132</v>
      </c>
      <c r="R5" s="4" t="s">
        <v>136</v>
      </c>
      <c r="S5" s="4" t="s">
        <v>140</v>
      </c>
      <c r="U5" s="4" t="s">
        <v>141</v>
      </c>
      <c r="V5" s="4" t="s">
        <v>133</v>
      </c>
      <c r="X5" s="3">
        <f t="shared" si="2"/>
        <v>1</v>
      </c>
      <c r="Y5" s="3">
        <f t="shared" si="3"/>
        <v>1</v>
      </c>
      <c r="Z5" s="3">
        <f t="shared" si="4"/>
        <v>1</v>
      </c>
      <c r="AA5" s="3">
        <f t="shared" si="5"/>
        <v>1</v>
      </c>
      <c r="AB5" s="3">
        <f t="shared" si="6"/>
        <v>1</v>
      </c>
      <c r="AC5" s="3">
        <f t="shared" si="7"/>
        <v>1</v>
      </c>
      <c r="AD5" s="3">
        <f t="shared" si="8"/>
        <v>1</v>
      </c>
      <c r="AE5" s="3">
        <f t="shared" si="9"/>
        <v>1</v>
      </c>
      <c r="AF5" s="3">
        <f t="shared" si="10"/>
        <v>1</v>
      </c>
      <c r="AG5" s="3">
        <f t="shared" si="11"/>
        <v>1</v>
      </c>
      <c r="AH5" s="3">
        <f t="shared" si="12"/>
        <v>1</v>
      </c>
      <c r="AI5" s="3">
        <f t="shared" si="13"/>
        <v>0</v>
      </c>
      <c r="AJ5" s="3">
        <f t="shared" si="14"/>
        <v>1</v>
      </c>
      <c r="AK5" s="3">
        <f t="shared" si="15"/>
        <v>1</v>
      </c>
      <c r="AL5" s="3">
        <f t="shared" si="16"/>
        <v>0</v>
      </c>
      <c r="AM5" s="3">
        <f t="shared" si="17"/>
        <v>1</v>
      </c>
      <c r="AO5" s="3">
        <f t="shared" si="18"/>
        <v>1</v>
      </c>
      <c r="AP5" s="3">
        <f t="shared" si="18"/>
        <v>1</v>
      </c>
    </row>
    <row r="6" spans="1:42" x14ac:dyDescent="0.25">
      <c r="A6" s="8" t="s">
        <v>72</v>
      </c>
      <c r="B6" s="4">
        <f t="shared" si="0"/>
        <v>10</v>
      </c>
      <c r="C6" s="5">
        <f t="shared" si="1"/>
        <v>1</v>
      </c>
      <c r="D6" s="28" t="s">
        <v>131</v>
      </c>
      <c r="E6" s="4" t="s">
        <v>146</v>
      </c>
      <c r="F6" s="4" t="s">
        <v>135</v>
      </c>
      <c r="G6" s="4" t="s">
        <v>127</v>
      </c>
      <c r="H6" s="4" t="s">
        <v>133</v>
      </c>
      <c r="I6" s="4" t="s">
        <v>148</v>
      </c>
      <c r="J6" s="4" t="s">
        <v>156</v>
      </c>
      <c r="K6" s="4" t="s">
        <v>137</v>
      </c>
      <c r="L6" s="4" t="s">
        <v>143</v>
      </c>
      <c r="M6" s="4" t="s">
        <v>141</v>
      </c>
      <c r="N6" s="4" t="s">
        <v>157</v>
      </c>
      <c r="O6" s="4" t="s">
        <v>154</v>
      </c>
      <c r="P6" s="4" t="s">
        <v>142</v>
      </c>
      <c r="Q6" s="4" t="s">
        <v>132</v>
      </c>
      <c r="R6" s="4" t="s">
        <v>153</v>
      </c>
      <c r="S6" s="4" t="s">
        <v>129</v>
      </c>
      <c r="U6" s="42" t="s">
        <v>143</v>
      </c>
      <c r="V6" s="4" t="s">
        <v>141</v>
      </c>
      <c r="X6" s="3">
        <f t="shared" si="2"/>
        <v>1</v>
      </c>
      <c r="Y6" s="3">
        <f t="shared" si="3"/>
        <v>1</v>
      </c>
      <c r="Z6" s="3">
        <f t="shared" si="4"/>
        <v>0</v>
      </c>
      <c r="AA6" s="3">
        <f t="shared" si="5"/>
        <v>1</v>
      </c>
      <c r="AB6" s="3">
        <f t="shared" si="6"/>
        <v>1</v>
      </c>
      <c r="AC6" s="3">
        <f t="shared" si="7"/>
        <v>0</v>
      </c>
      <c r="AD6" s="3">
        <f t="shared" si="8"/>
        <v>1</v>
      </c>
      <c r="AE6" s="3">
        <f t="shared" si="9"/>
        <v>0</v>
      </c>
      <c r="AF6" s="3">
        <f t="shared" si="10"/>
        <v>0</v>
      </c>
      <c r="AG6" s="3">
        <f t="shared" si="11"/>
        <v>1</v>
      </c>
      <c r="AH6" s="3">
        <f t="shared" si="12"/>
        <v>0</v>
      </c>
      <c r="AI6" s="3">
        <f t="shared" si="13"/>
        <v>1</v>
      </c>
      <c r="AJ6" s="3">
        <f t="shared" si="14"/>
        <v>1</v>
      </c>
      <c r="AK6" s="3">
        <f t="shared" si="15"/>
        <v>1</v>
      </c>
      <c r="AL6" s="3">
        <f t="shared" si="16"/>
        <v>1</v>
      </c>
      <c r="AM6" s="3">
        <f t="shared" si="17"/>
        <v>0</v>
      </c>
      <c r="AO6" s="3" t="e">
        <f t="shared" si="18"/>
        <v>#N/A</v>
      </c>
      <c r="AP6" s="3">
        <f t="shared" si="18"/>
        <v>1</v>
      </c>
    </row>
    <row r="7" spans="1:42" x14ac:dyDescent="0.25">
      <c r="A7" s="8" t="s">
        <v>73</v>
      </c>
      <c r="B7" s="4">
        <f t="shared" si="0"/>
        <v>9</v>
      </c>
      <c r="C7" s="5">
        <f t="shared" si="1"/>
        <v>1</v>
      </c>
      <c r="D7" s="28" t="s">
        <v>155</v>
      </c>
      <c r="E7" s="4" t="s">
        <v>138</v>
      </c>
      <c r="F7" s="4" t="s">
        <v>151</v>
      </c>
      <c r="G7" s="4" t="s">
        <v>127</v>
      </c>
      <c r="H7" s="4" t="s">
        <v>133</v>
      </c>
      <c r="I7" s="4" t="s">
        <v>130</v>
      </c>
      <c r="J7" s="4" t="s">
        <v>156</v>
      </c>
      <c r="K7" s="4" t="s">
        <v>137</v>
      </c>
      <c r="L7" s="4" t="s">
        <v>143</v>
      </c>
      <c r="M7" s="4" t="s">
        <v>141</v>
      </c>
      <c r="N7" s="4" t="s">
        <v>144</v>
      </c>
      <c r="O7" s="4" t="s">
        <v>134</v>
      </c>
      <c r="P7" s="4" t="s">
        <v>139</v>
      </c>
      <c r="Q7" s="4" t="s">
        <v>147</v>
      </c>
      <c r="R7" s="4" t="s">
        <v>153</v>
      </c>
      <c r="S7" s="4" t="s">
        <v>140</v>
      </c>
      <c r="U7" s="42" t="s">
        <v>134</v>
      </c>
      <c r="V7" s="4" t="s">
        <v>141</v>
      </c>
      <c r="X7" s="3">
        <f t="shared" si="2"/>
        <v>0</v>
      </c>
      <c r="Y7" s="3">
        <f t="shared" si="3"/>
        <v>0</v>
      </c>
      <c r="Z7" s="3">
        <f t="shared" si="4"/>
        <v>1</v>
      </c>
      <c r="AA7" s="3">
        <f t="shared" si="5"/>
        <v>1</v>
      </c>
      <c r="AB7" s="3">
        <f t="shared" si="6"/>
        <v>1</v>
      </c>
      <c r="AC7" s="3">
        <f t="shared" si="7"/>
        <v>1</v>
      </c>
      <c r="AD7" s="3">
        <f t="shared" si="8"/>
        <v>1</v>
      </c>
      <c r="AE7" s="3">
        <f t="shared" si="9"/>
        <v>0</v>
      </c>
      <c r="AF7" s="3">
        <f t="shared" si="10"/>
        <v>0</v>
      </c>
      <c r="AG7" s="3">
        <f t="shared" si="11"/>
        <v>1</v>
      </c>
      <c r="AH7" s="3">
        <f t="shared" si="12"/>
        <v>1</v>
      </c>
      <c r="AI7" s="3">
        <f t="shared" si="13"/>
        <v>0</v>
      </c>
      <c r="AJ7" s="3">
        <f t="shared" si="14"/>
        <v>0</v>
      </c>
      <c r="AK7" s="3">
        <f t="shared" si="15"/>
        <v>0</v>
      </c>
      <c r="AL7" s="3">
        <f t="shared" si="16"/>
        <v>1</v>
      </c>
      <c r="AM7" s="3">
        <f t="shared" si="17"/>
        <v>1</v>
      </c>
      <c r="AO7" s="3" t="e">
        <f t="shared" si="18"/>
        <v>#N/A</v>
      </c>
      <c r="AP7" s="3">
        <f t="shared" si="18"/>
        <v>1</v>
      </c>
    </row>
    <row r="8" spans="1:42" x14ac:dyDescent="0.25">
      <c r="A8" s="8" t="s">
        <v>74</v>
      </c>
      <c r="B8" s="4">
        <f t="shared" si="0"/>
        <v>9</v>
      </c>
      <c r="C8" s="5">
        <f t="shared" si="1"/>
        <v>2</v>
      </c>
      <c r="D8" s="28" t="s">
        <v>131</v>
      </c>
      <c r="E8" s="4" t="s">
        <v>160</v>
      </c>
      <c r="F8" s="4" t="s">
        <v>160</v>
      </c>
      <c r="G8" s="4" t="s">
        <v>160</v>
      </c>
      <c r="H8" s="4" t="s">
        <v>133</v>
      </c>
      <c r="I8" s="4" t="s">
        <v>130</v>
      </c>
      <c r="J8" s="4" t="s">
        <v>156</v>
      </c>
      <c r="K8" s="4" t="s">
        <v>137</v>
      </c>
      <c r="L8" s="4" t="s">
        <v>143</v>
      </c>
      <c r="M8" s="4" t="s">
        <v>141</v>
      </c>
      <c r="N8" s="4" t="s">
        <v>144</v>
      </c>
      <c r="O8" s="4" t="s">
        <v>134</v>
      </c>
      <c r="P8" s="4" t="s">
        <v>139</v>
      </c>
      <c r="Q8" s="4" t="s">
        <v>132</v>
      </c>
      <c r="R8" s="4" t="s">
        <v>153</v>
      </c>
      <c r="S8" s="4" t="s">
        <v>140</v>
      </c>
      <c r="U8" s="4" t="s">
        <v>133</v>
      </c>
      <c r="V8" s="4" t="s">
        <v>141</v>
      </c>
      <c r="X8" s="3">
        <f t="shared" si="2"/>
        <v>1</v>
      </c>
      <c r="Y8" s="3">
        <f t="shared" si="3"/>
        <v>0</v>
      </c>
      <c r="Z8" s="3">
        <f t="shared" si="4"/>
        <v>0</v>
      </c>
      <c r="AA8" s="3">
        <f t="shared" si="5"/>
        <v>0</v>
      </c>
      <c r="AB8" s="3">
        <f t="shared" si="6"/>
        <v>1</v>
      </c>
      <c r="AC8" s="3">
        <f t="shared" si="7"/>
        <v>1</v>
      </c>
      <c r="AD8" s="3">
        <f t="shared" si="8"/>
        <v>1</v>
      </c>
      <c r="AE8" s="3">
        <f t="shared" si="9"/>
        <v>0</v>
      </c>
      <c r="AF8" s="3">
        <f t="shared" si="10"/>
        <v>0</v>
      </c>
      <c r="AG8" s="3">
        <f t="shared" si="11"/>
        <v>1</v>
      </c>
      <c r="AH8" s="3">
        <f t="shared" si="12"/>
        <v>1</v>
      </c>
      <c r="AI8" s="3">
        <f t="shared" si="13"/>
        <v>0</v>
      </c>
      <c r="AJ8" s="3">
        <f t="shared" si="14"/>
        <v>0</v>
      </c>
      <c r="AK8" s="3">
        <f t="shared" si="15"/>
        <v>1</v>
      </c>
      <c r="AL8" s="3">
        <f t="shared" si="16"/>
        <v>1</v>
      </c>
      <c r="AM8" s="3">
        <f t="shared" si="17"/>
        <v>1</v>
      </c>
      <c r="AO8" s="3">
        <f t="shared" si="18"/>
        <v>1</v>
      </c>
      <c r="AP8" s="3">
        <f t="shared" si="18"/>
        <v>1</v>
      </c>
    </row>
    <row r="9" spans="1:42" x14ac:dyDescent="0.25">
      <c r="A9" s="8" t="s">
        <v>161</v>
      </c>
      <c r="B9" s="4">
        <f t="shared" si="0"/>
        <v>13</v>
      </c>
      <c r="C9" s="5">
        <f t="shared" si="1"/>
        <v>1</v>
      </c>
      <c r="D9" s="28" t="s">
        <v>131</v>
      </c>
      <c r="E9" s="4" t="s">
        <v>146</v>
      </c>
      <c r="F9" s="4" t="s">
        <v>151</v>
      </c>
      <c r="G9" s="4" t="s">
        <v>127</v>
      </c>
      <c r="H9" s="4" t="s">
        <v>133</v>
      </c>
      <c r="I9" s="4" t="s">
        <v>130</v>
      </c>
      <c r="J9" s="4" t="s">
        <v>156</v>
      </c>
      <c r="K9" s="4" t="s">
        <v>159</v>
      </c>
      <c r="L9" s="4" t="s">
        <v>143</v>
      </c>
      <c r="M9" s="4" t="s">
        <v>141</v>
      </c>
      <c r="N9" s="4" t="s">
        <v>144</v>
      </c>
      <c r="O9" s="4" t="s">
        <v>134</v>
      </c>
      <c r="P9" s="4" t="s">
        <v>139</v>
      </c>
      <c r="Q9" s="4" t="s">
        <v>132</v>
      </c>
      <c r="R9" s="4" t="s">
        <v>153</v>
      </c>
      <c r="S9" s="4" t="s">
        <v>140</v>
      </c>
      <c r="U9" s="42" t="s">
        <v>143</v>
      </c>
      <c r="V9" s="4" t="s">
        <v>133</v>
      </c>
      <c r="X9" s="3">
        <f t="shared" si="2"/>
        <v>1</v>
      </c>
      <c r="Y9" s="3">
        <f t="shared" si="3"/>
        <v>1</v>
      </c>
      <c r="Z9" s="3">
        <f t="shared" si="4"/>
        <v>1</v>
      </c>
      <c r="AA9" s="3">
        <f t="shared" si="5"/>
        <v>1</v>
      </c>
      <c r="AB9" s="3">
        <f t="shared" si="6"/>
        <v>1</v>
      </c>
      <c r="AC9" s="3">
        <f t="shared" si="7"/>
        <v>1</v>
      </c>
      <c r="AD9" s="3">
        <f t="shared" si="8"/>
        <v>1</v>
      </c>
      <c r="AE9" s="3">
        <f t="shared" si="9"/>
        <v>1</v>
      </c>
      <c r="AF9" s="3">
        <f t="shared" si="10"/>
        <v>0</v>
      </c>
      <c r="AG9" s="3">
        <f t="shared" si="11"/>
        <v>1</v>
      </c>
      <c r="AH9" s="3">
        <f t="shared" si="12"/>
        <v>1</v>
      </c>
      <c r="AI9" s="3">
        <f t="shared" si="13"/>
        <v>0</v>
      </c>
      <c r="AJ9" s="3">
        <f t="shared" si="14"/>
        <v>0</v>
      </c>
      <c r="AK9" s="3">
        <f t="shared" si="15"/>
        <v>1</v>
      </c>
      <c r="AL9" s="3">
        <f t="shared" si="16"/>
        <v>1</v>
      </c>
      <c r="AM9" s="3">
        <f t="shared" si="17"/>
        <v>1</v>
      </c>
      <c r="AO9" s="3" t="e">
        <f t="shared" si="18"/>
        <v>#N/A</v>
      </c>
      <c r="AP9" s="3">
        <f t="shared" si="18"/>
        <v>1</v>
      </c>
    </row>
    <row r="10" spans="1:42" x14ac:dyDescent="0.25">
      <c r="A10" s="8" t="s">
        <v>75</v>
      </c>
      <c r="B10" s="4">
        <f t="shared" si="0"/>
        <v>10</v>
      </c>
      <c r="C10" s="5">
        <f t="shared" si="1"/>
        <v>2</v>
      </c>
      <c r="D10" s="28" t="s">
        <v>131</v>
      </c>
      <c r="E10" s="4" t="s">
        <v>146</v>
      </c>
      <c r="F10" s="4" t="s">
        <v>135</v>
      </c>
      <c r="G10" s="4" t="s">
        <v>127</v>
      </c>
      <c r="H10" s="4" t="s">
        <v>133</v>
      </c>
      <c r="I10" s="4" t="s">
        <v>130</v>
      </c>
      <c r="J10" s="4" t="s">
        <v>156</v>
      </c>
      <c r="K10" s="4" t="s">
        <v>137</v>
      </c>
      <c r="L10" s="4" t="s">
        <v>143</v>
      </c>
      <c r="M10" s="4" t="s">
        <v>141</v>
      </c>
      <c r="N10" s="4" t="s">
        <v>157</v>
      </c>
      <c r="O10" s="4" t="s">
        <v>134</v>
      </c>
      <c r="P10" s="4" t="s">
        <v>142</v>
      </c>
      <c r="Q10" s="4" t="s">
        <v>132</v>
      </c>
      <c r="R10" s="4" t="s">
        <v>136</v>
      </c>
      <c r="S10" s="4" t="s">
        <v>140</v>
      </c>
      <c r="U10" s="4" t="s">
        <v>133</v>
      </c>
      <c r="V10" s="4" t="s">
        <v>141</v>
      </c>
      <c r="X10" s="3">
        <f t="shared" si="2"/>
        <v>1</v>
      </c>
      <c r="Y10" s="3">
        <f t="shared" si="3"/>
        <v>1</v>
      </c>
      <c r="Z10" s="3">
        <f t="shared" si="4"/>
        <v>0</v>
      </c>
      <c r="AA10" s="3">
        <f t="shared" si="5"/>
        <v>1</v>
      </c>
      <c r="AB10" s="3">
        <f t="shared" si="6"/>
        <v>1</v>
      </c>
      <c r="AC10" s="3">
        <f t="shared" si="7"/>
        <v>1</v>
      </c>
      <c r="AD10" s="3">
        <f t="shared" si="8"/>
        <v>1</v>
      </c>
      <c r="AE10" s="3">
        <f t="shared" si="9"/>
        <v>0</v>
      </c>
      <c r="AF10" s="3">
        <f t="shared" si="10"/>
        <v>0</v>
      </c>
      <c r="AG10" s="3">
        <f t="shared" si="11"/>
        <v>1</v>
      </c>
      <c r="AH10" s="3">
        <f t="shared" si="12"/>
        <v>0</v>
      </c>
      <c r="AI10" s="3">
        <f t="shared" si="13"/>
        <v>0</v>
      </c>
      <c r="AJ10" s="3">
        <f t="shared" si="14"/>
        <v>1</v>
      </c>
      <c r="AK10" s="3">
        <f t="shared" si="15"/>
        <v>1</v>
      </c>
      <c r="AL10" s="3">
        <f t="shared" si="16"/>
        <v>0</v>
      </c>
      <c r="AM10" s="3">
        <f t="shared" si="17"/>
        <v>1</v>
      </c>
      <c r="AO10" s="3">
        <f t="shared" si="18"/>
        <v>1</v>
      </c>
      <c r="AP10" s="3">
        <f t="shared" si="18"/>
        <v>1</v>
      </c>
    </row>
    <row r="11" spans="1:42" x14ac:dyDescent="0.25">
      <c r="A11" s="8" t="s">
        <v>76</v>
      </c>
      <c r="B11" s="4">
        <f t="shared" si="0"/>
        <v>9</v>
      </c>
      <c r="C11" s="5">
        <f t="shared" si="1"/>
        <v>2</v>
      </c>
      <c r="D11" s="28" t="s">
        <v>131</v>
      </c>
      <c r="E11" s="4" t="s">
        <v>146</v>
      </c>
      <c r="F11" s="4" t="s">
        <v>151</v>
      </c>
      <c r="G11" s="4" t="s">
        <v>127</v>
      </c>
      <c r="H11" s="4" t="s">
        <v>133</v>
      </c>
      <c r="I11" s="4" t="s">
        <v>130</v>
      </c>
      <c r="J11" s="4" t="s">
        <v>149</v>
      </c>
      <c r="K11" s="4" t="s">
        <v>137</v>
      </c>
      <c r="L11" s="4" t="s">
        <v>143</v>
      </c>
      <c r="M11" s="4" t="s">
        <v>141</v>
      </c>
      <c r="N11" s="4" t="s">
        <v>157</v>
      </c>
      <c r="O11" s="4" t="s">
        <v>134</v>
      </c>
      <c r="P11" s="4" t="s">
        <v>142</v>
      </c>
      <c r="Q11" s="4" t="s">
        <v>132</v>
      </c>
      <c r="R11" s="4" t="s">
        <v>136</v>
      </c>
      <c r="S11" s="4" t="s">
        <v>129</v>
      </c>
      <c r="U11" s="4" t="s">
        <v>133</v>
      </c>
      <c r="V11" s="4" t="s">
        <v>141</v>
      </c>
      <c r="X11" s="3">
        <f t="shared" si="2"/>
        <v>1</v>
      </c>
      <c r="Y11" s="3">
        <f t="shared" si="3"/>
        <v>1</v>
      </c>
      <c r="Z11" s="3">
        <f t="shared" si="4"/>
        <v>1</v>
      </c>
      <c r="AA11" s="3">
        <f t="shared" si="5"/>
        <v>1</v>
      </c>
      <c r="AB11" s="3">
        <f t="shared" si="6"/>
        <v>1</v>
      </c>
      <c r="AC11" s="3">
        <f t="shared" si="7"/>
        <v>1</v>
      </c>
      <c r="AD11" s="3">
        <f t="shared" si="8"/>
        <v>0</v>
      </c>
      <c r="AE11" s="3">
        <f t="shared" si="9"/>
        <v>0</v>
      </c>
      <c r="AF11" s="3">
        <f t="shared" si="10"/>
        <v>0</v>
      </c>
      <c r="AG11" s="3">
        <f t="shared" si="11"/>
        <v>1</v>
      </c>
      <c r="AH11" s="3">
        <f t="shared" si="12"/>
        <v>0</v>
      </c>
      <c r="AI11" s="3">
        <f t="shared" si="13"/>
        <v>0</v>
      </c>
      <c r="AJ11" s="3">
        <f t="shared" si="14"/>
        <v>1</v>
      </c>
      <c r="AK11" s="3">
        <f t="shared" si="15"/>
        <v>1</v>
      </c>
      <c r="AL11" s="3">
        <f t="shared" si="16"/>
        <v>0</v>
      </c>
      <c r="AM11" s="3">
        <f t="shared" si="17"/>
        <v>0</v>
      </c>
      <c r="AO11" s="3">
        <f t="shared" si="18"/>
        <v>1</v>
      </c>
      <c r="AP11" s="3">
        <f t="shared" si="18"/>
        <v>1</v>
      </c>
    </row>
    <row r="12" spans="1:42" x14ac:dyDescent="0.25">
      <c r="A12" s="8" t="s">
        <v>77</v>
      </c>
      <c r="B12" s="4">
        <f t="shared" si="0"/>
        <v>13</v>
      </c>
      <c r="C12" s="5">
        <f t="shared" si="1"/>
        <v>2</v>
      </c>
      <c r="D12" s="28" t="s">
        <v>131</v>
      </c>
      <c r="E12" s="4" t="s">
        <v>146</v>
      </c>
      <c r="F12" s="4" t="s">
        <v>151</v>
      </c>
      <c r="G12" s="4" t="s">
        <v>127</v>
      </c>
      <c r="H12" s="4" t="s">
        <v>133</v>
      </c>
      <c r="I12" s="4" t="s">
        <v>130</v>
      </c>
      <c r="J12" s="4" t="s">
        <v>149</v>
      </c>
      <c r="K12" s="4" t="s">
        <v>137</v>
      </c>
      <c r="L12" s="4" t="s">
        <v>150</v>
      </c>
      <c r="M12" s="4" t="s">
        <v>141</v>
      </c>
      <c r="N12" s="4" t="s">
        <v>144</v>
      </c>
      <c r="O12" s="4" t="s">
        <v>154</v>
      </c>
      <c r="P12" s="4" t="s">
        <v>142</v>
      </c>
      <c r="Q12" s="4" t="s">
        <v>132</v>
      </c>
      <c r="R12" s="4" t="s">
        <v>136</v>
      </c>
      <c r="S12" s="4" t="s">
        <v>140</v>
      </c>
      <c r="U12" s="4" t="s">
        <v>141</v>
      </c>
      <c r="V12" s="4" t="s">
        <v>140</v>
      </c>
      <c r="X12" s="3">
        <f t="shared" si="2"/>
        <v>1</v>
      </c>
      <c r="Y12" s="3">
        <f t="shared" si="3"/>
        <v>1</v>
      </c>
      <c r="Z12" s="3">
        <f t="shared" si="4"/>
        <v>1</v>
      </c>
      <c r="AA12" s="3">
        <f t="shared" si="5"/>
        <v>1</v>
      </c>
      <c r="AB12" s="3">
        <f t="shared" si="6"/>
        <v>1</v>
      </c>
      <c r="AC12" s="3">
        <f t="shared" si="7"/>
        <v>1</v>
      </c>
      <c r="AD12" s="3">
        <f t="shared" si="8"/>
        <v>0</v>
      </c>
      <c r="AE12" s="3">
        <f t="shared" si="9"/>
        <v>0</v>
      </c>
      <c r="AF12" s="3">
        <f t="shared" si="10"/>
        <v>1</v>
      </c>
      <c r="AG12" s="3">
        <f t="shared" si="11"/>
        <v>1</v>
      </c>
      <c r="AH12" s="3">
        <f t="shared" si="12"/>
        <v>1</v>
      </c>
      <c r="AI12" s="3">
        <f t="shared" si="13"/>
        <v>1</v>
      </c>
      <c r="AJ12" s="3">
        <f t="shared" si="14"/>
        <v>1</v>
      </c>
      <c r="AK12" s="3">
        <f t="shared" si="15"/>
        <v>1</v>
      </c>
      <c r="AL12" s="3">
        <f t="shared" si="16"/>
        <v>0</v>
      </c>
      <c r="AM12" s="3">
        <f t="shared" si="17"/>
        <v>1</v>
      </c>
      <c r="AO12" s="3">
        <f t="shared" si="18"/>
        <v>1</v>
      </c>
      <c r="AP12" s="3">
        <f t="shared" si="18"/>
        <v>1</v>
      </c>
    </row>
    <row r="13" spans="1:42" x14ac:dyDescent="0.25">
      <c r="A13" s="8" t="s">
        <v>78</v>
      </c>
      <c r="B13" s="4">
        <f t="shared" si="0"/>
        <v>11</v>
      </c>
      <c r="C13" s="5">
        <f t="shared" si="1"/>
        <v>1</v>
      </c>
      <c r="D13" s="28" t="s">
        <v>131</v>
      </c>
      <c r="E13" s="4" t="s">
        <v>146</v>
      </c>
      <c r="F13" s="4" t="s">
        <v>151</v>
      </c>
      <c r="G13" s="4" t="s">
        <v>127</v>
      </c>
      <c r="H13" s="4" t="s">
        <v>133</v>
      </c>
      <c r="I13" s="4" t="s">
        <v>148</v>
      </c>
      <c r="J13" s="4" t="s">
        <v>156</v>
      </c>
      <c r="K13" s="4" t="s">
        <v>159</v>
      </c>
      <c r="L13" s="4" t="s">
        <v>150</v>
      </c>
      <c r="M13" s="4" t="s">
        <v>141</v>
      </c>
      <c r="N13" s="4" t="s">
        <v>157</v>
      </c>
      <c r="O13" s="4" t="s">
        <v>134</v>
      </c>
      <c r="P13" s="4" t="s">
        <v>139</v>
      </c>
      <c r="Q13" s="4" t="s">
        <v>132</v>
      </c>
      <c r="R13" s="4" t="s">
        <v>153</v>
      </c>
      <c r="S13" s="4" t="s">
        <v>129</v>
      </c>
      <c r="U13" s="4" t="s">
        <v>132</v>
      </c>
      <c r="V13" s="42" t="s">
        <v>134</v>
      </c>
      <c r="X13" s="3">
        <f t="shared" si="2"/>
        <v>1</v>
      </c>
      <c r="Y13" s="3">
        <f t="shared" si="3"/>
        <v>1</v>
      </c>
      <c r="Z13" s="3">
        <f t="shared" si="4"/>
        <v>1</v>
      </c>
      <c r="AA13" s="3">
        <f t="shared" si="5"/>
        <v>1</v>
      </c>
      <c r="AB13" s="3">
        <f t="shared" si="6"/>
        <v>1</v>
      </c>
      <c r="AC13" s="3">
        <f t="shared" si="7"/>
        <v>0</v>
      </c>
      <c r="AD13" s="3">
        <f t="shared" si="8"/>
        <v>1</v>
      </c>
      <c r="AE13" s="3">
        <f t="shared" si="9"/>
        <v>1</v>
      </c>
      <c r="AF13" s="3">
        <f t="shared" si="10"/>
        <v>1</v>
      </c>
      <c r="AG13" s="3">
        <f t="shared" si="11"/>
        <v>1</v>
      </c>
      <c r="AH13" s="3">
        <f t="shared" si="12"/>
        <v>0</v>
      </c>
      <c r="AI13" s="3">
        <f t="shared" si="13"/>
        <v>0</v>
      </c>
      <c r="AJ13" s="3">
        <f t="shared" si="14"/>
        <v>0</v>
      </c>
      <c r="AK13" s="3">
        <f t="shared" si="15"/>
        <v>1</v>
      </c>
      <c r="AL13" s="3">
        <f t="shared" si="16"/>
        <v>1</v>
      </c>
      <c r="AM13" s="3">
        <f t="shared" si="17"/>
        <v>0</v>
      </c>
      <c r="AO13" s="3">
        <f t="shared" si="18"/>
        <v>1</v>
      </c>
      <c r="AP13" s="3" t="e">
        <f t="shared" si="18"/>
        <v>#N/A</v>
      </c>
    </row>
    <row r="14" spans="1:42" x14ac:dyDescent="0.25">
      <c r="A14" s="8" t="s">
        <v>167</v>
      </c>
      <c r="B14" s="4">
        <f t="shared" si="0"/>
        <v>12</v>
      </c>
      <c r="C14" s="5">
        <f t="shared" si="1"/>
        <v>2</v>
      </c>
      <c r="D14" s="28" t="s">
        <v>131</v>
      </c>
      <c r="E14" s="4" t="s">
        <v>146</v>
      </c>
      <c r="F14" s="4" t="s">
        <v>151</v>
      </c>
      <c r="G14" s="4" t="s">
        <v>127</v>
      </c>
      <c r="H14" s="4" t="s">
        <v>133</v>
      </c>
      <c r="I14" s="4" t="s">
        <v>130</v>
      </c>
      <c r="J14" s="4" t="s">
        <v>149</v>
      </c>
      <c r="K14" s="4" t="s">
        <v>137</v>
      </c>
      <c r="L14" s="4" t="s">
        <v>143</v>
      </c>
      <c r="M14" s="4" t="s">
        <v>141</v>
      </c>
      <c r="N14" s="4" t="s">
        <v>144</v>
      </c>
      <c r="O14" s="4" t="s">
        <v>154</v>
      </c>
      <c r="P14" s="4" t="s">
        <v>142</v>
      </c>
      <c r="Q14" s="4" t="s">
        <v>132</v>
      </c>
      <c r="R14" s="4" t="s">
        <v>136</v>
      </c>
      <c r="S14" s="4" t="s">
        <v>140</v>
      </c>
      <c r="U14" s="4" t="s">
        <v>141</v>
      </c>
      <c r="V14" s="4" t="s">
        <v>140</v>
      </c>
      <c r="X14" s="3">
        <f t="shared" si="2"/>
        <v>1</v>
      </c>
      <c r="Y14" s="3">
        <f t="shared" si="3"/>
        <v>1</v>
      </c>
      <c r="Z14" s="3">
        <f t="shared" si="4"/>
        <v>1</v>
      </c>
      <c r="AA14" s="3">
        <f t="shared" si="5"/>
        <v>1</v>
      </c>
      <c r="AB14" s="3">
        <f t="shared" si="6"/>
        <v>1</v>
      </c>
      <c r="AC14" s="3">
        <f t="shared" si="7"/>
        <v>1</v>
      </c>
      <c r="AD14" s="3">
        <f t="shared" si="8"/>
        <v>0</v>
      </c>
      <c r="AE14" s="3">
        <f t="shared" si="9"/>
        <v>0</v>
      </c>
      <c r="AF14" s="3">
        <f t="shared" si="10"/>
        <v>0</v>
      </c>
      <c r="AG14" s="3">
        <f t="shared" si="11"/>
        <v>1</v>
      </c>
      <c r="AH14" s="3">
        <f t="shared" si="12"/>
        <v>1</v>
      </c>
      <c r="AI14" s="3">
        <f t="shared" si="13"/>
        <v>1</v>
      </c>
      <c r="AJ14" s="3">
        <f t="shared" si="14"/>
        <v>1</v>
      </c>
      <c r="AK14" s="3">
        <f t="shared" si="15"/>
        <v>1</v>
      </c>
      <c r="AL14" s="3">
        <f t="shared" si="16"/>
        <v>0</v>
      </c>
      <c r="AM14" s="3">
        <f t="shared" si="17"/>
        <v>1</v>
      </c>
      <c r="AO14" s="3">
        <f t="shared" si="18"/>
        <v>1</v>
      </c>
      <c r="AP14" s="3">
        <f t="shared" si="18"/>
        <v>1</v>
      </c>
    </row>
    <row r="15" spans="1:42" x14ac:dyDescent="0.25">
      <c r="A15" s="8" t="s">
        <v>79</v>
      </c>
      <c r="B15" s="4">
        <f t="shared" si="0"/>
        <v>11</v>
      </c>
      <c r="C15" s="5">
        <f t="shared" si="1"/>
        <v>2</v>
      </c>
      <c r="D15" s="28" t="s">
        <v>155</v>
      </c>
      <c r="E15" s="4" t="s">
        <v>146</v>
      </c>
      <c r="F15" s="4" t="s">
        <v>135</v>
      </c>
      <c r="G15" s="4" t="s">
        <v>127</v>
      </c>
      <c r="H15" s="4" t="s">
        <v>133</v>
      </c>
      <c r="I15" s="4" t="s">
        <v>130</v>
      </c>
      <c r="J15" s="4" t="s">
        <v>156</v>
      </c>
      <c r="K15" s="4" t="s">
        <v>137</v>
      </c>
      <c r="L15" s="4" t="s">
        <v>143</v>
      </c>
      <c r="M15" s="4" t="s">
        <v>141</v>
      </c>
      <c r="N15" s="4" t="s">
        <v>144</v>
      </c>
      <c r="O15" s="4" t="s">
        <v>134</v>
      </c>
      <c r="P15" s="4" t="s">
        <v>142</v>
      </c>
      <c r="Q15" s="4" t="s">
        <v>132</v>
      </c>
      <c r="R15" s="4" t="s">
        <v>153</v>
      </c>
      <c r="S15" s="4" t="s">
        <v>140</v>
      </c>
      <c r="U15" s="4" t="s">
        <v>141</v>
      </c>
      <c r="V15" s="4" t="s">
        <v>133</v>
      </c>
      <c r="X15" s="3">
        <f t="shared" si="2"/>
        <v>0</v>
      </c>
      <c r="Y15" s="3">
        <f t="shared" si="3"/>
        <v>1</v>
      </c>
      <c r="Z15" s="3">
        <f t="shared" si="4"/>
        <v>0</v>
      </c>
      <c r="AA15" s="3">
        <f t="shared" si="5"/>
        <v>1</v>
      </c>
      <c r="AB15" s="3">
        <f t="shared" si="6"/>
        <v>1</v>
      </c>
      <c r="AC15" s="3">
        <f t="shared" si="7"/>
        <v>1</v>
      </c>
      <c r="AD15" s="3">
        <f t="shared" si="8"/>
        <v>1</v>
      </c>
      <c r="AE15" s="3">
        <f t="shared" si="9"/>
        <v>0</v>
      </c>
      <c r="AF15" s="3">
        <f t="shared" si="10"/>
        <v>0</v>
      </c>
      <c r="AG15" s="3">
        <f t="shared" si="11"/>
        <v>1</v>
      </c>
      <c r="AH15" s="3">
        <f t="shared" si="12"/>
        <v>1</v>
      </c>
      <c r="AI15" s="3">
        <f t="shared" si="13"/>
        <v>0</v>
      </c>
      <c r="AJ15" s="3">
        <f t="shared" si="14"/>
        <v>1</v>
      </c>
      <c r="AK15" s="3">
        <f t="shared" si="15"/>
        <v>1</v>
      </c>
      <c r="AL15" s="3">
        <f t="shared" si="16"/>
        <v>1</v>
      </c>
      <c r="AM15" s="3">
        <f t="shared" si="17"/>
        <v>1</v>
      </c>
      <c r="AO15" s="3">
        <f t="shared" si="18"/>
        <v>1</v>
      </c>
      <c r="AP15" s="3">
        <f t="shared" si="18"/>
        <v>1</v>
      </c>
    </row>
    <row r="16" spans="1:42" x14ac:dyDescent="0.25">
      <c r="A16" s="8" t="s">
        <v>168</v>
      </c>
      <c r="B16" s="4">
        <f t="shared" si="0"/>
        <v>12</v>
      </c>
      <c r="C16" s="5">
        <f t="shared" si="1"/>
        <v>1</v>
      </c>
      <c r="D16" s="28" t="s">
        <v>131</v>
      </c>
      <c r="E16" s="4" t="s">
        <v>146</v>
      </c>
      <c r="F16" s="4" t="s">
        <v>151</v>
      </c>
      <c r="G16" s="4" t="s">
        <v>127</v>
      </c>
      <c r="H16" s="4" t="s">
        <v>133</v>
      </c>
      <c r="I16" s="4" t="s">
        <v>130</v>
      </c>
      <c r="J16" s="4" t="s">
        <v>156</v>
      </c>
      <c r="K16" s="4" t="s">
        <v>137</v>
      </c>
      <c r="L16" s="4" t="s">
        <v>143</v>
      </c>
      <c r="M16" s="4" t="s">
        <v>141</v>
      </c>
      <c r="N16" s="4" t="s">
        <v>144</v>
      </c>
      <c r="O16" s="4" t="s">
        <v>134</v>
      </c>
      <c r="P16" s="4" t="s">
        <v>139</v>
      </c>
      <c r="Q16" s="4" t="s">
        <v>132</v>
      </c>
      <c r="R16" s="4" t="s">
        <v>153</v>
      </c>
      <c r="S16" s="4" t="s">
        <v>140</v>
      </c>
      <c r="U16" s="42" t="s">
        <v>143</v>
      </c>
      <c r="V16" s="4" t="s">
        <v>141</v>
      </c>
      <c r="X16" s="3">
        <f t="shared" si="2"/>
        <v>1</v>
      </c>
      <c r="Y16" s="3">
        <f t="shared" si="3"/>
        <v>1</v>
      </c>
      <c r="Z16" s="3">
        <f t="shared" si="4"/>
        <v>1</v>
      </c>
      <c r="AA16" s="3">
        <f t="shared" si="5"/>
        <v>1</v>
      </c>
      <c r="AB16" s="3">
        <f t="shared" si="6"/>
        <v>1</v>
      </c>
      <c r="AC16" s="3">
        <f t="shared" si="7"/>
        <v>1</v>
      </c>
      <c r="AD16" s="3">
        <f t="shared" si="8"/>
        <v>1</v>
      </c>
      <c r="AE16" s="3">
        <f t="shared" si="9"/>
        <v>0</v>
      </c>
      <c r="AF16" s="3">
        <f t="shared" si="10"/>
        <v>0</v>
      </c>
      <c r="AG16" s="3">
        <f t="shared" si="11"/>
        <v>1</v>
      </c>
      <c r="AH16" s="3">
        <f t="shared" si="12"/>
        <v>1</v>
      </c>
      <c r="AI16" s="3">
        <f t="shared" si="13"/>
        <v>0</v>
      </c>
      <c r="AJ16" s="3">
        <f t="shared" si="14"/>
        <v>0</v>
      </c>
      <c r="AK16" s="3">
        <f t="shared" si="15"/>
        <v>1</v>
      </c>
      <c r="AL16" s="3">
        <f t="shared" si="16"/>
        <v>1</v>
      </c>
      <c r="AM16" s="3">
        <f t="shared" si="17"/>
        <v>1</v>
      </c>
      <c r="AO16" s="3" t="e">
        <f t="shared" si="18"/>
        <v>#N/A</v>
      </c>
      <c r="AP16" s="3">
        <f t="shared" si="18"/>
        <v>1</v>
      </c>
    </row>
    <row r="17" spans="1:42" x14ac:dyDescent="0.25">
      <c r="A17" s="8" t="s">
        <v>80</v>
      </c>
      <c r="B17" s="4">
        <f t="shared" si="0"/>
        <v>9</v>
      </c>
      <c r="C17" s="5">
        <f t="shared" si="1"/>
        <v>2</v>
      </c>
      <c r="D17" s="28" t="s">
        <v>131</v>
      </c>
      <c r="E17" s="4" t="s">
        <v>146</v>
      </c>
      <c r="F17" s="4" t="s">
        <v>135</v>
      </c>
      <c r="G17" s="4" t="s">
        <v>127</v>
      </c>
      <c r="H17" s="4" t="s">
        <v>133</v>
      </c>
      <c r="I17" s="4" t="s">
        <v>148</v>
      </c>
      <c r="J17" s="4" t="s">
        <v>149</v>
      </c>
      <c r="K17" s="4" t="s">
        <v>137</v>
      </c>
      <c r="L17" s="4" t="s">
        <v>143</v>
      </c>
      <c r="M17" s="4" t="s">
        <v>141</v>
      </c>
      <c r="N17" s="4" t="s">
        <v>144</v>
      </c>
      <c r="O17" s="4" t="s">
        <v>134</v>
      </c>
      <c r="P17" s="4" t="s">
        <v>142</v>
      </c>
      <c r="Q17" s="4" t="s">
        <v>132</v>
      </c>
      <c r="R17" s="4" t="s">
        <v>136</v>
      </c>
      <c r="S17" s="4" t="s">
        <v>140</v>
      </c>
      <c r="U17" s="4" t="s">
        <v>141</v>
      </c>
      <c r="V17" s="4" t="s">
        <v>133</v>
      </c>
      <c r="X17" s="3">
        <f t="shared" si="2"/>
        <v>1</v>
      </c>
      <c r="Y17" s="3">
        <f t="shared" si="3"/>
        <v>1</v>
      </c>
      <c r="Z17" s="3">
        <f t="shared" si="4"/>
        <v>0</v>
      </c>
      <c r="AA17" s="3">
        <f t="shared" si="5"/>
        <v>1</v>
      </c>
      <c r="AB17" s="3">
        <f t="shared" si="6"/>
        <v>1</v>
      </c>
      <c r="AC17" s="3">
        <f t="shared" si="7"/>
        <v>0</v>
      </c>
      <c r="AD17" s="3">
        <f t="shared" si="8"/>
        <v>0</v>
      </c>
      <c r="AE17" s="3">
        <f t="shared" si="9"/>
        <v>0</v>
      </c>
      <c r="AF17" s="3">
        <f t="shared" si="10"/>
        <v>0</v>
      </c>
      <c r="AG17" s="3">
        <f t="shared" si="11"/>
        <v>1</v>
      </c>
      <c r="AH17" s="3">
        <f t="shared" si="12"/>
        <v>1</v>
      </c>
      <c r="AI17" s="3">
        <f t="shared" si="13"/>
        <v>0</v>
      </c>
      <c r="AJ17" s="3">
        <f t="shared" si="14"/>
        <v>1</v>
      </c>
      <c r="AK17" s="3">
        <f t="shared" si="15"/>
        <v>1</v>
      </c>
      <c r="AL17" s="3">
        <f t="shared" si="16"/>
        <v>0</v>
      </c>
      <c r="AM17" s="3">
        <f t="shared" si="17"/>
        <v>1</v>
      </c>
      <c r="AO17" s="3">
        <f t="shared" si="18"/>
        <v>1</v>
      </c>
      <c r="AP17" s="3">
        <f t="shared" si="18"/>
        <v>1</v>
      </c>
    </row>
    <row r="18" spans="1:42" x14ac:dyDescent="0.25">
      <c r="A18" s="8" t="s">
        <v>81</v>
      </c>
      <c r="B18" s="4">
        <f t="shared" si="0"/>
        <v>12</v>
      </c>
      <c r="C18" s="5">
        <f t="shared" si="1"/>
        <v>2</v>
      </c>
      <c r="D18" s="28" t="s">
        <v>131</v>
      </c>
      <c r="E18" s="4" t="s">
        <v>146</v>
      </c>
      <c r="F18" s="4" t="s">
        <v>151</v>
      </c>
      <c r="G18" s="4" t="s">
        <v>127</v>
      </c>
      <c r="H18" s="4" t="s">
        <v>133</v>
      </c>
      <c r="I18" s="4" t="s">
        <v>130</v>
      </c>
      <c r="J18" s="4" t="s">
        <v>156</v>
      </c>
      <c r="K18" s="4" t="s">
        <v>137</v>
      </c>
      <c r="L18" s="4" t="s">
        <v>143</v>
      </c>
      <c r="M18" s="4" t="s">
        <v>141</v>
      </c>
      <c r="N18" s="4" t="s">
        <v>157</v>
      </c>
      <c r="O18" s="4" t="s">
        <v>154</v>
      </c>
      <c r="P18" s="4" t="s">
        <v>142</v>
      </c>
      <c r="Q18" s="4" t="s">
        <v>132</v>
      </c>
      <c r="R18" s="4" t="s">
        <v>136</v>
      </c>
      <c r="S18" s="4" t="s">
        <v>140</v>
      </c>
      <c r="U18" s="4" t="s">
        <v>133</v>
      </c>
      <c r="V18" s="4" t="s">
        <v>127</v>
      </c>
      <c r="X18" s="3">
        <f t="shared" si="2"/>
        <v>1</v>
      </c>
      <c r="Y18" s="3">
        <f t="shared" si="3"/>
        <v>1</v>
      </c>
      <c r="Z18" s="3">
        <f t="shared" si="4"/>
        <v>1</v>
      </c>
      <c r="AA18" s="3">
        <f t="shared" si="5"/>
        <v>1</v>
      </c>
      <c r="AB18" s="3">
        <f t="shared" si="6"/>
        <v>1</v>
      </c>
      <c r="AC18" s="3">
        <f t="shared" si="7"/>
        <v>1</v>
      </c>
      <c r="AD18" s="3">
        <f t="shared" si="8"/>
        <v>1</v>
      </c>
      <c r="AE18" s="3">
        <f t="shared" si="9"/>
        <v>0</v>
      </c>
      <c r="AF18" s="3">
        <f t="shared" si="10"/>
        <v>0</v>
      </c>
      <c r="AG18" s="3">
        <f t="shared" si="11"/>
        <v>1</v>
      </c>
      <c r="AH18" s="3">
        <f t="shared" si="12"/>
        <v>0</v>
      </c>
      <c r="AI18" s="3">
        <f t="shared" si="13"/>
        <v>1</v>
      </c>
      <c r="AJ18" s="3">
        <f t="shared" si="14"/>
        <v>1</v>
      </c>
      <c r="AK18" s="3">
        <f t="shared" si="15"/>
        <v>1</v>
      </c>
      <c r="AL18" s="3">
        <f t="shared" si="16"/>
        <v>0</v>
      </c>
      <c r="AM18" s="3">
        <f t="shared" si="17"/>
        <v>1</v>
      </c>
      <c r="AO18" s="3">
        <f t="shared" si="18"/>
        <v>1</v>
      </c>
      <c r="AP18" s="3">
        <f t="shared" si="18"/>
        <v>1</v>
      </c>
    </row>
    <row r="19" spans="1:42" x14ac:dyDescent="0.25">
      <c r="A19" s="8" t="s">
        <v>82</v>
      </c>
      <c r="B19" s="4">
        <f t="shared" si="0"/>
        <v>10</v>
      </c>
      <c r="C19" s="5">
        <f t="shared" si="1"/>
        <v>2</v>
      </c>
      <c r="D19" s="28" t="s">
        <v>131</v>
      </c>
      <c r="E19" s="4" t="s">
        <v>146</v>
      </c>
      <c r="F19" s="4" t="s">
        <v>135</v>
      </c>
      <c r="G19" s="4" t="s">
        <v>127</v>
      </c>
      <c r="H19" s="4" t="s">
        <v>133</v>
      </c>
      <c r="I19" s="4" t="s">
        <v>130</v>
      </c>
      <c r="J19" s="4" t="s">
        <v>149</v>
      </c>
      <c r="K19" s="4" t="s">
        <v>159</v>
      </c>
      <c r="L19" s="4" t="s">
        <v>143</v>
      </c>
      <c r="M19" s="4" t="s">
        <v>141</v>
      </c>
      <c r="N19" s="4" t="s">
        <v>144</v>
      </c>
      <c r="O19" s="4" t="s">
        <v>134</v>
      </c>
      <c r="P19" s="4" t="s">
        <v>139</v>
      </c>
      <c r="Q19" s="4" t="s">
        <v>147</v>
      </c>
      <c r="R19" s="4" t="s">
        <v>153</v>
      </c>
      <c r="S19" s="4" t="s">
        <v>140</v>
      </c>
      <c r="U19" s="4" t="s">
        <v>131</v>
      </c>
      <c r="V19" s="4" t="s">
        <v>146</v>
      </c>
      <c r="X19" s="3">
        <f t="shared" si="2"/>
        <v>1</v>
      </c>
      <c r="Y19" s="3">
        <f t="shared" si="3"/>
        <v>1</v>
      </c>
      <c r="Z19" s="3">
        <f t="shared" si="4"/>
        <v>0</v>
      </c>
      <c r="AA19" s="3">
        <f t="shared" si="5"/>
        <v>1</v>
      </c>
      <c r="AB19" s="3">
        <f t="shared" si="6"/>
        <v>1</v>
      </c>
      <c r="AC19" s="3">
        <f t="shared" si="7"/>
        <v>1</v>
      </c>
      <c r="AD19" s="3">
        <f t="shared" si="8"/>
        <v>0</v>
      </c>
      <c r="AE19" s="3">
        <f t="shared" si="9"/>
        <v>1</v>
      </c>
      <c r="AF19" s="3">
        <f t="shared" si="10"/>
        <v>0</v>
      </c>
      <c r="AG19" s="3">
        <f t="shared" si="11"/>
        <v>1</v>
      </c>
      <c r="AH19" s="3">
        <f t="shared" si="12"/>
        <v>1</v>
      </c>
      <c r="AI19" s="3">
        <f t="shared" si="13"/>
        <v>0</v>
      </c>
      <c r="AJ19" s="3">
        <f t="shared" si="14"/>
        <v>0</v>
      </c>
      <c r="AK19" s="3">
        <f t="shared" si="15"/>
        <v>0</v>
      </c>
      <c r="AL19" s="3">
        <f t="shared" si="16"/>
        <v>1</v>
      </c>
      <c r="AM19" s="3">
        <f t="shared" si="17"/>
        <v>1</v>
      </c>
      <c r="AO19" s="3">
        <f t="shared" si="18"/>
        <v>1</v>
      </c>
      <c r="AP19" s="3">
        <f t="shared" si="18"/>
        <v>1</v>
      </c>
    </row>
    <row r="20" spans="1:42" x14ac:dyDescent="0.25">
      <c r="A20" s="8" t="s">
        <v>83</v>
      </c>
      <c r="B20" s="4">
        <f t="shared" si="0"/>
        <v>11</v>
      </c>
      <c r="C20" s="5">
        <f t="shared" si="1"/>
        <v>2</v>
      </c>
      <c r="D20" s="28" t="s">
        <v>131</v>
      </c>
      <c r="E20" s="4" t="s">
        <v>146</v>
      </c>
      <c r="F20" s="4" t="s">
        <v>135</v>
      </c>
      <c r="G20" s="4" t="s">
        <v>127</v>
      </c>
      <c r="H20" s="4" t="s">
        <v>133</v>
      </c>
      <c r="I20" s="4" t="s">
        <v>130</v>
      </c>
      <c r="J20" s="4" t="s">
        <v>156</v>
      </c>
      <c r="K20" s="4" t="s">
        <v>159</v>
      </c>
      <c r="L20" s="4" t="s">
        <v>150</v>
      </c>
      <c r="M20" s="4" t="s">
        <v>141</v>
      </c>
      <c r="N20" s="4" t="s">
        <v>157</v>
      </c>
      <c r="O20" s="4" t="s">
        <v>154</v>
      </c>
      <c r="P20" s="4" t="s">
        <v>142</v>
      </c>
      <c r="Q20" s="4" t="s">
        <v>147</v>
      </c>
      <c r="R20" s="4" t="s">
        <v>136</v>
      </c>
      <c r="S20" s="4" t="s">
        <v>129</v>
      </c>
      <c r="U20" s="4" t="s">
        <v>133</v>
      </c>
      <c r="V20" s="4" t="s">
        <v>141</v>
      </c>
      <c r="X20" s="3">
        <f t="shared" si="2"/>
        <v>1</v>
      </c>
      <c r="Y20" s="3">
        <f t="shared" si="3"/>
        <v>1</v>
      </c>
      <c r="Z20" s="3">
        <f t="shared" si="4"/>
        <v>0</v>
      </c>
      <c r="AA20" s="3">
        <f t="shared" si="5"/>
        <v>1</v>
      </c>
      <c r="AB20" s="3">
        <f t="shared" si="6"/>
        <v>1</v>
      </c>
      <c r="AC20" s="3">
        <f t="shared" si="7"/>
        <v>1</v>
      </c>
      <c r="AD20" s="3">
        <f t="shared" si="8"/>
        <v>1</v>
      </c>
      <c r="AE20" s="3">
        <f t="shared" si="9"/>
        <v>1</v>
      </c>
      <c r="AF20" s="3">
        <f t="shared" si="10"/>
        <v>1</v>
      </c>
      <c r="AG20" s="3">
        <f t="shared" si="11"/>
        <v>1</v>
      </c>
      <c r="AH20" s="3">
        <f t="shared" si="12"/>
        <v>0</v>
      </c>
      <c r="AI20" s="3">
        <f t="shared" si="13"/>
        <v>1</v>
      </c>
      <c r="AJ20" s="3">
        <f t="shared" si="14"/>
        <v>1</v>
      </c>
      <c r="AK20" s="3">
        <f t="shared" si="15"/>
        <v>0</v>
      </c>
      <c r="AL20" s="3">
        <f t="shared" si="16"/>
        <v>0</v>
      </c>
      <c r="AM20" s="3">
        <f t="shared" si="17"/>
        <v>0</v>
      </c>
      <c r="AO20" s="3">
        <f t="shared" si="18"/>
        <v>1</v>
      </c>
      <c r="AP20" s="3">
        <f t="shared" si="18"/>
        <v>1</v>
      </c>
    </row>
    <row r="21" spans="1:42" x14ac:dyDescent="0.25">
      <c r="A21" s="8" t="s">
        <v>84</v>
      </c>
      <c r="B21" s="4">
        <f t="shared" si="0"/>
        <v>10</v>
      </c>
      <c r="C21" s="5">
        <f t="shared" si="1"/>
        <v>2</v>
      </c>
      <c r="D21" s="28" t="s">
        <v>131</v>
      </c>
      <c r="E21" s="4" t="s">
        <v>146</v>
      </c>
      <c r="F21" s="4" t="s">
        <v>151</v>
      </c>
      <c r="G21" s="4" t="s">
        <v>127</v>
      </c>
      <c r="H21" s="4" t="s">
        <v>133</v>
      </c>
      <c r="I21" s="4" t="s">
        <v>130</v>
      </c>
      <c r="J21" s="4" t="s">
        <v>149</v>
      </c>
      <c r="K21" s="4" t="s">
        <v>137</v>
      </c>
      <c r="L21" s="4" t="s">
        <v>143</v>
      </c>
      <c r="M21" s="4" t="s">
        <v>141</v>
      </c>
      <c r="N21" s="4" t="s">
        <v>157</v>
      </c>
      <c r="O21" s="4" t="s">
        <v>154</v>
      </c>
      <c r="P21" s="4" t="s">
        <v>139</v>
      </c>
      <c r="Q21" s="4" t="s">
        <v>132</v>
      </c>
      <c r="R21" s="4" t="s">
        <v>136</v>
      </c>
      <c r="S21" s="4" t="s">
        <v>140</v>
      </c>
      <c r="U21" s="4" t="s">
        <v>141</v>
      </c>
      <c r="V21" s="4" t="s">
        <v>132</v>
      </c>
      <c r="X21" s="3">
        <f t="shared" si="2"/>
        <v>1</v>
      </c>
      <c r="Y21" s="3">
        <f t="shared" si="3"/>
        <v>1</v>
      </c>
      <c r="Z21" s="3">
        <f t="shared" si="4"/>
        <v>1</v>
      </c>
      <c r="AA21" s="3">
        <f t="shared" si="5"/>
        <v>1</v>
      </c>
      <c r="AB21" s="3">
        <f t="shared" si="6"/>
        <v>1</v>
      </c>
      <c r="AC21" s="3">
        <f t="shared" si="7"/>
        <v>1</v>
      </c>
      <c r="AD21" s="3">
        <f t="shared" si="8"/>
        <v>0</v>
      </c>
      <c r="AE21" s="3">
        <f t="shared" si="9"/>
        <v>0</v>
      </c>
      <c r="AF21" s="3">
        <f t="shared" si="10"/>
        <v>0</v>
      </c>
      <c r="AG21" s="3">
        <f t="shared" si="11"/>
        <v>1</v>
      </c>
      <c r="AH21" s="3">
        <f t="shared" si="12"/>
        <v>0</v>
      </c>
      <c r="AI21" s="3">
        <f t="shared" si="13"/>
        <v>1</v>
      </c>
      <c r="AJ21" s="3">
        <f t="shared" si="14"/>
        <v>0</v>
      </c>
      <c r="AK21" s="3">
        <f t="shared" si="15"/>
        <v>1</v>
      </c>
      <c r="AL21" s="3">
        <f t="shared" si="16"/>
        <v>0</v>
      </c>
      <c r="AM21" s="3">
        <f t="shared" si="17"/>
        <v>1</v>
      </c>
      <c r="AO21" s="3">
        <f t="shared" si="18"/>
        <v>1</v>
      </c>
      <c r="AP21" s="3">
        <f t="shared" si="18"/>
        <v>1</v>
      </c>
    </row>
    <row r="22" spans="1:42" x14ac:dyDescent="0.25">
      <c r="A22" s="8" t="s">
        <v>85</v>
      </c>
      <c r="B22" s="4">
        <f t="shared" si="0"/>
        <v>12</v>
      </c>
      <c r="C22" s="5">
        <f t="shared" si="1"/>
        <v>2</v>
      </c>
      <c r="D22" s="28" t="s">
        <v>131</v>
      </c>
      <c r="E22" s="4" t="s">
        <v>146</v>
      </c>
      <c r="F22" s="4" t="s">
        <v>151</v>
      </c>
      <c r="G22" s="4" t="s">
        <v>127</v>
      </c>
      <c r="H22" s="4" t="s">
        <v>133</v>
      </c>
      <c r="I22" s="4" t="s">
        <v>130</v>
      </c>
      <c r="J22" s="4" t="s">
        <v>156</v>
      </c>
      <c r="K22" s="4" t="s">
        <v>159</v>
      </c>
      <c r="L22" s="4" t="s">
        <v>143</v>
      </c>
      <c r="M22" s="4" t="s">
        <v>141</v>
      </c>
      <c r="N22" s="4" t="s">
        <v>144</v>
      </c>
      <c r="O22" s="4" t="s">
        <v>134</v>
      </c>
      <c r="P22" s="4" t="s">
        <v>139</v>
      </c>
      <c r="Q22" s="4" t="s">
        <v>132</v>
      </c>
      <c r="R22" s="4" t="s">
        <v>136</v>
      </c>
      <c r="S22" s="4" t="s">
        <v>140</v>
      </c>
      <c r="U22" s="4" t="s">
        <v>146</v>
      </c>
      <c r="V22" s="4" t="s">
        <v>133</v>
      </c>
      <c r="X22" s="3">
        <f t="shared" si="2"/>
        <v>1</v>
      </c>
      <c r="Y22" s="3">
        <f t="shared" si="3"/>
        <v>1</v>
      </c>
      <c r="Z22" s="3">
        <f t="shared" si="4"/>
        <v>1</v>
      </c>
      <c r="AA22" s="3">
        <f t="shared" si="5"/>
        <v>1</v>
      </c>
      <c r="AB22" s="3">
        <f t="shared" si="6"/>
        <v>1</v>
      </c>
      <c r="AC22" s="3">
        <f t="shared" si="7"/>
        <v>1</v>
      </c>
      <c r="AD22" s="3">
        <f t="shared" si="8"/>
        <v>1</v>
      </c>
      <c r="AE22" s="3">
        <f t="shared" si="9"/>
        <v>1</v>
      </c>
      <c r="AF22" s="3">
        <f t="shared" si="10"/>
        <v>0</v>
      </c>
      <c r="AG22" s="3">
        <f t="shared" si="11"/>
        <v>1</v>
      </c>
      <c r="AH22" s="3">
        <f t="shared" si="12"/>
        <v>1</v>
      </c>
      <c r="AI22" s="3">
        <f t="shared" si="13"/>
        <v>0</v>
      </c>
      <c r="AJ22" s="3">
        <f t="shared" si="14"/>
        <v>0</v>
      </c>
      <c r="AK22" s="3">
        <f t="shared" si="15"/>
        <v>1</v>
      </c>
      <c r="AL22" s="3">
        <f t="shared" si="16"/>
        <v>0</v>
      </c>
      <c r="AM22" s="3">
        <f t="shared" si="17"/>
        <v>1</v>
      </c>
      <c r="AO22" s="3">
        <f t="shared" si="18"/>
        <v>1</v>
      </c>
      <c r="AP22" s="3">
        <f t="shared" si="18"/>
        <v>1</v>
      </c>
    </row>
    <row r="23" spans="1:42" x14ac:dyDescent="0.25">
      <c r="A23" s="8" t="s">
        <v>86</v>
      </c>
      <c r="B23" s="4">
        <f t="shared" si="0"/>
        <v>9</v>
      </c>
      <c r="C23" s="5">
        <f t="shared" si="1"/>
        <v>1</v>
      </c>
      <c r="D23" s="28" t="s">
        <v>160</v>
      </c>
      <c r="E23" s="4" t="s">
        <v>146</v>
      </c>
      <c r="F23" s="4" t="s">
        <v>135</v>
      </c>
      <c r="G23" s="4" t="s">
        <v>127</v>
      </c>
      <c r="H23" s="4" t="s">
        <v>133</v>
      </c>
      <c r="I23" s="4" t="s">
        <v>130</v>
      </c>
      <c r="J23" s="4" t="s">
        <v>156</v>
      </c>
      <c r="K23" s="4" t="s">
        <v>159</v>
      </c>
      <c r="L23" s="4" t="s">
        <v>143</v>
      </c>
      <c r="M23" s="4" t="s">
        <v>141</v>
      </c>
      <c r="N23" s="4" t="s">
        <v>157</v>
      </c>
      <c r="O23" s="4" t="s">
        <v>134</v>
      </c>
      <c r="P23" s="4" t="s">
        <v>139</v>
      </c>
      <c r="Q23" s="4" t="s">
        <v>132</v>
      </c>
      <c r="R23" s="4" t="s">
        <v>153</v>
      </c>
      <c r="S23" s="4" t="s">
        <v>129</v>
      </c>
      <c r="U23" s="42" t="s">
        <v>143</v>
      </c>
      <c r="V23" s="4" t="s">
        <v>141</v>
      </c>
      <c r="X23" s="3">
        <f t="shared" si="2"/>
        <v>0</v>
      </c>
      <c r="Y23" s="3">
        <f t="shared" si="3"/>
        <v>1</v>
      </c>
      <c r="Z23" s="3">
        <f t="shared" si="4"/>
        <v>0</v>
      </c>
      <c r="AA23" s="3">
        <f t="shared" si="5"/>
        <v>1</v>
      </c>
      <c r="AB23" s="3">
        <f t="shared" si="6"/>
        <v>1</v>
      </c>
      <c r="AC23" s="3">
        <f t="shared" si="7"/>
        <v>1</v>
      </c>
      <c r="AD23" s="3">
        <f t="shared" si="8"/>
        <v>1</v>
      </c>
      <c r="AE23" s="3">
        <f t="shared" si="9"/>
        <v>1</v>
      </c>
      <c r="AF23" s="3">
        <f t="shared" si="10"/>
        <v>0</v>
      </c>
      <c r="AG23" s="3">
        <f t="shared" si="11"/>
        <v>1</v>
      </c>
      <c r="AH23" s="3">
        <f t="shared" si="12"/>
        <v>0</v>
      </c>
      <c r="AI23" s="3">
        <f t="shared" si="13"/>
        <v>0</v>
      </c>
      <c r="AJ23" s="3">
        <f t="shared" si="14"/>
        <v>0</v>
      </c>
      <c r="AK23" s="3">
        <f t="shared" si="15"/>
        <v>1</v>
      </c>
      <c r="AL23" s="3">
        <f t="shared" si="16"/>
        <v>1</v>
      </c>
      <c r="AM23" s="3">
        <f t="shared" si="17"/>
        <v>0</v>
      </c>
      <c r="AO23" s="3" t="e">
        <f t="shared" si="18"/>
        <v>#N/A</v>
      </c>
      <c r="AP23" s="3">
        <f t="shared" si="18"/>
        <v>1</v>
      </c>
    </row>
    <row r="24" spans="1:42" x14ac:dyDescent="0.25">
      <c r="A24" s="8" t="s">
        <v>87</v>
      </c>
      <c r="B24" s="4">
        <f t="shared" si="0"/>
        <v>8</v>
      </c>
      <c r="C24" s="5">
        <f t="shared" si="1"/>
        <v>1</v>
      </c>
      <c r="D24" s="28" t="s">
        <v>131</v>
      </c>
      <c r="E24" s="4" t="s">
        <v>138</v>
      </c>
      <c r="F24" s="4" t="s">
        <v>135</v>
      </c>
      <c r="G24" s="4" t="s">
        <v>145</v>
      </c>
      <c r="H24" s="4" t="s">
        <v>133</v>
      </c>
      <c r="I24" s="4" t="s">
        <v>130</v>
      </c>
      <c r="J24" s="4" t="s">
        <v>156</v>
      </c>
      <c r="K24" s="4" t="s">
        <v>137</v>
      </c>
      <c r="L24" s="4" t="s">
        <v>143</v>
      </c>
      <c r="M24" s="4" t="s">
        <v>141</v>
      </c>
      <c r="N24" s="4" t="s">
        <v>157</v>
      </c>
      <c r="O24" s="4" t="s">
        <v>154</v>
      </c>
      <c r="P24" s="4" t="s">
        <v>142</v>
      </c>
      <c r="Q24" s="4" t="s">
        <v>147</v>
      </c>
      <c r="R24" s="4" t="s">
        <v>136</v>
      </c>
      <c r="S24" s="4" t="s">
        <v>140</v>
      </c>
      <c r="U24" s="42" t="s">
        <v>143</v>
      </c>
      <c r="V24" s="4" t="s">
        <v>133</v>
      </c>
      <c r="X24" s="3">
        <f t="shared" si="2"/>
        <v>1</v>
      </c>
      <c r="Y24" s="3">
        <f t="shared" si="3"/>
        <v>0</v>
      </c>
      <c r="Z24" s="3">
        <f t="shared" si="4"/>
        <v>0</v>
      </c>
      <c r="AA24" s="3">
        <f t="shared" si="5"/>
        <v>0</v>
      </c>
      <c r="AB24" s="3">
        <f t="shared" si="6"/>
        <v>1</v>
      </c>
      <c r="AC24" s="3">
        <f t="shared" si="7"/>
        <v>1</v>
      </c>
      <c r="AD24" s="3">
        <f t="shared" si="8"/>
        <v>1</v>
      </c>
      <c r="AE24" s="3">
        <f t="shared" si="9"/>
        <v>0</v>
      </c>
      <c r="AF24" s="3">
        <f t="shared" si="10"/>
        <v>0</v>
      </c>
      <c r="AG24" s="3">
        <f t="shared" si="11"/>
        <v>1</v>
      </c>
      <c r="AH24" s="3">
        <f t="shared" si="12"/>
        <v>0</v>
      </c>
      <c r="AI24" s="3">
        <f t="shared" si="13"/>
        <v>1</v>
      </c>
      <c r="AJ24" s="3">
        <f t="shared" si="14"/>
        <v>1</v>
      </c>
      <c r="AK24" s="3">
        <f t="shared" si="15"/>
        <v>0</v>
      </c>
      <c r="AL24" s="3">
        <f t="shared" si="16"/>
        <v>0</v>
      </c>
      <c r="AM24" s="3">
        <f t="shared" si="17"/>
        <v>1</v>
      </c>
      <c r="AO24" s="3" t="e">
        <f t="shared" si="18"/>
        <v>#N/A</v>
      </c>
      <c r="AP24" s="3">
        <f t="shared" si="18"/>
        <v>1</v>
      </c>
    </row>
    <row r="25" spans="1:42" x14ac:dyDescent="0.25">
      <c r="A25" s="8" t="s">
        <v>88</v>
      </c>
      <c r="B25" s="4">
        <f t="shared" si="0"/>
        <v>11</v>
      </c>
      <c r="C25" s="5">
        <f t="shared" si="1"/>
        <v>2</v>
      </c>
      <c r="D25" s="28" t="s">
        <v>160</v>
      </c>
      <c r="E25" s="4" t="s">
        <v>146</v>
      </c>
      <c r="F25" s="4" t="s">
        <v>151</v>
      </c>
      <c r="G25" s="4" t="s">
        <v>127</v>
      </c>
      <c r="H25" s="4" t="s">
        <v>133</v>
      </c>
      <c r="I25" s="4" t="s">
        <v>130</v>
      </c>
      <c r="J25" s="4" t="s">
        <v>149</v>
      </c>
      <c r="K25" s="4" t="s">
        <v>137</v>
      </c>
      <c r="L25" s="4" t="s">
        <v>150</v>
      </c>
      <c r="M25" s="4" t="s">
        <v>141</v>
      </c>
      <c r="N25" s="4" t="s">
        <v>144</v>
      </c>
      <c r="O25" s="4" t="s">
        <v>134</v>
      </c>
      <c r="P25" s="4" t="s">
        <v>142</v>
      </c>
      <c r="Q25" s="4" t="s">
        <v>132</v>
      </c>
      <c r="R25" s="4" t="s">
        <v>136</v>
      </c>
      <c r="S25" s="4" t="s">
        <v>140</v>
      </c>
      <c r="U25" s="4" t="s">
        <v>133</v>
      </c>
      <c r="V25" s="4" t="s">
        <v>141</v>
      </c>
      <c r="X25" s="3">
        <f t="shared" si="2"/>
        <v>0</v>
      </c>
      <c r="Y25" s="3">
        <f t="shared" si="3"/>
        <v>1</v>
      </c>
      <c r="Z25" s="3">
        <f t="shared" si="4"/>
        <v>1</v>
      </c>
      <c r="AA25" s="3">
        <f t="shared" si="5"/>
        <v>1</v>
      </c>
      <c r="AB25" s="3">
        <f t="shared" si="6"/>
        <v>1</v>
      </c>
      <c r="AC25" s="3">
        <f t="shared" si="7"/>
        <v>1</v>
      </c>
      <c r="AD25" s="3">
        <f t="shared" si="8"/>
        <v>0</v>
      </c>
      <c r="AE25" s="3">
        <f t="shared" si="9"/>
        <v>0</v>
      </c>
      <c r="AF25" s="3">
        <f t="shared" si="10"/>
        <v>1</v>
      </c>
      <c r="AG25" s="3">
        <f t="shared" si="11"/>
        <v>1</v>
      </c>
      <c r="AH25" s="3">
        <f t="shared" si="12"/>
        <v>1</v>
      </c>
      <c r="AI25" s="3">
        <f t="shared" si="13"/>
        <v>0</v>
      </c>
      <c r="AJ25" s="3">
        <f t="shared" si="14"/>
        <v>1</v>
      </c>
      <c r="AK25" s="3">
        <f t="shared" si="15"/>
        <v>1</v>
      </c>
      <c r="AL25" s="3">
        <f t="shared" si="16"/>
        <v>0</v>
      </c>
      <c r="AM25" s="3">
        <f t="shared" si="17"/>
        <v>1</v>
      </c>
      <c r="AO25" s="3">
        <f t="shared" si="18"/>
        <v>1</v>
      </c>
      <c r="AP25" s="3">
        <f t="shared" si="18"/>
        <v>1</v>
      </c>
    </row>
    <row r="26" spans="1:42" x14ac:dyDescent="0.25">
      <c r="A26" s="8" t="s">
        <v>89</v>
      </c>
      <c r="B26" s="50">
        <v>6</v>
      </c>
      <c r="C26" s="5">
        <f t="shared" si="1"/>
        <v>0</v>
      </c>
      <c r="D26" s="28" t="s">
        <v>160</v>
      </c>
      <c r="E26" s="4" t="s">
        <v>160</v>
      </c>
      <c r="F26" s="4" t="s">
        <v>160</v>
      </c>
      <c r="G26" s="4" t="s">
        <v>160</v>
      </c>
      <c r="H26" s="4" t="s">
        <v>160</v>
      </c>
      <c r="I26" s="4" t="s">
        <v>160</v>
      </c>
      <c r="J26" s="4" t="s">
        <v>160</v>
      </c>
      <c r="K26" s="4" t="s">
        <v>160</v>
      </c>
      <c r="L26" s="4" t="s">
        <v>160</v>
      </c>
      <c r="M26" s="4" t="s">
        <v>160</v>
      </c>
      <c r="N26" s="4" t="s">
        <v>160</v>
      </c>
      <c r="O26" s="4" t="s">
        <v>160</v>
      </c>
      <c r="P26" s="4" t="s">
        <v>160</v>
      </c>
      <c r="Q26" s="4" t="s">
        <v>160</v>
      </c>
      <c r="R26" s="4" t="s">
        <v>160</v>
      </c>
      <c r="S26" s="4" t="s">
        <v>160</v>
      </c>
      <c r="U26" s="42" t="s">
        <v>160</v>
      </c>
      <c r="V26" s="42" t="s">
        <v>160</v>
      </c>
      <c r="X26" s="3">
        <f t="shared" si="2"/>
        <v>0</v>
      </c>
      <c r="Y26" s="3">
        <f t="shared" si="3"/>
        <v>0</v>
      </c>
      <c r="Z26" s="3">
        <f t="shared" si="4"/>
        <v>0</v>
      </c>
      <c r="AA26" s="3">
        <f t="shared" si="5"/>
        <v>0</v>
      </c>
      <c r="AB26" s="3">
        <f t="shared" si="6"/>
        <v>0</v>
      </c>
      <c r="AC26" s="3">
        <f t="shared" si="7"/>
        <v>0</v>
      </c>
      <c r="AD26" s="3">
        <f t="shared" si="8"/>
        <v>0</v>
      </c>
      <c r="AE26" s="3">
        <f t="shared" si="9"/>
        <v>0</v>
      </c>
      <c r="AF26" s="3">
        <f t="shared" si="10"/>
        <v>0</v>
      </c>
      <c r="AG26" s="3">
        <f t="shared" si="11"/>
        <v>0</v>
      </c>
      <c r="AH26" s="3">
        <f t="shared" si="12"/>
        <v>0</v>
      </c>
      <c r="AI26" s="3">
        <f t="shared" si="13"/>
        <v>0</v>
      </c>
      <c r="AJ26" s="3">
        <f t="shared" si="14"/>
        <v>0</v>
      </c>
      <c r="AK26" s="3">
        <f t="shared" si="15"/>
        <v>0</v>
      </c>
      <c r="AL26" s="3">
        <f t="shared" si="16"/>
        <v>0</v>
      </c>
      <c r="AM26" s="3">
        <f t="shared" si="17"/>
        <v>0</v>
      </c>
      <c r="AO26" s="3" t="e">
        <f t="shared" si="18"/>
        <v>#N/A</v>
      </c>
      <c r="AP26" s="3" t="e">
        <f t="shared" si="18"/>
        <v>#N/A</v>
      </c>
    </row>
    <row r="27" spans="1:42" x14ac:dyDescent="0.25">
      <c r="A27" s="8" t="s">
        <v>90</v>
      </c>
      <c r="B27" s="4">
        <f t="shared" si="0"/>
        <v>10</v>
      </c>
      <c r="C27" s="5">
        <f t="shared" si="1"/>
        <v>1</v>
      </c>
      <c r="D27" s="28" t="s">
        <v>155</v>
      </c>
      <c r="E27" s="4" t="s">
        <v>146</v>
      </c>
      <c r="F27" s="4" t="s">
        <v>135</v>
      </c>
      <c r="G27" s="4" t="s">
        <v>127</v>
      </c>
      <c r="H27" s="4" t="s">
        <v>133</v>
      </c>
      <c r="I27" s="4" t="s">
        <v>148</v>
      </c>
      <c r="J27" s="4" t="s">
        <v>149</v>
      </c>
      <c r="K27" s="4" t="s">
        <v>159</v>
      </c>
      <c r="L27" s="4" t="s">
        <v>143</v>
      </c>
      <c r="M27" s="4" t="s">
        <v>141</v>
      </c>
      <c r="N27" s="4" t="s">
        <v>144</v>
      </c>
      <c r="O27" s="4" t="s">
        <v>154</v>
      </c>
      <c r="P27" s="4" t="s">
        <v>142</v>
      </c>
      <c r="Q27" s="4" t="s">
        <v>132</v>
      </c>
      <c r="R27" s="4" t="s">
        <v>136</v>
      </c>
      <c r="S27" s="4" t="s">
        <v>140</v>
      </c>
      <c r="U27" s="4" t="s">
        <v>141</v>
      </c>
      <c r="V27" s="42" t="s">
        <v>143</v>
      </c>
      <c r="X27" s="3">
        <f t="shared" si="2"/>
        <v>0</v>
      </c>
      <c r="Y27" s="3">
        <f t="shared" si="3"/>
        <v>1</v>
      </c>
      <c r="Z27" s="3">
        <f t="shared" si="4"/>
        <v>0</v>
      </c>
      <c r="AA27" s="3">
        <f t="shared" si="5"/>
        <v>1</v>
      </c>
      <c r="AB27" s="3">
        <f t="shared" si="6"/>
        <v>1</v>
      </c>
      <c r="AC27" s="3">
        <f t="shared" si="7"/>
        <v>0</v>
      </c>
      <c r="AD27" s="3">
        <f t="shared" si="8"/>
        <v>0</v>
      </c>
      <c r="AE27" s="3">
        <f t="shared" si="9"/>
        <v>1</v>
      </c>
      <c r="AF27" s="3">
        <f t="shared" si="10"/>
        <v>0</v>
      </c>
      <c r="AG27" s="3">
        <f t="shared" si="11"/>
        <v>1</v>
      </c>
      <c r="AH27" s="3">
        <f t="shared" si="12"/>
        <v>1</v>
      </c>
      <c r="AI27" s="3">
        <f t="shared" si="13"/>
        <v>1</v>
      </c>
      <c r="AJ27" s="3">
        <f t="shared" si="14"/>
        <v>1</v>
      </c>
      <c r="AK27" s="3">
        <f t="shared" si="15"/>
        <v>1</v>
      </c>
      <c r="AL27" s="3">
        <f t="shared" si="16"/>
        <v>0</v>
      </c>
      <c r="AM27" s="3">
        <f t="shared" si="17"/>
        <v>1</v>
      </c>
      <c r="AO27" s="3">
        <f t="shared" si="18"/>
        <v>1</v>
      </c>
      <c r="AP27" s="3" t="e">
        <f t="shared" si="18"/>
        <v>#N/A</v>
      </c>
    </row>
    <row r="28" spans="1:42" x14ac:dyDescent="0.25">
      <c r="A28" s="8" t="s">
        <v>92</v>
      </c>
      <c r="B28" s="4">
        <f t="shared" si="0"/>
        <v>12</v>
      </c>
      <c r="C28" s="5">
        <f t="shared" si="1"/>
        <v>2</v>
      </c>
      <c r="D28" s="28" t="s">
        <v>131</v>
      </c>
      <c r="E28" s="4" t="s">
        <v>146</v>
      </c>
      <c r="F28" s="4" t="s">
        <v>151</v>
      </c>
      <c r="G28" s="4" t="s">
        <v>127</v>
      </c>
      <c r="H28" s="4" t="s">
        <v>133</v>
      </c>
      <c r="I28" s="4" t="s">
        <v>130</v>
      </c>
      <c r="J28" s="4" t="s">
        <v>156</v>
      </c>
      <c r="K28" s="4" t="s">
        <v>137</v>
      </c>
      <c r="L28" s="4" t="s">
        <v>143</v>
      </c>
      <c r="M28" s="4" t="s">
        <v>141</v>
      </c>
      <c r="N28" s="4" t="s">
        <v>144</v>
      </c>
      <c r="O28" s="4" t="s">
        <v>134</v>
      </c>
      <c r="P28" s="4" t="s">
        <v>142</v>
      </c>
      <c r="Q28" s="4" t="s">
        <v>132</v>
      </c>
      <c r="R28" s="4" t="s">
        <v>136</v>
      </c>
      <c r="S28" s="4" t="s">
        <v>140</v>
      </c>
      <c r="U28" s="4" t="s">
        <v>133</v>
      </c>
      <c r="V28" s="4" t="s">
        <v>141</v>
      </c>
      <c r="X28" s="3">
        <f t="shared" si="2"/>
        <v>1</v>
      </c>
      <c r="Y28" s="3">
        <f t="shared" si="3"/>
        <v>1</v>
      </c>
      <c r="Z28" s="3">
        <f t="shared" si="4"/>
        <v>1</v>
      </c>
      <c r="AA28" s="3">
        <f t="shared" si="5"/>
        <v>1</v>
      </c>
      <c r="AB28" s="3">
        <f t="shared" si="6"/>
        <v>1</v>
      </c>
      <c r="AC28" s="3">
        <f t="shared" si="7"/>
        <v>1</v>
      </c>
      <c r="AD28" s="3">
        <f t="shared" si="8"/>
        <v>1</v>
      </c>
      <c r="AE28" s="3">
        <f t="shared" si="9"/>
        <v>0</v>
      </c>
      <c r="AF28" s="3">
        <f t="shared" si="10"/>
        <v>0</v>
      </c>
      <c r="AG28" s="3">
        <f t="shared" si="11"/>
        <v>1</v>
      </c>
      <c r="AH28" s="3">
        <f t="shared" si="12"/>
        <v>1</v>
      </c>
      <c r="AI28" s="3">
        <f t="shared" si="13"/>
        <v>0</v>
      </c>
      <c r="AJ28" s="3">
        <f t="shared" si="14"/>
        <v>1</v>
      </c>
      <c r="AK28" s="3">
        <f t="shared" si="15"/>
        <v>1</v>
      </c>
      <c r="AL28" s="3">
        <f t="shared" si="16"/>
        <v>0</v>
      </c>
      <c r="AM28" s="3">
        <f t="shared" si="17"/>
        <v>1</v>
      </c>
      <c r="AO28" s="3">
        <f t="shared" si="18"/>
        <v>1</v>
      </c>
      <c r="AP28" s="3">
        <f t="shared" si="18"/>
        <v>1</v>
      </c>
    </row>
    <row r="29" spans="1:42" x14ac:dyDescent="0.25">
      <c r="A29" s="8" t="s">
        <v>93</v>
      </c>
      <c r="B29" s="4">
        <f t="shared" si="0"/>
        <v>12</v>
      </c>
      <c r="C29" s="5">
        <f t="shared" si="1"/>
        <v>2</v>
      </c>
      <c r="D29" s="28" t="s">
        <v>131</v>
      </c>
      <c r="E29" s="4" t="s">
        <v>146</v>
      </c>
      <c r="F29" s="4" t="s">
        <v>151</v>
      </c>
      <c r="G29" s="4" t="s">
        <v>127</v>
      </c>
      <c r="H29" s="4" t="s">
        <v>133</v>
      </c>
      <c r="I29" s="4" t="s">
        <v>130</v>
      </c>
      <c r="J29" s="4" t="s">
        <v>156</v>
      </c>
      <c r="K29" s="4" t="s">
        <v>137</v>
      </c>
      <c r="L29" s="4" t="s">
        <v>143</v>
      </c>
      <c r="M29" s="4" t="s">
        <v>141</v>
      </c>
      <c r="N29" s="4" t="s">
        <v>144</v>
      </c>
      <c r="O29" s="4" t="s">
        <v>134</v>
      </c>
      <c r="P29" s="4" t="s">
        <v>142</v>
      </c>
      <c r="Q29" s="4" t="s">
        <v>132</v>
      </c>
      <c r="R29" s="4" t="s">
        <v>136</v>
      </c>
      <c r="S29" s="4" t="s">
        <v>140</v>
      </c>
      <c r="U29" s="4" t="s">
        <v>146</v>
      </c>
      <c r="V29" s="4" t="s">
        <v>133</v>
      </c>
      <c r="X29" s="3">
        <f t="shared" si="2"/>
        <v>1</v>
      </c>
      <c r="Y29" s="3">
        <f t="shared" si="3"/>
        <v>1</v>
      </c>
      <c r="Z29" s="3">
        <f t="shared" si="4"/>
        <v>1</v>
      </c>
      <c r="AA29" s="3">
        <f t="shared" si="5"/>
        <v>1</v>
      </c>
      <c r="AB29" s="3">
        <f t="shared" si="6"/>
        <v>1</v>
      </c>
      <c r="AC29" s="3">
        <f t="shared" si="7"/>
        <v>1</v>
      </c>
      <c r="AD29" s="3">
        <f t="shared" si="8"/>
        <v>1</v>
      </c>
      <c r="AE29" s="3">
        <f t="shared" si="9"/>
        <v>0</v>
      </c>
      <c r="AF29" s="3">
        <f t="shared" si="10"/>
        <v>0</v>
      </c>
      <c r="AG29" s="3">
        <f t="shared" si="11"/>
        <v>1</v>
      </c>
      <c r="AH29" s="3">
        <f t="shared" si="12"/>
        <v>1</v>
      </c>
      <c r="AI29" s="3">
        <f t="shared" si="13"/>
        <v>0</v>
      </c>
      <c r="AJ29" s="3">
        <f t="shared" si="14"/>
        <v>1</v>
      </c>
      <c r="AK29" s="3">
        <f t="shared" si="15"/>
        <v>1</v>
      </c>
      <c r="AL29" s="3">
        <f t="shared" si="16"/>
        <v>0</v>
      </c>
      <c r="AM29" s="3">
        <f t="shared" si="17"/>
        <v>1</v>
      </c>
      <c r="AO29" s="3">
        <f t="shared" si="18"/>
        <v>1</v>
      </c>
      <c r="AP29" s="3">
        <f t="shared" si="18"/>
        <v>1</v>
      </c>
    </row>
    <row r="30" spans="1:42" x14ac:dyDescent="0.25">
      <c r="A30" s="8" t="s">
        <v>94</v>
      </c>
      <c r="B30" s="4">
        <f t="shared" si="0"/>
        <v>9</v>
      </c>
      <c r="C30" s="5">
        <f t="shared" si="1"/>
        <v>2</v>
      </c>
      <c r="D30" s="28" t="s">
        <v>131</v>
      </c>
      <c r="E30" s="4" t="s">
        <v>146</v>
      </c>
      <c r="F30" s="4" t="s">
        <v>151</v>
      </c>
      <c r="G30" s="4" t="s">
        <v>127</v>
      </c>
      <c r="H30" s="4" t="s">
        <v>133</v>
      </c>
      <c r="I30" s="4" t="s">
        <v>130</v>
      </c>
      <c r="J30" s="4" t="s">
        <v>149</v>
      </c>
      <c r="K30" s="4" t="s">
        <v>137</v>
      </c>
      <c r="L30" s="4" t="s">
        <v>143</v>
      </c>
      <c r="M30" s="4" t="s">
        <v>141</v>
      </c>
      <c r="N30" s="4" t="s">
        <v>157</v>
      </c>
      <c r="O30" s="4" t="s">
        <v>134</v>
      </c>
      <c r="P30" s="4" t="s">
        <v>139</v>
      </c>
      <c r="Q30" s="4" t="s">
        <v>132</v>
      </c>
      <c r="R30" s="4" t="s">
        <v>136</v>
      </c>
      <c r="S30" s="4" t="s">
        <v>140</v>
      </c>
      <c r="U30" s="4" t="s">
        <v>146</v>
      </c>
      <c r="V30" s="4" t="s">
        <v>133</v>
      </c>
      <c r="X30" s="3">
        <f t="shared" si="2"/>
        <v>1</v>
      </c>
      <c r="Y30" s="3">
        <f t="shared" si="3"/>
        <v>1</v>
      </c>
      <c r="Z30" s="3">
        <f t="shared" si="4"/>
        <v>1</v>
      </c>
      <c r="AA30" s="3">
        <f t="shared" si="5"/>
        <v>1</v>
      </c>
      <c r="AB30" s="3">
        <f t="shared" si="6"/>
        <v>1</v>
      </c>
      <c r="AC30" s="3">
        <f t="shared" si="7"/>
        <v>1</v>
      </c>
      <c r="AD30" s="3">
        <f t="shared" si="8"/>
        <v>0</v>
      </c>
      <c r="AE30" s="3">
        <f t="shared" si="9"/>
        <v>0</v>
      </c>
      <c r="AF30" s="3">
        <f t="shared" si="10"/>
        <v>0</v>
      </c>
      <c r="AG30" s="3">
        <f t="shared" si="11"/>
        <v>1</v>
      </c>
      <c r="AH30" s="3">
        <f t="shared" si="12"/>
        <v>0</v>
      </c>
      <c r="AI30" s="3">
        <f t="shared" si="13"/>
        <v>0</v>
      </c>
      <c r="AJ30" s="3">
        <f t="shared" si="14"/>
        <v>0</v>
      </c>
      <c r="AK30" s="3">
        <f t="shared" si="15"/>
        <v>1</v>
      </c>
      <c r="AL30" s="3">
        <f t="shared" si="16"/>
        <v>0</v>
      </c>
      <c r="AM30" s="3">
        <f t="shared" si="17"/>
        <v>1</v>
      </c>
      <c r="AO30" s="3">
        <f t="shared" si="18"/>
        <v>1</v>
      </c>
      <c r="AP30" s="3">
        <f t="shared" si="18"/>
        <v>1</v>
      </c>
    </row>
    <row r="31" spans="1:42" x14ac:dyDescent="0.25">
      <c r="A31" s="8" t="s">
        <v>95</v>
      </c>
      <c r="B31" s="4">
        <f t="shared" si="0"/>
        <v>12</v>
      </c>
      <c r="C31" s="5">
        <f t="shared" si="1"/>
        <v>2</v>
      </c>
      <c r="D31" s="28" t="s">
        <v>131</v>
      </c>
      <c r="E31" s="4" t="s">
        <v>146</v>
      </c>
      <c r="F31" s="4" t="s">
        <v>151</v>
      </c>
      <c r="G31" s="4" t="s">
        <v>127</v>
      </c>
      <c r="H31" s="4" t="s">
        <v>133</v>
      </c>
      <c r="I31" s="4" t="s">
        <v>130</v>
      </c>
      <c r="J31" s="4" t="s">
        <v>149</v>
      </c>
      <c r="K31" s="4" t="s">
        <v>159</v>
      </c>
      <c r="L31" s="4" t="s">
        <v>143</v>
      </c>
      <c r="M31" s="4" t="s">
        <v>141</v>
      </c>
      <c r="N31" s="4" t="s">
        <v>144</v>
      </c>
      <c r="O31" s="4" t="s">
        <v>134</v>
      </c>
      <c r="P31" s="4" t="s">
        <v>142</v>
      </c>
      <c r="Q31" s="4" t="s">
        <v>132</v>
      </c>
      <c r="R31" s="4" t="s">
        <v>136</v>
      </c>
      <c r="S31" s="4" t="s">
        <v>140</v>
      </c>
      <c r="U31" s="4" t="s">
        <v>141</v>
      </c>
      <c r="V31" s="4" t="s">
        <v>133</v>
      </c>
      <c r="X31" s="3">
        <f t="shared" si="2"/>
        <v>1</v>
      </c>
      <c r="Y31" s="3">
        <f t="shared" si="3"/>
        <v>1</v>
      </c>
      <c r="Z31" s="3">
        <f t="shared" si="4"/>
        <v>1</v>
      </c>
      <c r="AA31" s="3">
        <f t="shared" si="5"/>
        <v>1</v>
      </c>
      <c r="AB31" s="3">
        <f t="shared" si="6"/>
        <v>1</v>
      </c>
      <c r="AC31" s="3">
        <f t="shared" si="7"/>
        <v>1</v>
      </c>
      <c r="AD31" s="3">
        <f t="shared" si="8"/>
        <v>0</v>
      </c>
      <c r="AE31" s="3">
        <f t="shared" si="9"/>
        <v>1</v>
      </c>
      <c r="AF31" s="3">
        <f t="shared" si="10"/>
        <v>0</v>
      </c>
      <c r="AG31" s="3">
        <f t="shared" si="11"/>
        <v>1</v>
      </c>
      <c r="AH31" s="3">
        <f t="shared" si="12"/>
        <v>1</v>
      </c>
      <c r="AI31" s="3">
        <f t="shared" si="13"/>
        <v>0</v>
      </c>
      <c r="AJ31" s="3">
        <f t="shared" si="14"/>
        <v>1</v>
      </c>
      <c r="AK31" s="3">
        <f t="shared" si="15"/>
        <v>1</v>
      </c>
      <c r="AL31" s="3">
        <f t="shared" si="16"/>
        <v>0</v>
      </c>
      <c r="AM31" s="3">
        <f t="shared" si="17"/>
        <v>1</v>
      </c>
      <c r="AO31" s="3">
        <f t="shared" si="18"/>
        <v>1</v>
      </c>
      <c r="AP31" s="3">
        <f t="shared" si="18"/>
        <v>1</v>
      </c>
    </row>
    <row r="32" spans="1:42" x14ac:dyDescent="0.25">
      <c r="A32" s="8" t="s">
        <v>96</v>
      </c>
      <c r="B32" s="4">
        <f t="shared" si="0"/>
        <v>9</v>
      </c>
      <c r="C32" s="5">
        <f t="shared" si="1"/>
        <v>2</v>
      </c>
      <c r="D32" s="28" t="s">
        <v>131</v>
      </c>
      <c r="E32" s="4" t="s">
        <v>146</v>
      </c>
      <c r="F32" s="4" t="s">
        <v>135</v>
      </c>
      <c r="G32" s="4" t="s">
        <v>127</v>
      </c>
      <c r="H32" s="4" t="s">
        <v>133</v>
      </c>
      <c r="I32" s="4" t="s">
        <v>130</v>
      </c>
      <c r="J32" s="4" t="s">
        <v>149</v>
      </c>
      <c r="K32" s="4" t="s">
        <v>137</v>
      </c>
      <c r="L32" s="4" t="s">
        <v>143</v>
      </c>
      <c r="M32" s="4" t="s">
        <v>141</v>
      </c>
      <c r="N32" s="4" t="s">
        <v>144</v>
      </c>
      <c r="O32" s="4" t="s">
        <v>134</v>
      </c>
      <c r="P32" s="4" t="s">
        <v>142</v>
      </c>
      <c r="Q32" s="4" t="s">
        <v>132</v>
      </c>
      <c r="R32" s="4" t="s">
        <v>136</v>
      </c>
      <c r="S32" s="4" t="s">
        <v>129</v>
      </c>
      <c r="U32" s="4" t="s">
        <v>141</v>
      </c>
      <c r="V32" s="4" t="s">
        <v>132</v>
      </c>
      <c r="X32" s="3">
        <f t="shared" si="2"/>
        <v>1</v>
      </c>
      <c r="Y32" s="3">
        <f t="shared" si="3"/>
        <v>1</v>
      </c>
      <c r="Z32" s="3">
        <f t="shared" si="4"/>
        <v>0</v>
      </c>
      <c r="AA32" s="3">
        <f t="shared" si="5"/>
        <v>1</v>
      </c>
      <c r="AB32" s="3">
        <f t="shared" si="6"/>
        <v>1</v>
      </c>
      <c r="AC32" s="3">
        <f t="shared" si="7"/>
        <v>1</v>
      </c>
      <c r="AD32" s="3">
        <f t="shared" si="8"/>
        <v>0</v>
      </c>
      <c r="AE32" s="3">
        <f t="shared" si="9"/>
        <v>0</v>
      </c>
      <c r="AF32" s="3">
        <f t="shared" si="10"/>
        <v>0</v>
      </c>
      <c r="AG32" s="3">
        <f t="shared" si="11"/>
        <v>1</v>
      </c>
      <c r="AH32" s="3">
        <f t="shared" si="12"/>
        <v>1</v>
      </c>
      <c r="AI32" s="3">
        <f t="shared" si="13"/>
        <v>0</v>
      </c>
      <c r="AJ32" s="3">
        <f t="shared" si="14"/>
        <v>1</v>
      </c>
      <c r="AK32" s="3">
        <f t="shared" si="15"/>
        <v>1</v>
      </c>
      <c r="AL32" s="3">
        <f t="shared" si="16"/>
        <v>0</v>
      </c>
      <c r="AM32" s="3">
        <f t="shared" si="17"/>
        <v>0</v>
      </c>
      <c r="AO32" s="3">
        <f t="shared" si="18"/>
        <v>1</v>
      </c>
      <c r="AP32" s="3">
        <f t="shared" si="18"/>
        <v>1</v>
      </c>
    </row>
    <row r="33" spans="1:42" x14ac:dyDescent="0.25">
      <c r="A33" s="8" t="s">
        <v>97</v>
      </c>
      <c r="B33" s="4">
        <f t="shared" si="0"/>
        <v>12</v>
      </c>
      <c r="C33" s="5">
        <f t="shared" si="1"/>
        <v>2</v>
      </c>
      <c r="D33" s="28" t="s">
        <v>131</v>
      </c>
      <c r="E33" s="4" t="s">
        <v>146</v>
      </c>
      <c r="F33" s="4" t="s">
        <v>135</v>
      </c>
      <c r="G33" s="4" t="s">
        <v>127</v>
      </c>
      <c r="H33" s="4" t="s">
        <v>158</v>
      </c>
      <c r="I33" s="4" t="s">
        <v>130</v>
      </c>
      <c r="J33" s="4" t="s">
        <v>156</v>
      </c>
      <c r="K33" s="4" t="s">
        <v>159</v>
      </c>
      <c r="L33" s="4" t="s">
        <v>143</v>
      </c>
      <c r="M33" s="4" t="s">
        <v>141</v>
      </c>
      <c r="N33" s="4" t="s">
        <v>157</v>
      </c>
      <c r="O33" s="4" t="s">
        <v>154</v>
      </c>
      <c r="P33" s="4" t="s">
        <v>142</v>
      </c>
      <c r="Q33" s="4" t="s">
        <v>132</v>
      </c>
      <c r="R33" s="4" t="s">
        <v>153</v>
      </c>
      <c r="S33" s="4" t="s">
        <v>140</v>
      </c>
      <c r="U33" s="4" t="s">
        <v>131</v>
      </c>
      <c r="V33" s="4" t="s">
        <v>132</v>
      </c>
      <c r="X33" s="3">
        <f t="shared" si="2"/>
        <v>1</v>
      </c>
      <c r="Y33" s="3">
        <f t="shared" si="3"/>
        <v>1</v>
      </c>
      <c r="Z33" s="3">
        <f t="shared" si="4"/>
        <v>0</v>
      </c>
      <c r="AA33" s="3">
        <f t="shared" si="5"/>
        <v>1</v>
      </c>
      <c r="AB33" s="3">
        <f t="shared" si="6"/>
        <v>0</v>
      </c>
      <c r="AC33" s="3">
        <f t="shared" si="7"/>
        <v>1</v>
      </c>
      <c r="AD33" s="3">
        <f t="shared" si="8"/>
        <v>1</v>
      </c>
      <c r="AE33" s="3">
        <f t="shared" si="9"/>
        <v>1</v>
      </c>
      <c r="AF33" s="3">
        <f t="shared" si="10"/>
        <v>0</v>
      </c>
      <c r="AG33" s="3">
        <f t="shared" si="11"/>
        <v>1</v>
      </c>
      <c r="AH33" s="3">
        <f t="shared" si="12"/>
        <v>0</v>
      </c>
      <c r="AI33" s="3">
        <f t="shared" si="13"/>
        <v>1</v>
      </c>
      <c r="AJ33" s="3">
        <f t="shared" si="14"/>
        <v>1</v>
      </c>
      <c r="AK33" s="3">
        <f t="shared" si="15"/>
        <v>1</v>
      </c>
      <c r="AL33" s="3">
        <f t="shared" si="16"/>
        <v>1</v>
      </c>
      <c r="AM33" s="3">
        <f t="shared" si="17"/>
        <v>1</v>
      </c>
      <c r="AO33" s="3">
        <f t="shared" si="18"/>
        <v>1</v>
      </c>
      <c r="AP33" s="3">
        <f t="shared" si="18"/>
        <v>1</v>
      </c>
    </row>
    <row r="34" spans="1:42" x14ac:dyDescent="0.25">
      <c r="A34" s="8" t="s">
        <v>98</v>
      </c>
      <c r="B34" s="4">
        <f t="shared" si="0"/>
        <v>13</v>
      </c>
      <c r="C34" s="5">
        <f t="shared" si="1"/>
        <v>2</v>
      </c>
      <c r="D34" s="28" t="s">
        <v>155</v>
      </c>
      <c r="E34" s="4" t="s">
        <v>146</v>
      </c>
      <c r="F34" s="4" t="s">
        <v>151</v>
      </c>
      <c r="G34" s="4" t="s">
        <v>127</v>
      </c>
      <c r="H34" s="4" t="s">
        <v>133</v>
      </c>
      <c r="I34" s="4" t="s">
        <v>130</v>
      </c>
      <c r="J34" s="4" t="s">
        <v>156</v>
      </c>
      <c r="K34" s="4" t="s">
        <v>159</v>
      </c>
      <c r="L34" s="4" t="s">
        <v>150</v>
      </c>
      <c r="M34" s="4" t="s">
        <v>141</v>
      </c>
      <c r="N34" s="4" t="s">
        <v>144</v>
      </c>
      <c r="O34" s="4" t="s">
        <v>134</v>
      </c>
      <c r="P34" s="4" t="s">
        <v>139</v>
      </c>
      <c r="Q34" s="4" t="s">
        <v>132</v>
      </c>
      <c r="R34" s="4" t="s">
        <v>153</v>
      </c>
      <c r="S34" s="4" t="s">
        <v>140</v>
      </c>
      <c r="U34" s="4" t="s">
        <v>133</v>
      </c>
      <c r="V34" s="4" t="s">
        <v>141</v>
      </c>
      <c r="X34" s="3">
        <f t="shared" si="2"/>
        <v>0</v>
      </c>
      <c r="Y34" s="3">
        <f t="shared" si="3"/>
        <v>1</v>
      </c>
      <c r="Z34" s="3">
        <f t="shared" si="4"/>
        <v>1</v>
      </c>
      <c r="AA34" s="3">
        <f t="shared" si="5"/>
        <v>1</v>
      </c>
      <c r="AB34" s="3">
        <f t="shared" si="6"/>
        <v>1</v>
      </c>
      <c r="AC34" s="3">
        <f t="shared" si="7"/>
        <v>1</v>
      </c>
      <c r="AD34" s="3">
        <f t="shared" si="8"/>
        <v>1</v>
      </c>
      <c r="AE34" s="3">
        <f t="shared" si="9"/>
        <v>1</v>
      </c>
      <c r="AF34" s="3">
        <f t="shared" si="10"/>
        <v>1</v>
      </c>
      <c r="AG34" s="3">
        <f t="shared" si="11"/>
        <v>1</v>
      </c>
      <c r="AH34" s="3">
        <f t="shared" si="12"/>
        <v>1</v>
      </c>
      <c r="AI34" s="3">
        <f t="shared" si="13"/>
        <v>0</v>
      </c>
      <c r="AJ34" s="3">
        <f t="shared" si="14"/>
        <v>0</v>
      </c>
      <c r="AK34" s="3">
        <f t="shared" si="15"/>
        <v>1</v>
      </c>
      <c r="AL34" s="3">
        <f t="shared" si="16"/>
        <v>1</v>
      </c>
      <c r="AM34" s="3">
        <f t="shared" si="17"/>
        <v>1</v>
      </c>
      <c r="AO34" s="3">
        <f t="shared" si="18"/>
        <v>1</v>
      </c>
      <c r="AP34" s="3">
        <f t="shared" si="18"/>
        <v>1</v>
      </c>
    </row>
    <row r="35" spans="1:42" x14ac:dyDescent="0.25">
      <c r="A35" s="8" t="s">
        <v>99</v>
      </c>
      <c r="B35" s="4">
        <f t="shared" si="0"/>
        <v>9</v>
      </c>
      <c r="C35" s="5">
        <f t="shared" si="1"/>
        <v>1</v>
      </c>
      <c r="D35" s="28" t="s">
        <v>131</v>
      </c>
      <c r="E35" s="4" t="s">
        <v>146</v>
      </c>
      <c r="F35" s="4" t="s">
        <v>135</v>
      </c>
      <c r="G35" s="4" t="s">
        <v>127</v>
      </c>
      <c r="H35" s="4" t="s">
        <v>133</v>
      </c>
      <c r="I35" s="4" t="s">
        <v>130</v>
      </c>
      <c r="J35" s="4" t="s">
        <v>156</v>
      </c>
      <c r="K35" s="4" t="s">
        <v>137</v>
      </c>
      <c r="L35" s="4" t="s">
        <v>143</v>
      </c>
      <c r="M35" s="4" t="s">
        <v>141</v>
      </c>
      <c r="N35" s="4" t="s">
        <v>157</v>
      </c>
      <c r="O35" s="4" t="s">
        <v>134</v>
      </c>
      <c r="P35" s="4" t="s">
        <v>142</v>
      </c>
      <c r="Q35" s="4" t="s">
        <v>132</v>
      </c>
      <c r="R35" s="4" t="s">
        <v>136</v>
      </c>
      <c r="S35" s="4" t="s">
        <v>129</v>
      </c>
      <c r="U35" s="42" t="s">
        <v>143</v>
      </c>
      <c r="V35" s="4" t="s">
        <v>141</v>
      </c>
      <c r="X35" s="3">
        <f t="shared" si="2"/>
        <v>1</v>
      </c>
      <c r="Y35" s="3">
        <f t="shared" si="3"/>
        <v>1</v>
      </c>
      <c r="Z35" s="3">
        <f t="shared" si="4"/>
        <v>0</v>
      </c>
      <c r="AA35" s="3">
        <f t="shared" si="5"/>
        <v>1</v>
      </c>
      <c r="AB35" s="3">
        <f t="shared" si="6"/>
        <v>1</v>
      </c>
      <c r="AC35" s="3">
        <f t="shared" si="7"/>
        <v>1</v>
      </c>
      <c r="AD35" s="3">
        <f t="shared" si="8"/>
        <v>1</v>
      </c>
      <c r="AE35" s="3">
        <f t="shared" si="9"/>
        <v>0</v>
      </c>
      <c r="AF35" s="3">
        <f t="shared" si="10"/>
        <v>0</v>
      </c>
      <c r="AG35" s="3">
        <f t="shared" si="11"/>
        <v>1</v>
      </c>
      <c r="AH35" s="3">
        <f t="shared" si="12"/>
        <v>0</v>
      </c>
      <c r="AI35" s="3">
        <f t="shared" si="13"/>
        <v>0</v>
      </c>
      <c r="AJ35" s="3">
        <f t="shared" si="14"/>
        <v>1</v>
      </c>
      <c r="AK35" s="3">
        <f t="shared" si="15"/>
        <v>1</v>
      </c>
      <c r="AL35" s="3">
        <f t="shared" si="16"/>
        <v>0</v>
      </c>
      <c r="AM35" s="3">
        <f t="shared" si="17"/>
        <v>0</v>
      </c>
      <c r="AO35" s="3" t="e">
        <f t="shared" ref="AO35:AP66" si="19">HLOOKUP(U35,$D$68:$S$69,2,FALSE)</f>
        <v>#N/A</v>
      </c>
      <c r="AP35" s="3">
        <f t="shared" si="19"/>
        <v>1</v>
      </c>
    </row>
    <row r="36" spans="1:42" x14ac:dyDescent="0.25">
      <c r="A36" s="8" t="s">
        <v>100</v>
      </c>
      <c r="B36" s="4">
        <f t="shared" si="0"/>
        <v>12</v>
      </c>
      <c r="C36" s="5">
        <f t="shared" si="1"/>
        <v>2</v>
      </c>
      <c r="D36" s="28" t="s">
        <v>131</v>
      </c>
      <c r="E36" s="4" t="s">
        <v>146</v>
      </c>
      <c r="F36" s="4" t="s">
        <v>151</v>
      </c>
      <c r="G36" s="4" t="s">
        <v>127</v>
      </c>
      <c r="H36" s="4" t="s">
        <v>133</v>
      </c>
      <c r="I36" s="4" t="s">
        <v>130</v>
      </c>
      <c r="J36" s="4" t="s">
        <v>149</v>
      </c>
      <c r="K36" s="4" t="s">
        <v>137</v>
      </c>
      <c r="L36" s="4" t="s">
        <v>143</v>
      </c>
      <c r="M36" s="4" t="s">
        <v>141</v>
      </c>
      <c r="N36" s="4" t="s">
        <v>144</v>
      </c>
      <c r="O36" s="4" t="s">
        <v>154</v>
      </c>
      <c r="P36" s="4" t="s">
        <v>142</v>
      </c>
      <c r="Q36" s="4" t="s">
        <v>132</v>
      </c>
      <c r="R36" s="4" t="s">
        <v>136</v>
      </c>
      <c r="S36" s="4" t="s">
        <v>140</v>
      </c>
      <c r="U36" s="4" t="s">
        <v>133</v>
      </c>
      <c r="V36" s="4" t="s">
        <v>141</v>
      </c>
      <c r="X36" s="3">
        <f t="shared" si="2"/>
        <v>1</v>
      </c>
      <c r="Y36" s="3">
        <f t="shared" si="3"/>
        <v>1</v>
      </c>
      <c r="Z36" s="3">
        <f t="shared" si="4"/>
        <v>1</v>
      </c>
      <c r="AA36" s="3">
        <f t="shared" si="5"/>
        <v>1</v>
      </c>
      <c r="AB36" s="3">
        <f t="shared" si="6"/>
        <v>1</v>
      </c>
      <c r="AC36" s="3">
        <f t="shared" si="7"/>
        <v>1</v>
      </c>
      <c r="AD36" s="3">
        <f t="shared" si="8"/>
        <v>0</v>
      </c>
      <c r="AE36" s="3">
        <f t="shared" si="9"/>
        <v>0</v>
      </c>
      <c r="AF36" s="3">
        <f t="shared" si="10"/>
        <v>0</v>
      </c>
      <c r="AG36" s="3">
        <f t="shared" si="11"/>
        <v>1</v>
      </c>
      <c r="AH36" s="3">
        <f t="shared" si="12"/>
        <v>1</v>
      </c>
      <c r="AI36" s="3">
        <f t="shared" si="13"/>
        <v>1</v>
      </c>
      <c r="AJ36" s="3">
        <f t="shared" si="14"/>
        <v>1</v>
      </c>
      <c r="AK36" s="3">
        <f t="shared" si="15"/>
        <v>1</v>
      </c>
      <c r="AL36" s="3">
        <f t="shared" si="16"/>
        <v>0</v>
      </c>
      <c r="AM36" s="3">
        <f t="shared" si="17"/>
        <v>1</v>
      </c>
      <c r="AO36" s="3">
        <f t="shared" si="19"/>
        <v>1</v>
      </c>
      <c r="AP36" s="3">
        <f t="shared" si="19"/>
        <v>1</v>
      </c>
    </row>
    <row r="37" spans="1:42" x14ac:dyDescent="0.25">
      <c r="A37" s="8" t="s">
        <v>101</v>
      </c>
      <c r="B37" s="4">
        <f t="shared" si="0"/>
        <v>11</v>
      </c>
      <c r="C37" s="5">
        <f t="shared" si="1"/>
        <v>1</v>
      </c>
      <c r="D37" s="28" t="s">
        <v>131</v>
      </c>
      <c r="E37" s="4" t="s">
        <v>146</v>
      </c>
      <c r="F37" s="4" t="s">
        <v>135</v>
      </c>
      <c r="G37" s="4" t="s">
        <v>127</v>
      </c>
      <c r="H37" s="4" t="s">
        <v>133</v>
      </c>
      <c r="I37" s="4" t="s">
        <v>130</v>
      </c>
      <c r="J37" s="4" t="s">
        <v>149</v>
      </c>
      <c r="K37" s="4" t="s">
        <v>159</v>
      </c>
      <c r="L37" s="4" t="s">
        <v>143</v>
      </c>
      <c r="M37" s="4" t="s">
        <v>141</v>
      </c>
      <c r="N37" s="4" t="s">
        <v>144</v>
      </c>
      <c r="O37" s="4" t="s">
        <v>154</v>
      </c>
      <c r="P37" s="4" t="s">
        <v>142</v>
      </c>
      <c r="Q37" s="4" t="s">
        <v>132</v>
      </c>
      <c r="R37" s="4" t="s">
        <v>136</v>
      </c>
      <c r="S37" s="4" t="s">
        <v>129</v>
      </c>
      <c r="U37" s="4" t="s">
        <v>133</v>
      </c>
      <c r="V37" s="42" t="s">
        <v>149</v>
      </c>
      <c r="X37" s="3">
        <f t="shared" si="2"/>
        <v>1</v>
      </c>
      <c r="Y37" s="3">
        <f t="shared" si="3"/>
        <v>1</v>
      </c>
      <c r="Z37" s="3">
        <f t="shared" si="4"/>
        <v>0</v>
      </c>
      <c r="AA37" s="3">
        <f t="shared" si="5"/>
        <v>1</v>
      </c>
      <c r="AB37" s="3">
        <f t="shared" si="6"/>
        <v>1</v>
      </c>
      <c r="AC37" s="3">
        <f t="shared" si="7"/>
        <v>1</v>
      </c>
      <c r="AD37" s="3">
        <f t="shared" si="8"/>
        <v>0</v>
      </c>
      <c r="AE37" s="3">
        <f t="shared" si="9"/>
        <v>1</v>
      </c>
      <c r="AF37" s="3">
        <f t="shared" si="10"/>
        <v>0</v>
      </c>
      <c r="AG37" s="3">
        <f t="shared" si="11"/>
        <v>1</v>
      </c>
      <c r="AH37" s="3">
        <f t="shared" si="12"/>
        <v>1</v>
      </c>
      <c r="AI37" s="3">
        <f t="shared" si="13"/>
        <v>1</v>
      </c>
      <c r="AJ37" s="3">
        <f t="shared" si="14"/>
        <v>1</v>
      </c>
      <c r="AK37" s="3">
        <f t="shared" si="15"/>
        <v>1</v>
      </c>
      <c r="AL37" s="3">
        <f t="shared" si="16"/>
        <v>0</v>
      </c>
      <c r="AM37" s="3">
        <f t="shared" si="17"/>
        <v>0</v>
      </c>
      <c r="AO37" s="3">
        <f t="shared" si="19"/>
        <v>1</v>
      </c>
      <c r="AP37" s="3" t="e">
        <f t="shared" si="19"/>
        <v>#N/A</v>
      </c>
    </row>
    <row r="38" spans="1:42" x14ac:dyDescent="0.25">
      <c r="A38" s="8" t="s">
        <v>102</v>
      </c>
      <c r="B38" s="4">
        <f t="shared" si="0"/>
        <v>8</v>
      </c>
      <c r="C38" s="5">
        <f t="shared" si="1"/>
        <v>1</v>
      </c>
      <c r="D38" s="28" t="s">
        <v>131</v>
      </c>
      <c r="E38" s="4" t="s">
        <v>138</v>
      </c>
      <c r="F38" s="4" t="s">
        <v>135</v>
      </c>
      <c r="G38" s="4" t="s">
        <v>127</v>
      </c>
      <c r="H38" s="4" t="s">
        <v>158</v>
      </c>
      <c r="I38" s="4" t="s">
        <v>130</v>
      </c>
      <c r="J38" s="4" t="s">
        <v>156</v>
      </c>
      <c r="K38" s="4" t="s">
        <v>137</v>
      </c>
      <c r="L38" s="4" t="s">
        <v>143</v>
      </c>
      <c r="M38" s="4" t="s">
        <v>141</v>
      </c>
      <c r="N38" s="4" t="s">
        <v>144</v>
      </c>
      <c r="O38" s="4" t="s">
        <v>134</v>
      </c>
      <c r="P38" s="4" t="s">
        <v>139</v>
      </c>
      <c r="Q38" s="4" t="s">
        <v>132</v>
      </c>
      <c r="R38" s="4" t="s">
        <v>136</v>
      </c>
      <c r="S38" s="4" t="s">
        <v>140</v>
      </c>
      <c r="U38" s="42" t="s">
        <v>143</v>
      </c>
      <c r="V38" s="4" t="s">
        <v>141</v>
      </c>
      <c r="X38" s="3">
        <f t="shared" si="2"/>
        <v>1</v>
      </c>
      <c r="Y38" s="3">
        <f t="shared" si="3"/>
        <v>0</v>
      </c>
      <c r="Z38" s="3">
        <f t="shared" si="4"/>
        <v>0</v>
      </c>
      <c r="AA38" s="3">
        <f t="shared" si="5"/>
        <v>1</v>
      </c>
      <c r="AB38" s="3">
        <f t="shared" si="6"/>
        <v>0</v>
      </c>
      <c r="AC38" s="3">
        <f t="shared" si="7"/>
        <v>1</v>
      </c>
      <c r="AD38" s="3">
        <f t="shared" si="8"/>
        <v>1</v>
      </c>
      <c r="AE38" s="3">
        <f t="shared" si="9"/>
        <v>0</v>
      </c>
      <c r="AF38" s="3">
        <f t="shared" si="10"/>
        <v>0</v>
      </c>
      <c r="AG38" s="3">
        <f t="shared" si="11"/>
        <v>1</v>
      </c>
      <c r="AH38" s="3">
        <f t="shared" si="12"/>
        <v>1</v>
      </c>
      <c r="AI38" s="3">
        <f t="shared" si="13"/>
        <v>0</v>
      </c>
      <c r="AJ38" s="3">
        <f t="shared" si="14"/>
        <v>0</v>
      </c>
      <c r="AK38" s="3">
        <f t="shared" si="15"/>
        <v>1</v>
      </c>
      <c r="AL38" s="3">
        <f t="shared" si="16"/>
        <v>0</v>
      </c>
      <c r="AM38" s="3">
        <f t="shared" si="17"/>
        <v>1</v>
      </c>
      <c r="AO38" s="3" t="e">
        <f t="shared" si="19"/>
        <v>#N/A</v>
      </c>
      <c r="AP38" s="3">
        <f t="shared" si="19"/>
        <v>1</v>
      </c>
    </row>
    <row r="39" spans="1:42" x14ac:dyDescent="0.25">
      <c r="A39" s="8" t="s">
        <v>103</v>
      </c>
      <c r="B39" s="4">
        <f t="shared" si="0"/>
        <v>13</v>
      </c>
      <c r="C39" s="5">
        <f t="shared" si="1"/>
        <v>1</v>
      </c>
      <c r="D39" s="28" t="s">
        <v>155</v>
      </c>
      <c r="E39" s="4" t="s">
        <v>146</v>
      </c>
      <c r="F39" s="4" t="s">
        <v>151</v>
      </c>
      <c r="G39" s="4" t="s">
        <v>127</v>
      </c>
      <c r="H39" s="4" t="s">
        <v>133</v>
      </c>
      <c r="I39" s="4" t="s">
        <v>130</v>
      </c>
      <c r="J39" s="4" t="s">
        <v>156</v>
      </c>
      <c r="K39" s="4" t="s">
        <v>159</v>
      </c>
      <c r="L39" s="4" t="s">
        <v>143</v>
      </c>
      <c r="M39" s="4" t="s">
        <v>141</v>
      </c>
      <c r="N39" s="4" t="s">
        <v>144</v>
      </c>
      <c r="O39" s="4" t="s">
        <v>154</v>
      </c>
      <c r="P39" s="4" t="s">
        <v>142</v>
      </c>
      <c r="Q39" s="4" t="s">
        <v>132</v>
      </c>
      <c r="R39" s="4" t="s">
        <v>136</v>
      </c>
      <c r="S39" s="4" t="s">
        <v>140</v>
      </c>
      <c r="U39" s="42" t="s">
        <v>143</v>
      </c>
      <c r="V39" s="4" t="s">
        <v>141</v>
      </c>
      <c r="X39" s="3">
        <f t="shared" si="2"/>
        <v>0</v>
      </c>
      <c r="Y39" s="3">
        <f t="shared" si="3"/>
        <v>1</v>
      </c>
      <c r="Z39" s="3">
        <f t="shared" si="4"/>
        <v>1</v>
      </c>
      <c r="AA39" s="3">
        <f t="shared" si="5"/>
        <v>1</v>
      </c>
      <c r="AB39" s="3">
        <f t="shared" si="6"/>
        <v>1</v>
      </c>
      <c r="AC39" s="3">
        <f t="shared" si="7"/>
        <v>1</v>
      </c>
      <c r="AD39" s="3">
        <f t="shared" si="8"/>
        <v>1</v>
      </c>
      <c r="AE39" s="3">
        <f t="shared" si="9"/>
        <v>1</v>
      </c>
      <c r="AF39" s="3">
        <f t="shared" si="10"/>
        <v>0</v>
      </c>
      <c r="AG39" s="3">
        <f t="shared" si="11"/>
        <v>1</v>
      </c>
      <c r="AH39" s="3">
        <f t="shared" si="12"/>
        <v>1</v>
      </c>
      <c r="AI39" s="3">
        <f t="shared" si="13"/>
        <v>1</v>
      </c>
      <c r="AJ39" s="3">
        <f t="shared" si="14"/>
        <v>1</v>
      </c>
      <c r="AK39" s="3">
        <f t="shared" si="15"/>
        <v>1</v>
      </c>
      <c r="AL39" s="3">
        <f t="shared" si="16"/>
        <v>0</v>
      </c>
      <c r="AM39" s="3">
        <f t="shared" si="17"/>
        <v>1</v>
      </c>
      <c r="AO39" s="3" t="e">
        <f t="shared" si="19"/>
        <v>#N/A</v>
      </c>
      <c r="AP39" s="3">
        <f t="shared" si="19"/>
        <v>1</v>
      </c>
    </row>
    <row r="40" spans="1:42" x14ac:dyDescent="0.25">
      <c r="A40" s="8" t="s">
        <v>104</v>
      </c>
      <c r="B40" s="4">
        <f t="shared" si="0"/>
        <v>11</v>
      </c>
      <c r="C40" s="5">
        <f t="shared" si="1"/>
        <v>2</v>
      </c>
      <c r="D40" s="28" t="s">
        <v>155</v>
      </c>
      <c r="E40" s="4" t="s">
        <v>146</v>
      </c>
      <c r="F40" s="4" t="s">
        <v>135</v>
      </c>
      <c r="G40" s="4" t="s">
        <v>127</v>
      </c>
      <c r="H40" s="4" t="s">
        <v>133</v>
      </c>
      <c r="I40" s="4" t="s">
        <v>130</v>
      </c>
      <c r="J40" s="4" t="s">
        <v>156</v>
      </c>
      <c r="K40" s="4" t="s">
        <v>137</v>
      </c>
      <c r="L40" s="4" t="s">
        <v>143</v>
      </c>
      <c r="M40" s="4" t="s">
        <v>141</v>
      </c>
      <c r="N40" s="4" t="s">
        <v>144</v>
      </c>
      <c r="O40" s="4" t="s">
        <v>134</v>
      </c>
      <c r="P40" s="4" t="s">
        <v>142</v>
      </c>
      <c r="Q40" s="4" t="s">
        <v>132</v>
      </c>
      <c r="R40" s="4" t="s">
        <v>153</v>
      </c>
      <c r="S40" s="4" t="s">
        <v>140</v>
      </c>
      <c r="U40" s="4" t="s">
        <v>133</v>
      </c>
      <c r="V40" s="4" t="s">
        <v>141</v>
      </c>
      <c r="X40" s="3">
        <f t="shared" si="2"/>
        <v>0</v>
      </c>
      <c r="Y40" s="3">
        <f t="shared" si="3"/>
        <v>1</v>
      </c>
      <c r="Z40" s="3">
        <f t="shared" si="4"/>
        <v>0</v>
      </c>
      <c r="AA40" s="3">
        <f t="shared" si="5"/>
        <v>1</v>
      </c>
      <c r="AB40" s="3">
        <f t="shared" si="6"/>
        <v>1</v>
      </c>
      <c r="AC40" s="3">
        <f t="shared" si="7"/>
        <v>1</v>
      </c>
      <c r="AD40" s="3">
        <f t="shared" si="8"/>
        <v>1</v>
      </c>
      <c r="AE40" s="3">
        <f t="shared" si="9"/>
        <v>0</v>
      </c>
      <c r="AF40" s="3">
        <f t="shared" si="10"/>
        <v>0</v>
      </c>
      <c r="AG40" s="3">
        <f t="shared" si="11"/>
        <v>1</v>
      </c>
      <c r="AH40" s="3">
        <f t="shared" si="12"/>
        <v>1</v>
      </c>
      <c r="AI40" s="3">
        <f t="shared" si="13"/>
        <v>0</v>
      </c>
      <c r="AJ40" s="3">
        <f t="shared" si="14"/>
        <v>1</v>
      </c>
      <c r="AK40" s="3">
        <f t="shared" si="15"/>
        <v>1</v>
      </c>
      <c r="AL40" s="3">
        <f t="shared" si="16"/>
        <v>1</v>
      </c>
      <c r="AM40" s="3">
        <f t="shared" si="17"/>
        <v>1</v>
      </c>
      <c r="AO40" s="3">
        <f t="shared" si="19"/>
        <v>1</v>
      </c>
      <c r="AP40" s="3">
        <f t="shared" si="19"/>
        <v>1</v>
      </c>
    </row>
    <row r="41" spans="1:42" x14ac:dyDescent="0.25">
      <c r="A41" s="8" t="s">
        <v>105</v>
      </c>
      <c r="B41" s="4">
        <f t="shared" si="0"/>
        <v>9</v>
      </c>
      <c r="C41" s="5">
        <f t="shared" si="1"/>
        <v>2</v>
      </c>
      <c r="D41" s="28" t="s">
        <v>131</v>
      </c>
      <c r="E41" s="4" t="s">
        <v>146</v>
      </c>
      <c r="F41" s="4" t="s">
        <v>135</v>
      </c>
      <c r="G41" s="4" t="s">
        <v>127</v>
      </c>
      <c r="H41" s="4" t="s">
        <v>133</v>
      </c>
      <c r="I41" s="4" t="s">
        <v>130</v>
      </c>
      <c r="J41" s="4" t="s">
        <v>149</v>
      </c>
      <c r="K41" s="4" t="s">
        <v>137</v>
      </c>
      <c r="L41" s="4" t="s">
        <v>143</v>
      </c>
      <c r="M41" s="4" t="s">
        <v>141</v>
      </c>
      <c r="N41" s="4" t="s">
        <v>157</v>
      </c>
      <c r="O41" s="4" t="s">
        <v>134</v>
      </c>
      <c r="P41" s="4" t="s">
        <v>139</v>
      </c>
      <c r="Q41" s="4" t="s">
        <v>132</v>
      </c>
      <c r="R41" s="4" t="s">
        <v>153</v>
      </c>
      <c r="S41" s="4" t="s">
        <v>140</v>
      </c>
      <c r="U41" s="4" t="s">
        <v>133</v>
      </c>
      <c r="V41" s="4" t="s">
        <v>140</v>
      </c>
      <c r="X41" s="3">
        <f t="shared" si="2"/>
        <v>1</v>
      </c>
      <c r="Y41" s="3">
        <f t="shared" si="3"/>
        <v>1</v>
      </c>
      <c r="Z41" s="3">
        <f t="shared" si="4"/>
        <v>0</v>
      </c>
      <c r="AA41" s="3">
        <f t="shared" si="5"/>
        <v>1</v>
      </c>
      <c r="AB41" s="3">
        <f t="shared" si="6"/>
        <v>1</v>
      </c>
      <c r="AC41" s="3">
        <f t="shared" si="7"/>
        <v>1</v>
      </c>
      <c r="AD41" s="3">
        <f t="shared" si="8"/>
        <v>0</v>
      </c>
      <c r="AE41" s="3">
        <f t="shared" si="9"/>
        <v>0</v>
      </c>
      <c r="AF41" s="3">
        <f t="shared" si="10"/>
        <v>0</v>
      </c>
      <c r="AG41" s="3">
        <f t="shared" si="11"/>
        <v>1</v>
      </c>
      <c r="AH41" s="3">
        <f t="shared" si="12"/>
        <v>0</v>
      </c>
      <c r="AI41" s="3">
        <f t="shared" si="13"/>
        <v>0</v>
      </c>
      <c r="AJ41" s="3">
        <f t="shared" si="14"/>
        <v>0</v>
      </c>
      <c r="AK41" s="3">
        <f t="shared" si="15"/>
        <v>1</v>
      </c>
      <c r="AL41" s="3">
        <f t="shared" si="16"/>
        <v>1</v>
      </c>
      <c r="AM41" s="3">
        <f t="shared" si="17"/>
        <v>1</v>
      </c>
      <c r="AO41" s="3">
        <f t="shared" si="19"/>
        <v>1</v>
      </c>
      <c r="AP41" s="3">
        <f t="shared" si="19"/>
        <v>1</v>
      </c>
    </row>
    <row r="42" spans="1:42" x14ac:dyDescent="0.25">
      <c r="A42" s="8" t="s">
        <v>169</v>
      </c>
      <c r="B42" s="4">
        <f t="shared" si="0"/>
        <v>7</v>
      </c>
      <c r="C42" s="5">
        <f t="shared" si="1"/>
        <v>1</v>
      </c>
      <c r="D42" s="28" t="s">
        <v>131</v>
      </c>
      <c r="E42" s="4" t="s">
        <v>146</v>
      </c>
      <c r="F42" s="4" t="s">
        <v>135</v>
      </c>
      <c r="G42" s="4" t="s">
        <v>145</v>
      </c>
      <c r="H42" s="4" t="s">
        <v>133</v>
      </c>
      <c r="I42" s="4" t="s">
        <v>130</v>
      </c>
      <c r="J42" s="4" t="s">
        <v>149</v>
      </c>
      <c r="K42" s="4" t="s">
        <v>137</v>
      </c>
      <c r="L42" s="4" t="s">
        <v>143</v>
      </c>
      <c r="M42" s="4" t="s">
        <v>141</v>
      </c>
      <c r="N42" s="4" t="s">
        <v>157</v>
      </c>
      <c r="O42" s="4" t="s">
        <v>134</v>
      </c>
      <c r="P42" s="4" t="s">
        <v>139</v>
      </c>
      <c r="Q42" s="4" t="s">
        <v>147</v>
      </c>
      <c r="R42" s="4" t="s">
        <v>153</v>
      </c>
      <c r="S42" s="4" t="s">
        <v>140</v>
      </c>
      <c r="U42" s="42" t="s">
        <v>139</v>
      </c>
      <c r="V42" s="4" t="s">
        <v>141</v>
      </c>
      <c r="X42" s="3">
        <f t="shared" si="2"/>
        <v>1</v>
      </c>
      <c r="Y42" s="3">
        <f t="shared" si="3"/>
        <v>1</v>
      </c>
      <c r="Z42" s="3">
        <f t="shared" si="4"/>
        <v>0</v>
      </c>
      <c r="AA42" s="3">
        <f t="shared" si="5"/>
        <v>0</v>
      </c>
      <c r="AB42" s="3">
        <f t="shared" si="6"/>
        <v>1</v>
      </c>
      <c r="AC42" s="3">
        <f t="shared" si="7"/>
        <v>1</v>
      </c>
      <c r="AD42" s="3">
        <f t="shared" si="8"/>
        <v>0</v>
      </c>
      <c r="AE42" s="3">
        <f t="shared" si="9"/>
        <v>0</v>
      </c>
      <c r="AF42" s="3">
        <f t="shared" si="10"/>
        <v>0</v>
      </c>
      <c r="AG42" s="3">
        <f t="shared" si="11"/>
        <v>1</v>
      </c>
      <c r="AH42" s="3">
        <f t="shared" si="12"/>
        <v>0</v>
      </c>
      <c r="AI42" s="3">
        <f t="shared" si="13"/>
        <v>0</v>
      </c>
      <c r="AJ42" s="3">
        <f t="shared" si="14"/>
        <v>0</v>
      </c>
      <c r="AK42" s="3">
        <f t="shared" si="15"/>
        <v>0</v>
      </c>
      <c r="AL42" s="3">
        <f t="shared" si="16"/>
        <v>1</v>
      </c>
      <c r="AM42" s="3">
        <f t="shared" si="17"/>
        <v>1</v>
      </c>
      <c r="AO42" s="3" t="e">
        <f t="shared" si="19"/>
        <v>#N/A</v>
      </c>
      <c r="AP42" s="3">
        <f t="shared" si="19"/>
        <v>1</v>
      </c>
    </row>
    <row r="43" spans="1:42" x14ac:dyDescent="0.25">
      <c r="A43" s="8" t="s">
        <v>106</v>
      </c>
      <c r="B43" s="4">
        <f t="shared" si="0"/>
        <v>9</v>
      </c>
      <c r="C43" s="5">
        <f t="shared" si="1"/>
        <v>1</v>
      </c>
      <c r="D43" s="28" t="s">
        <v>131</v>
      </c>
      <c r="E43" s="4" t="s">
        <v>146</v>
      </c>
      <c r="F43" s="4" t="s">
        <v>135</v>
      </c>
      <c r="G43" s="4" t="s">
        <v>127</v>
      </c>
      <c r="H43" s="4" t="s">
        <v>133</v>
      </c>
      <c r="I43" s="4" t="s">
        <v>130</v>
      </c>
      <c r="J43" s="4" t="s">
        <v>149</v>
      </c>
      <c r="K43" s="4" t="s">
        <v>137</v>
      </c>
      <c r="L43" s="4" t="s">
        <v>143</v>
      </c>
      <c r="M43" s="4" t="s">
        <v>141</v>
      </c>
      <c r="N43" s="4" t="s">
        <v>157</v>
      </c>
      <c r="O43" s="4" t="s">
        <v>134</v>
      </c>
      <c r="P43" s="4" t="s">
        <v>142</v>
      </c>
      <c r="Q43" s="4" t="s">
        <v>132</v>
      </c>
      <c r="R43" s="4" t="s">
        <v>136</v>
      </c>
      <c r="S43" s="4" t="s">
        <v>140</v>
      </c>
      <c r="U43" s="4" t="s">
        <v>141</v>
      </c>
      <c r="V43" s="42" t="s">
        <v>143</v>
      </c>
      <c r="X43" s="3">
        <f t="shared" si="2"/>
        <v>1</v>
      </c>
      <c r="Y43" s="3">
        <f t="shared" si="3"/>
        <v>1</v>
      </c>
      <c r="Z43" s="3">
        <f t="shared" si="4"/>
        <v>0</v>
      </c>
      <c r="AA43" s="3">
        <f t="shared" si="5"/>
        <v>1</v>
      </c>
      <c r="AB43" s="3">
        <f t="shared" si="6"/>
        <v>1</v>
      </c>
      <c r="AC43" s="3">
        <f t="shared" si="7"/>
        <v>1</v>
      </c>
      <c r="AD43" s="3">
        <f t="shared" si="8"/>
        <v>0</v>
      </c>
      <c r="AE43" s="3">
        <f t="shared" si="9"/>
        <v>0</v>
      </c>
      <c r="AF43" s="3">
        <f t="shared" si="10"/>
        <v>0</v>
      </c>
      <c r="AG43" s="3">
        <f t="shared" si="11"/>
        <v>1</v>
      </c>
      <c r="AH43" s="3">
        <f t="shared" si="12"/>
        <v>0</v>
      </c>
      <c r="AI43" s="3">
        <f t="shared" si="13"/>
        <v>0</v>
      </c>
      <c r="AJ43" s="3">
        <f t="shared" si="14"/>
        <v>1</v>
      </c>
      <c r="AK43" s="3">
        <f t="shared" si="15"/>
        <v>1</v>
      </c>
      <c r="AL43" s="3">
        <f t="shared" si="16"/>
        <v>0</v>
      </c>
      <c r="AM43" s="3">
        <f t="shared" si="17"/>
        <v>1</v>
      </c>
      <c r="AO43" s="3">
        <f t="shared" si="19"/>
        <v>1</v>
      </c>
      <c r="AP43" s="3" t="e">
        <f t="shared" si="19"/>
        <v>#N/A</v>
      </c>
    </row>
    <row r="44" spans="1:42" x14ac:dyDescent="0.25">
      <c r="A44" s="8" t="s">
        <v>107</v>
      </c>
      <c r="B44" s="4">
        <f t="shared" si="0"/>
        <v>14</v>
      </c>
      <c r="C44" s="5">
        <f t="shared" si="1"/>
        <v>1</v>
      </c>
      <c r="D44" s="28" t="s">
        <v>131</v>
      </c>
      <c r="E44" s="4" t="s">
        <v>146</v>
      </c>
      <c r="F44" s="4" t="s">
        <v>151</v>
      </c>
      <c r="G44" s="4" t="s">
        <v>127</v>
      </c>
      <c r="H44" s="4" t="s">
        <v>133</v>
      </c>
      <c r="I44" s="4" t="s">
        <v>130</v>
      </c>
      <c r="J44" s="4" t="s">
        <v>156</v>
      </c>
      <c r="K44" s="4" t="s">
        <v>159</v>
      </c>
      <c r="L44" s="4" t="s">
        <v>143</v>
      </c>
      <c r="M44" s="4" t="s">
        <v>141</v>
      </c>
      <c r="N44" s="4" t="s">
        <v>157</v>
      </c>
      <c r="O44" s="4" t="s">
        <v>154</v>
      </c>
      <c r="P44" s="4" t="s">
        <v>142</v>
      </c>
      <c r="Q44" s="4" t="s">
        <v>132</v>
      </c>
      <c r="R44" s="4" t="s">
        <v>153</v>
      </c>
      <c r="S44" s="4" t="s">
        <v>140</v>
      </c>
      <c r="U44" s="42" t="s">
        <v>143</v>
      </c>
      <c r="V44" s="4" t="s">
        <v>133</v>
      </c>
      <c r="X44" s="3">
        <f t="shared" si="2"/>
        <v>1</v>
      </c>
      <c r="Y44" s="3">
        <f t="shared" si="3"/>
        <v>1</v>
      </c>
      <c r="Z44" s="3">
        <f t="shared" si="4"/>
        <v>1</v>
      </c>
      <c r="AA44" s="3">
        <f t="shared" si="5"/>
        <v>1</v>
      </c>
      <c r="AB44" s="3">
        <f t="shared" si="6"/>
        <v>1</v>
      </c>
      <c r="AC44" s="3">
        <f t="shared" si="7"/>
        <v>1</v>
      </c>
      <c r="AD44" s="3">
        <f t="shared" si="8"/>
        <v>1</v>
      </c>
      <c r="AE44" s="3">
        <f t="shared" si="9"/>
        <v>1</v>
      </c>
      <c r="AF44" s="3">
        <f t="shared" si="10"/>
        <v>0</v>
      </c>
      <c r="AG44" s="3">
        <f t="shared" si="11"/>
        <v>1</v>
      </c>
      <c r="AH44" s="3">
        <f t="shared" si="12"/>
        <v>0</v>
      </c>
      <c r="AI44" s="3">
        <f t="shared" si="13"/>
        <v>1</v>
      </c>
      <c r="AJ44" s="3">
        <f t="shared" si="14"/>
        <v>1</v>
      </c>
      <c r="AK44" s="3">
        <f t="shared" si="15"/>
        <v>1</v>
      </c>
      <c r="AL44" s="3">
        <f t="shared" si="16"/>
        <v>1</v>
      </c>
      <c r="AM44" s="3">
        <f t="shared" si="17"/>
        <v>1</v>
      </c>
      <c r="AO44" s="3" t="e">
        <f t="shared" si="19"/>
        <v>#N/A</v>
      </c>
      <c r="AP44" s="3">
        <f t="shared" si="19"/>
        <v>1</v>
      </c>
    </row>
    <row r="45" spans="1:42" x14ac:dyDescent="0.25">
      <c r="A45" s="8" t="s">
        <v>108</v>
      </c>
      <c r="B45" s="4">
        <f t="shared" si="0"/>
        <v>12</v>
      </c>
      <c r="C45" s="5">
        <f t="shared" si="1"/>
        <v>2</v>
      </c>
      <c r="D45" s="28" t="s">
        <v>131</v>
      </c>
      <c r="E45" s="4" t="s">
        <v>146</v>
      </c>
      <c r="F45" s="4" t="s">
        <v>135</v>
      </c>
      <c r="G45" s="4" t="s">
        <v>127</v>
      </c>
      <c r="H45" s="4" t="s">
        <v>133</v>
      </c>
      <c r="I45" s="4" t="s">
        <v>130</v>
      </c>
      <c r="J45" s="4" t="s">
        <v>156</v>
      </c>
      <c r="K45" s="4" t="s">
        <v>159</v>
      </c>
      <c r="L45" s="4" t="s">
        <v>143</v>
      </c>
      <c r="M45" s="4" t="s">
        <v>141</v>
      </c>
      <c r="N45" s="4" t="s">
        <v>157</v>
      </c>
      <c r="O45" s="4" t="s">
        <v>154</v>
      </c>
      <c r="P45" s="4" t="s">
        <v>142</v>
      </c>
      <c r="Q45" s="4" t="s">
        <v>147</v>
      </c>
      <c r="R45" s="4" t="s">
        <v>153</v>
      </c>
      <c r="S45" s="4" t="s">
        <v>140</v>
      </c>
      <c r="U45" s="4" t="s">
        <v>142</v>
      </c>
      <c r="V45" s="4" t="s">
        <v>141</v>
      </c>
      <c r="X45" s="3">
        <f t="shared" si="2"/>
        <v>1</v>
      </c>
      <c r="Y45" s="3">
        <f t="shared" si="3"/>
        <v>1</v>
      </c>
      <c r="Z45" s="3">
        <f t="shared" si="4"/>
        <v>0</v>
      </c>
      <c r="AA45" s="3">
        <f t="shared" si="5"/>
        <v>1</v>
      </c>
      <c r="AB45" s="3">
        <f t="shared" si="6"/>
        <v>1</v>
      </c>
      <c r="AC45" s="3">
        <f t="shared" si="7"/>
        <v>1</v>
      </c>
      <c r="AD45" s="3">
        <f t="shared" si="8"/>
        <v>1</v>
      </c>
      <c r="AE45" s="3">
        <f t="shared" si="9"/>
        <v>1</v>
      </c>
      <c r="AF45" s="3">
        <f t="shared" si="10"/>
        <v>0</v>
      </c>
      <c r="AG45" s="3">
        <f t="shared" si="11"/>
        <v>1</v>
      </c>
      <c r="AH45" s="3">
        <f t="shared" si="12"/>
        <v>0</v>
      </c>
      <c r="AI45" s="3">
        <f t="shared" si="13"/>
        <v>1</v>
      </c>
      <c r="AJ45" s="3">
        <f t="shared" si="14"/>
        <v>1</v>
      </c>
      <c r="AK45" s="3">
        <f t="shared" si="15"/>
        <v>0</v>
      </c>
      <c r="AL45" s="3">
        <f t="shared" si="16"/>
        <v>1</v>
      </c>
      <c r="AM45" s="3">
        <f t="shared" si="17"/>
        <v>1</v>
      </c>
      <c r="AO45" s="3">
        <f t="shared" si="19"/>
        <v>1</v>
      </c>
      <c r="AP45" s="3">
        <f t="shared" si="19"/>
        <v>1</v>
      </c>
    </row>
    <row r="46" spans="1:42" x14ac:dyDescent="0.25">
      <c r="A46" s="8" t="s">
        <v>109</v>
      </c>
      <c r="B46" s="4">
        <f t="shared" si="0"/>
        <v>11</v>
      </c>
      <c r="C46" s="5">
        <f t="shared" si="1"/>
        <v>2</v>
      </c>
      <c r="D46" s="28" t="s">
        <v>131</v>
      </c>
      <c r="E46" s="4" t="s">
        <v>146</v>
      </c>
      <c r="F46" s="4" t="s">
        <v>151</v>
      </c>
      <c r="G46" s="4" t="s">
        <v>127</v>
      </c>
      <c r="H46" s="4" t="s">
        <v>133</v>
      </c>
      <c r="I46" s="4" t="s">
        <v>148</v>
      </c>
      <c r="J46" s="4" t="s">
        <v>156</v>
      </c>
      <c r="K46" s="4" t="s">
        <v>137</v>
      </c>
      <c r="L46" s="4" t="s">
        <v>143</v>
      </c>
      <c r="M46" s="4" t="s">
        <v>141</v>
      </c>
      <c r="N46" s="4" t="s">
        <v>144</v>
      </c>
      <c r="O46" s="4" t="s">
        <v>134</v>
      </c>
      <c r="P46" s="4" t="s">
        <v>142</v>
      </c>
      <c r="Q46" s="4" t="s">
        <v>132</v>
      </c>
      <c r="R46" s="4" t="s">
        <v>136</v>
      </c>
      <c r="S46" s="4" t="s">
        <v>140</v>
      </c>
      <c r="U46" s="4" t="s">
        <v>141</v>
      </c>
      <c r="V46" s="4" t="s">
        <v>133</v>
      </c>
      <c r="X46" s="3">
        <f t="shared" si="2"/>
        <v>1</v>
      </c>
      <c r="Y46" s="3">
        <f t="shared" si="3"/>
        <v>1</v>
      </c>
      <c r="Z46" s="3">
        <f t="shared" si="4"/>
        <v>1</v>
      </c>
      <c r="AA46" s="3">
        <f t="shared" si="5"/>
        <v>1</v>
      </c>
      <c r="AB46" s="3">
        <f t="shared" si="6"/>
        <v>1</v>
      </c>
      <c r="AC46" s="3">
        <f t="shared" si="7"/>
        <v>0</v>
      </c>
      <c r="AD46" s="3">
        <f t="shared" si="8"/>
        <v>1</v>
      </c>
      <c r="AE46" s="3">
        <f t="shared" si="9"/>
        <v>0</v>
      </c>
      <c r="AF46" s="3">
        <f t="shared" si="10"/>
        <v>0</v>
      </c>
      <c r="AG46" s="3">
        <f t="shared" si="11"/>
        <v>1</v>
      </c>
      <c r="AH46" s="3">
        <f t="shared" si="12"/>
        <v>1</v>
      </c>
      <c r="AI46" s="3">
        <f t="shared" si="13"/>
        <v>0</v>
      </c>
      <c r="AJ46" s="3">
        <f t="shared" si="14"/>
        <v>1</v>
      </c>
      <c r="AK46" s="3">
        <f t="shared" si="15"/>
        <v>1</v>
      </c>
      <c r="AL46" s="3">
        <f t="shared" si="16"/>
        <v>0</v>
      </c>
      <c r="AM46" s="3">
        <f t="shared" si="17"/>
        <v>1</v>
      </c>
      <c r="AO46" s="3">
        <f t="shared" si="19"/>
        <v>1</v>
      </c>
      <c r="AP46" s="3">
        <f t="shared" si="19"/>
        <v>1</v>
      </c>
    </row>
    <row r="47" spans="1:42" x14ac:dyDescent="0.25">
      <c r="A47" s="8" t="s">
        <v>128</v>
      </c>
      <c r="B47" s="4">
        <f t="shared" si="0"/>
        <v>8</v>
      </c>
      <c r="C47" s="5">
        <f t="shared" si="1"/>
        <v>0</v>
      </c>
      <c r="D47" s="28" t="s">
        <v>131</v>
      </c>
      <c r="E47" s="4" t="s">
        <v>146</v>
      </c>
      <c r="F47" s="4" t="s">
        <v>151</v>
      </c>
      <c r="G47" s="4" t="s">
        <v>127</v>
      </c>
      <c r="H47" s="4" t="s">
        <v>184</v>
      </c>
      <c r="I47" s="4" t="s">
        <v>172</v>
      </c>
      <c r="J47" s="4" t="s">
        <v>173</v>
      </c>
      <c r="K47" s="4" t="s">
        <v>185</v>
      </c>
      <c r="L47" s="4" t="s">
        <v>176</v>
      </c>
      <c r="M47" s="4" t="s">
        <v>170</v>
      </c>
      <c r="N47" s="4" t="s">
        <v>180</v>
      </c>
      <c r="O47" s="4" t="s">
        <v>174</v>
      </c>
      <c r="P47" s="4" t="s">
        <v>203</v>
      </c>
      <c r="Q47" s="4" t="s">
        <v>287</v>
      </c>
      <c r="R47" s="4" t="s">
        <v>178</v>
      </c>
      <c r="S47" s="4" t="s">
        <v>171</v>
      </c>
      <c r="U47" s="42" t="s">
        <v>160</v>
      </c>
      <c r="V47" s="42" t="s">
        <v>160</v>
      </c>
      <c r="X47" s="3">
        <f t="shared" si="2"/>
        <v>1</v>
      </c>
      <c r="Y47" s="3">
        <f t="shared" si="3"/>
        <v>1</v>
      </c>
      <c r="Z47" s="3">
        <f t="shared" si="4"/>
        <v>1</v>
      </c>
      <c r="AA47" s="3">
        <f t="shared" si="5"/>
        <v>1</v>
      </c>
      <c r="AB47" s="3">
        <f t="shared" si="6"/>
        <v>0</v>
      </c>
      <c r="AC47" s="3">
        <f t="shared" si="7"/>
        <v>0</v>
      </c>
      <c r="AD47" s="45">
        <v>1</v>
      </c>
      <c r="AE47" s="45">
        <v>1</v>
      </c>
      <c r="AF47" s="45">
        <v>1</v>
      </c>
      <c r="AG47" s="3">
        <f t="shared" si="11"/>
        <v>0</v>
      </c>
      <c r="AH47" s="3">
        <f t="shared" si="12"/>
        <v>0</v>
      </c>
      <c r="AI47" s="3">
        <f t="shared" si="13"/>
        <v>0</v>
      </c>
      <c r="AJ47" s="3">
        <f t="shared" si="14"/>
        <v>0</v>
      </c>
      <c r="AK47" s="3">
        <f t="shared" si="15"/>
        <v>0</v>
      </c>
      <c r="AL47" s="45">
        <v>1</v>
      </c>
      <c r="AM47" s="3">
        <f t="shared" si="17"/>
        <v>0</v>
      </c>
      <c r="AO47" s="3" t="e">
        <f t="shared" si="19"/>
        <v>#N/A</v>
      </c>
      <c r="AP47" s="3" t="e">
        <f t="shared" si="19"/>
        <v>#N/A</v>
      </c>
    </row>
    <row r="48" spans="1:42" x14ac:dyDescent="0.25">
      <c r="A48" s="8" t="s">
        <v>110</v>
      </c>
      <c r="B48" s="4">
        <f t="shared" si="0"/>
        <v>10</v>
      </c>
      <c r="C48" s="5">
        <f t="shared" si="1"/>
        <v>1</v>
      </c>
      <c r="D48" s="28" t="s">
        <v>160</v>
      </c>
      <c r="E48" s="4" t="s">
        <v>146</v>
      </c>
      <c r="F48" s="4" t="s">
        <v>151</v>
      </c>
      <c r="G48" s="4" t="s">
        <v>127</v>
      </c>
      <c r="H48" s="4" t="s">
        <v>133</v>
      </c>
      <c r="I48" s="4" t="s">
        <v>130</v>
      </c>
      <c r="J48" s="4" t="s">
        <v>156</v>
      </c>
      <c r="K48" s="4" t="s">
        <v>137</v>
      </c>
      <c r="L48" s="4" t="s">
        <v>143</v>
      </c>
      <c r="M48" s="4" t="s">
        <v>141</v>
      </c>
      <c r="N48" s="4" t="s">
        <v>144</v>
      </c>
      <c r="O48" s="4" t="s">
        <v>134</v>
      </c>
      <c r="P48" s="4" t="s">
        <v>139</v>
      </c>
      <c r="Q48" s="4" t="s">
        <v>132</v>
      </c>
      <c r="R48" s="4" t="s">
        <v>136</v>
      </c>
      <c r="S48" s="4" t="s">
        <v>140</v>
      </c>
      <c r="U48" s="4" t="s">
        <v>141</v>
      </c>
      <c r="V48" s="42" t="s">
        <v>143</v>
      </c>
      <c r="X48" s="3">
        <f t="shared" si="2"/>
        <v>0</v>
      </c>
      <c r="Y48" s="3">
        <f t="shared" si="3"/>
        <v>1</v>
      </c>
      <c r="Z48" s="3">
        <f t="shared" si="4"/>
        <v>1</v>
      </c>
      <c r="AA48" s="3">
        <f t="shared" si="5"/>
        <v>1</v>
      </c>
      <c r="AB48" s="3">
        <f t="shared" si="6"/>
        <v>1</v>
      </c>
      <c r="AC48" s="3">
        <f t="shared" si="7"/>
        <v>1</v>
      </c>
      <c r="AD48" s="3">
        <f t="shared" si="8"/>
        <v>1</v>
      </c>
      <c r="AE48" s="3">
        <f t="shared" si="9"/>
        <v>0</v>
      </c>
      <c r="AF48" s="3">
        <f t="shared" si="10"/>
        <v>0</v>
      </c>
      <c r="AG48" s="3">
        <f t="shared" si="11"/>
        <v>1</v>
      </c>
      <c r="AH48" s="3">
        <f t="shared" si="12"/>
        <v>1</v>
      </c>
      <c r="AI48" s="3">
        <f t="shared" si="13"/>
        <v>0</v>
      </c>
      <c r="AJ48" s="3">
        <f t="shared" si="14"/>
        <v>0</v>
      </c>
      <c r="AK48" s="3">
        <f t="shared" si="15"/>
        <v>1</v>
      </c>
      <c r="AL48" s="3">
        <f t="shared" si="16"/>
        <v>0</v>
      </c>
      <c r="AM48" s="3">
        <f t="shared" si="17"/>
        <v>1</v>
      </c>
      <c r="AO48" s="3">
        <f t="shared" si="19"/>
        <v>1</v>
      </c>
      <c r="AP48" s="3" t="e">
        <f t="shared" si="19"/>
        <v>#N/A</v>
      </c>
    </row>
    <row r="49" spans="1:42" x14ac:dyDescent="0.25">
      <c r="A49" s="8" t="s">
        <v>111</v>
      </c>
      <c r="B49" s="4">
        <f t="shared" si="0"/>
        <v>12</v>
      </c>
      <c r="C49" s="5">
        <f t="shared" si="1"/>
        <v>2</v>
      </c>
      <c r="D49" s="28" t="s">
        <v>131</v>
      </c>
      <c r="E49" s="4" t="s">
        <v>146</v>
      </c>
      <c r="F49" s="4" t="s">
        <v>151</v>
      </c>
      <c r="G49" s="4" t="s">
        <v>127</v>
      </c>
      <c r="H49" s="4" t="s">
        <v>133</v>
      </c>
      <c r="I49" s="4" t="s">
        <v>130</v>
      </c>
      <c r="J49" s="4" t="s">
        <v>149</v>
      </c>
      <c r="K49" s="4" t="s">
        <v>159</v>
      </c>
      <c r="L49" s="4" t="s">
        <v>143</v>
      </c>
      <c r="M49" s="4" t="s">
        <v>141</v>
      </c>
      <c r="N49" s="4" t="s">
        <v>157</v>
      </c>
      <c r="O49" s="4" t="s">
        <v>154</v>
      </c>
      <c r="P49" s="4" t="s">
        <v>142</v>
      </c>
      <c r="Q49" s="4" t="s">
        <v>132</v>
      </c>
      <c r="R49" s="4" t="s">
        <v>136</v>
      </c>
      <c r="S49" s="4" t="s">
        <v>140</v>
      </c>
      <c r="U49" s="4" t="s">
        <v>132</v>
      </c>
      <c r="V49" s="4" t="s">
        <v>141</v>
      </c>
      <c r="X49" s="3">
        <f t="shared" si="2"/>
        <v>1</v>
      </c>
      <c r="Y49" s="3">
        <f t="shared" si="3"/>
        <v>1</v>
      </c>
      <c r="Z49" s="3">
        <f t="shared" si="4"/>
        <v>1</v>
      </c>
      <c r="AA49" s="3">
        <f t="shared" si="5"/>
        <v>1</v>
      </c>
      <c r="AB49" s="3">
        <f t="shared" si="6"/>
        <v>1</v>
      </c>
      <c r="AC49" s="3">
        <f t="shared" si="7"/>
        <v>1</v>
      </c>
      <c r="AD49" s="3">
        <f t="shared" si="8"/>
        <v>0</v>
      </c>
      <c r="AE49" s="3">
        <f t="shared" si="9"/>
        <v>1</v>
      </c>
      <c r="AF49" s="3">
        <f t="shared" si="10"/>
        <v>0</v>
      </c>
      <c r="AG49" s="3">
        <f t="shared" si="11"/>
        <v>1</v>
      </c>
      <c r="AH49" s="3">
        <f t="shared" si="12"/>
        <v>0</v>
      </c>
      <c r="AI49" s="3">
        <f t="shared" si="13"/>
        <v>1</v>
      </c>
      <c r="AJ49" s="3">
        <f t="shared" si="14"/>
        <v>1</v>
      </c>
      <c r="AK49" s="3">
        <f t="shared" si="15"/>
        <v>1</v>
      </c>
      <c r="AL49" s="3">
        <f t="shared" si="16"/>
        <v>0</v>
      </c>
      <c r="AM49" s="3">
        <f t="shared" si="17"/>
        <v>1</v>
      </c>
      <c r="AO49" s="3">
        <f t="shared" si="19"/>
        <v>1</v>
      </c>
      <c r="AP49" s="3">
        <f t="shared" si="19"/>
        <v>1</v>
      </c>
    </row>
    <row r="50" spans="1:42" x14ac:dyDescent="0.25">
      <c r="A50" s="8" t="s">
        <v>112</v>
      </c>
      <c r="B50" s="4">
        <f t="shared" si="0"/>
        <v>10</v>
      </c>
      <c r="C50" s="5">
        <f t="shared" si="1"/>
        <v>1</v>
      </c>
      <c r="D50" s="28" t="s">
        <v>131</v>
      </c>
      <c r="E50" s="4" t="s">
        <v>146</v>
      </c>
      <c r="F50" s="4" t="s">
        <v>135</v>
      </c>
      <c r="G50" s="4" t="s">
        <v>127</v>
      </c>
      <c r="H50" s="4" t="s">
        <v>133</v>
      </c>
      <c r="I50" s="4" t="s">
        <v>130</v>
      </c>
      <c r="J50" s="4" t="s">
        <v>149</v>
      </c>
      <c r="K50" s="4" t="s">
        <v>159</v>
      </c>
      <c r="L50" s="4" t="s">
        <v>143</v>
      </c>
      <c r="M50" s="4" t="s">
        <v>141</v>
      </c>
      <c r="N50" s="4" t="s">
        <v>144</v>
      </c>
      <c r="O50" s="4" t="s">
        <v>134</v>
      </c>
      <c r="P50" s="4" t="s">
        <v>139</v>
      </c>
      <c r="Q50" s="4" t="s">
        <v>147</v>
      </c>
      <c r="R50" s="4" t="s">
        <v>153</v>
      </c>
      <c r="S50" s="4" t="s">
        <v>140</v>
      </c>
      <c r="U50" s="4" t="s">
        <v>141</v>
      </c>
      <c r="V50" s="42" t="s">
        <v>149</v>
      </c>
      <c r="X50" s="3">
        <f t="shared" si="2"/>
        <v>1</v>
      </c>
      <c r="Y50" s="3">
        <f t="shared" si="3"/>
        <v>1</v>
      </c>
      <c r="Z50" s="3">
        <f t="shared" si="4"/>
        <v>0</v>
      </c>
      <c r="AA50" s="3">
        <f t="shared" si="5"/>
        <v>1</v>
      </c>
      <c r="AB50" s="3">
        <f t="shared" si="6"/>
        <v>1</v>
      </c>
      <c r="AC50" s="3">
        <f t="shared" si="7"/>
        <v>1</v>
      </c>
      <c r="AD50" s="3">
        <f t="shared" si="8"/>
        <v>0</v>
      </c>
      <c r="AE50" s="3">
        <f t="shared" si="9"/>
        <v>1</v>
      </c>
      <c r="AF50" s="3">
        <f t="shared" si="10"/>
        <v>0</v>
      </c>
      <c r="AG50" s="3">
        <f t="shared" si="11"/>
        <v>1</v>
      </c>
      <c r="AH50" s="3">
        <f t="shared" si="12"/>
        <v>1</v>
      </c>
      <c r="AI50" s="3">
        <f t="shared" si="13"/>
        <v>0</v>
      </c>
      <c r="AJ50" s="3">
        <f t="shared" si="14"/>
        <v>0</v>
      </c>
      <c r="AK50" s="3">
        <f t="shared" si="15"/>
        <v>0</v>
      </c>
      <c r="AL50" s="3">
        <f t="shared" si="16"/>
        <v>1</v>
      </c>
      <c r="AM50" s="3">
        <f t="shared" si="17"/>
        <v>1</v>
      </c>
      <c r="AO50" s="3">
        <f t="shared" si="19"/>
        <v>1</v>
      </c>
      <c r="AP50" s="3" t="e">
        <f t="shared" si="19"/>
        <v>#N/A</v>
      </c>
    </row>
    <row r="51" spans="1:42" x14ac:dyDescent="0.25">
      <c r="A51" s="8" t="s">
        <v>113</v>
      </c>
      <c r="B51" s="4">
        <f t="shared" si="0"/>
        <v>11</v>
      </c>
      <c r="C51" s="5">
        <f t="shared" si="1"/>
        <v>2</v>
      </c>
      <c r="D51" s="28" t="s">
        <v>131</v>
      </c>
      <c r="E51" s="4" t="s">
        <v>146</v>
      </c>
      <c r="F51" s="4" t="s">
        <v>135</v>
      </c>
      <c r="G51" s="4" t="s">
        <v>127</v>
      </c>
      <c r="H51" s="4" t="s">
        <v>133</v>
      </c>
      <c r="I51" s="4" t="s">
        <v>130</v>
      </c>
      <c r="J51" s="4" t="s">
        <v>156</v>
      </c>
      <c r="K51" s="4" t="s">
        <v>137</v>
      </c>
      <c r="L51" s="4" t="s">
        <v>143</v>
      </c>
      <c r="M51" s="4" t="s">
        <v>141</v>
      </c>
      <c r="N51" s="4" t="s">
        <v>144</v>
      </c>
      <c r="O51" s="4" t="s">
        <v>134</v>
      </c>
      <c r="P51" s="4" t="s">
        <v>139</v>
      </c>
      <c r="Q51" s="4" t="s">
        <v>132</v>
      </c>
      <c r="R51" s="4" t="s">
        <v>153</v>
      </c>
      <c r="S51" s="4" t="s">
        <v>140</v>
      </c>
      <c r="U51" s="4" t="s">
        <v>133</v>
      </c>
      <c r="V51" s="4" t="s">
        <v>141</v>
      </c>
      <c r="X51" s="3">
        <f t="shared" si="2"/>
        <v>1</v>
      </c>
      <c r="Y51" s="3">
        <f t="shared" si="3"/>
        <v>1</v>
      </c>
      <c r="Z51" s="3">
        <f t="shared" si="4"/>
        <v>0</v>
      </c>
      <c r="AA51" s="3">
        <f t="shared" si="5"/>
        <v>1</v>
      </c>
      <c r="AB51" s="3">
        <f t="shared" si="6"/>
        <v>1</v>
      </c>
      <c r="AC51" s="3">
        <f t="shared" si="7"/>
        <v>1</v>
      </c>
      <c r="AD51" s="3">
        <f t="shared" si="8"/>
        <v>1</v>
      </c>
      <c r="AE51" s="3">
        <f t="shared" si="9"/>
        <v>0</v>
      </c>
      <c r="AF51" s="3">
        <f t="shared" si="10"/>
        <v>0</v>
      </c>
      <c r="AG51" s="3">
        <f t="shared" si="11"/>
        <v>1</v>
      </c>
      <c r="AH51" s="3">
        <f t="shared" si="12"/>
        <v>1</v>
      </c>
      <c r="AI51" s="3">
        <f t="shared" si="13"/>
        <v>0</v>
      </c>
      <c r="AJ51" s="3">
        <f t="shared" si="14"/>
        <v>0</v>
      </c>
      <c r="AK51" s="3">
        <f t="shared" si="15"/>
        <v>1</v>
      </c>
      <c r="AL51" s="3">
        <f t="shared" si="16"/>
        <v>1</v>
      </c>
      <c r="AM51" s="3">
        <f t="shared" si="17"/>
        <v>1</v>
      </c>
      <c r="AO51" s="3">
        <f t="shared" si="19"/>
        <v>1</v>
      </c>
      <c r="AP51" s="3">
        <f t="shared" si="19"/>
        <v>1</v>
      </c>
    </row>
    <row r="52" spans="1:42" x14ac:dyDescent="0.25">
      <c r="A52" s="8" t="s">
        <v>114</v>
      </c>
      <c r="B52" s="4">
        <f t="shared" si="0"/>
        <v>11</v>
      </c>
      <c r="C52" s="5">
        <f t="shared" si="1"/>
        <v>2</v>
      </c>
      <c r="D52" s="28" t="s">
        <v>131</v>
      </c>
      <c r="E52" s="4" t="s">
        <v>146</v>
      </c>
      <c r="F52" s="4" t="s">
        <v>151</v>
      </c>
      <c r="G52" s="4" t="s">
        <v>127</v>
      </c>
      <c r="H52" s="4" t="s">
        <v>133</v>
      </c>
      <c r="I52" s="4" t="s">
        <v>130</v>
      </c>
      <c r="J52" s="4" t="s">
        <v>149</v>
      </c>
      <c r="K52" s="4" t="s">
        <v>137</v>
      </c>
      <c r="L52" s="4" t="s">
        <v>143</v>
      </c>
      <c r="M52" s="4" t="s">
        <v>141</v>
      </c>
      <c r="N52" s="4" t="s">
        <v>144</v>
      </c>
      <c r="O52" s="4" t="s">
        <v>154</v>
      </c>
      <c r="P52" s="4" t="s">
        <v>139</v>
      </c>
      <c r="Q52" s="4" t="s">
        <v>132</v>
      </c>
      <c r="R52" s="4" t="s">
        <v>136</v>
      </c>
      <c r="S52" s="4" t="s">
        <v>140</v>
      </c>
      <c r="U52" s="4" t="s">
        <v>151</v>
      </c>
      <c r="V52" s="4" t="s">
        <v>132</v>
      </c>
      <c r="X52" s="3">
        <f t="shared" si="2"/>
        <v>1</v>
      </c>
      <c r="Y52" s="3">
        <f t="shared" si="3"/>
        <v>1</v>
      </c>
      <c r="Z52" s="3">
        <f t="shared" si="4"/>
        <v>1</v>
      </c>
      <c r="AA52" s="3">
        <f t="shared" si="5"/>
        <v>1</v>
      </c>
      <c r="AB52" s="3">
        <f t="shared" si="6"/>
        <v>1</v>
      </c>
      <c r="AC52" s="3">
        <f t="shared" si="7"/>
        <v>1</v>
      </c>
      <c r="AD52" s="3">
        <f t="shared" si="8"/>
        <v>0</v>
      </c>
      <c r="AE52" s="3">
        <f t="shared" si="9"/>
        <v>0</v>
      </c>
      <c r="AF52" s="3">
        <f t="shared" si="10"/>
        <v>0</v>
      </c>
      <c r="AG52" s="3">
        <f t="shared" si="11"/>
        <v>1</v>
      </c>
      <c r="AH52" s="3">
        <f t="shared" si="12"/>
        <v>1</v>
      </c>
      <c r="AI52" s="3">
        <f t="shared" si="13"/>
        <v>1</v>
      </c>
      <c r="AJ52" s="3">
        <f t="shared" si="14"/>
        <v>0</v>
      </c>
      <c r="AK52" s="3">
        <f t="shared" si="15"/>
        <v>1</v>
      </c>
      <c r="AL52" s="3">
        <f t="shared" si="16"/>
        <v>0</v>
      </c>
      <c r="AM52" s="3">
        <f t="shared" si="17"/>
        <v>1</v>
      </c>
      <c r="AO52" s="3">
        <f t="shared" si="19"/>
        <v>1</v>
      </c>
      <c r="AP52" s="3">
        <f t="shared" si="19"/>
        <v>1</v>
      </c>
    </row>
    <row r="53" spans="1:42" x14ac:dyDescent="0.25">
      <c r="A53" s="8" t="s">
        <v>115</v>
      </c>
      <c r="B53" s="4">
        <f t="shared" si="0"/>
        <v>12</v>
      </c>
      <c r="C53" s="5">
        <f t="shared" si="1"/>
        <v>2</v>
      </c>
      <c r="D53" s="28" t="s">
        <v>131</v>
      </c>
      <c r="E53" s="4" t="s">
        <v>146</v>
      </c>
      <c r="F53" s="4" t="s">
        <v>151</v>
      </c>
      <c r="G53" s="4" t="s">
        <v>127</v>
      </c>
      <c r="H53" s="4" t="s">
        <v>133</v>
      </c>
      <c r="I53" s="4" t="s">
        <v>130</v>
      </c>
      <c r="J53" s="4" t="s">
        <v>149</v>
      </c>
      <c r="K53" s="4" t="s">
        <v>137</v>
      </c>
      <c r="L53" s="4" t="s">
        <v>143</v>
      </c>
      <c r="M53" s="4" t="s">
        <v>141</v>
      </c>
      <c r="N53" s="4" t="s">
        <v>144</v>
      </c>
      <c r="O53" s="4" t="s">
        <v>154</v>
      </c>
      <c r="P53" s="4" t="s">
        <v>142</v>
      </c>
      <c r="Q53" s="4" t="s">
        <v>132</v>
      </c>
      <c r="R53" s="4" t="s">
        <v>136</v>
      </c>
      <c r="S53" s="4" t="s">
        <v>140</v>
      </c>
      <c r="U53" s="4" t="s">
        <v>133</v>
      </c>
      <c r="V53" s="4" t="s">
        <v>141</v>
      </c>
      <c r="X53" s="3">
        <f t="shared" si="2"/>
        <v>1</v>
      </c>
      <c r="Y53" s="3">
        <f t="shared" si="3"/>
        <v>1</v>
      </c>
      <c r="Z53" s="3">
        <f t="shared" si="4"/>
        <v>1</v>
      </c>
      <c r="AA53" s="3">
        <f t="shared" si="5"/>
        <v>1</v>
      </c>
      <c r="AB53" s="3">
        <f t="shared" si="6"/>
        <v>1</v>
      </c>
      <c r="AC53" s="3">
        <f t="shared" si="7"/>
        <v>1</v>
      </c>
      <c r="AD53" s="3">
        <f t="shared" si="8"/>
        <v>0</v>
      </c>
      <c r="AE53" s="3">
        <f t="shared" si="9"/>
        <v>0</v>
      </c>
      <c r="AF53" s="3">
        <f t="shared" si="10"/>
        <v>0</v>
      </c>
      <c r="AG53" s="3">
        <f t="shared" si="11"/>
        <v>1</v>
      </c>
      <c r="AH53" s="3">
        <f t="shared" si="12"/>
        <v>1</v>
      </c>
      <c r="AI53" s="3">
        <f t="shared" si="13"/>
        <v>1</v>
      </c>
      <c r="AJ53" s="3">
        <f t="shared" si="14"/>
        <v>1</v>
      </c>
      <c r="AK53" s="3">
        <f t="shared" si="15"/>
        <v>1</v>
      </c>
      <c r="AL53" s="3">
        <f t="shared" si="16"/>
        <v>0</v>
      </c>
      <c r="AM53" s="3">
        <f t="shared" si="17"/>
        <v>1</v>
      </c>
      <c r="AO53" s="3">
        <f t="shared" si="19"/>
        <v>1</v>
      </c>
      <c r="AP53" s="3">
        <f t="shared" si="19"/>
        <v>1</v>
      </c>
    </row>
    <row r="54" spans="1:42" x14ac:dyDescent="0.25">
      <c r="A54" s="8" t="s">
        <v>116</v>
      </c>
      <c r="B54" s="4">
        <f t="shared" si="0"/>
        <v>11</v>
      </c>
      <c r="C54" s="5">
        <f t="shared" si="1"/>
        <v>2</v>
      </c>
      <c r="D54" s="28" t="s">
        <v>131</v>
      </c>
      <c r="E54" s="4" t="s">
        <v>146</v>
      </c>
      <c r="F54" s="4" t="s">
        <v>135</v>
      </c>
      <c r="G54" s="4" t="s">
        <v>127</v>
      </c>
      <c r="H54" s="4" t="s">
        <v>133</v>
      </c>
      <c r="I54" s="4" t="s">
        <v>130</v>
      </c>
      <c r="J54" s="4" t="s">
        <v>149</v>
      </c>
      <c r="K54" s="4" t="s">
        <v>159</v>
      </c>
      <c r="L54" s="4" t="s">
        <v>143</v>
      </c>
      <c r="M54" s="4" t="s">
        <v>141</v>
      </c>
      <c r="N54" s="4" t="s">
        <v>144</v>
      </c>
      <c r="O54" s="4" t="s">
        <v>134</v>
      </c>
      <c r="P54" s="4" t="s">
        <v>142</v>
      </c>
      <c r="Q54" s="4" t="s">
        <v>132</v>
      </c>
      <c r="R54" s="4" t="s">
        <v>136</v>
      </c>
      <c r="S54" s="4" t="s">
        <v>140</v>
      </c>
      <c r="U54" s="4" t="s">
        <v>141</v>
      </c>
      <c r="V54" s="4" t="s">
        <v>133</v>
      </c>
      <c r="X54" s="3">
        <f t="shared" si="2"/>
        <v>1</v>
      </c>
      <c r="Y54" s="3">
        <f t="shared" si="3"/>
        <v>1</v>
      </c>
      <c r="Z54" s="3">
        <f t="shared" si="4"/>
        <v>0</v>
      </c>
      <c r="AA54" s="3">
        <f t="shared" si="5"/>
        <v>1</v>
      </c>
      <c r="AB54" s="3">
        <f t="shared" si="6"/>
        <v>1</v>
      </c>
      <c r="AC54" s="3">
        <f t="shared" si="7"/>
        <v>1</v>
      </c>
      <c r="AD54" s="3">
        <f t="shared" si="8"/>
        <v>0</v>
      </c>
      <c r="AE54" s="3">
        <f t="shared" si="9"/>
        <v>1</v>
      </c>
      <c r="AF54" s="3">
        <f t="shared" si="10"/>
        <v>0</v>
      </c>
      <c r="AG54" s="3">
        <f t="shared" si="11"/>
        <v>1</v>
      </c>
      <c r="AH54" s="3">
        <f t="shared" si="12"/>
        <v>1</v>
      </c>
      <c r="AI54" s="3">
        <f t="shared" si="13"/>
        <v>0</v>
      </c>
      <c r="AJ54" s="3">
        <f t="shared" si="14"/>
        <v>1</v>
      </c>
      <c r="AK54" s="3">
        <f t="shared" si="15"/>
        <v>1</v>
      </c>
      <c r="AL54" s="3">
        <f t="shared" si="16"/>
        <v>0</v>
      </c>
      <c r="AM54" s="3">
        <f t="shared" si="17"/>
        <v>1</v>
      </c>
      <c r="AO54" s="3">
        <f t="shared" si="19"/>
        <v>1</v>
      </c>
      <c r="AP54" s="3">
        <f t="shared" si="19"/>
        <v>1</v>
      </c>
    </row>
    <row r="55" spans="1:42" x14ac:dyDescent="0.25">
      <c r="A55" s="8" t="s">
        <v>117</v>
      </c>
      <c r="B55" s="4">
        <f t="shared" si="0"/>
        <v>12</v>
      </c>
      <c r="C55" s="5">
        <f t="shared" si="1"/>
        <v>2</v>
      </c>
      <c r="D55" s="28" t="s">
        <v>155</v>
      </c>
      <c r="E55" s="4" t="s">
        <v>146</v>
      </c>
      <c r="F55" s="4" t="s">
        <v>151</v>
      </c>
      <c r="G55" s="4" t="s">
        <v>127</v>
      </c>
      <c r="H55" s="4" t="s">
        <v>133</v>
      </c>
      <c r="I55" s="4" t="s">
        <v>130</v>
      </c>
      <c r="J55" s="4" t="s">
        <v>156</v>
      </c>
      <c r="K55" s="4" t="s">
        <v>159</v>
      </c>
      <c r="L55" s="4" t="s">
        <v>143</v>
      </c>
      <c r="M55" s="4" t="s">
        <v>141</v>
      </c>
      <c r="N55" s="4" t="s">
        <v>157</v>
      </c>
      <c r="O55" s="4" t="s">
        <v>154</v>
      </c>
      <c r="P55" s="4" t="s">
        <v>142</v>
      </c>
      <c r="Q55" s="4" t="s">
        <v>132</v>
      </c>
      <c r="R55" s="4" t="s">
        <v>136</v>
      </c>
      <c r="S55" s="4" t="s">
        <v>140</v>
      </c>
      <c r="U55" s="4" t="s">
        <v>141</v>
      </c>
      <c r="V55" s="4" t="s">
        <v>133</v>
      </c>
      <c r="X55" s="3">
        <f t="shared" si="2"/>
        <v>0</v>
      </c>
      <c r="Y55" s="3">
        <f t="shared" si="3"/>
        <v>1</v>
      </c>
      <c r="Z55" s="3">
        <f t="shared" si="4"/>
        <v>1</v>
      </c>
      <c r="AA55" s="3">
        <f t="shared" si="5"/>
        <v>1</v>
      </c>
      <c r="AB55" s="3">
        <f t="shared" si="6"/>
        <v>1</v>
      </c>
      <c r="AC55" s="3">
        <f t="shared" si="7"/>
        <v>1</v>
      </c>
      <c r="AD55" s="3">
        <f t="shared" si="8"/>
        <v>1</v>
      </c>
      <c r="AE55" s="3">
        <f t="shared" si="9"/>
        <v>1</v>
      </c>
      <c r="AF55" s="3">
        <f t="shared" si="10"/>
        <v>0</v>
      </c>
      <c r="AG55" s="3">
        <f t="shared" si="11"/>
        <v>1</v>
      </c>
      <c r="AH55" s="3">
        <f t="shared" si="12"/>
        <v>0</v>
      </c>
      <c r="AI55" s="3">
        <f t="shared" si="13"/>
        <v>1</v>
      </c>
      <c r="AJ55" s="3">
        <f t="shared" si="14"/>
        <v>1</v>
      </c>
      <c r="AK55" s="3">
        <f t="shared" si="15"/>
        <v>1</v>
      </c>
      <c r="AL55" s="3">
        <f t="shared" si="16"/>
        <v>0</v>
      </c>
      <c r="AM55" s="3">
        <f t="shared" si="17"/>
        <v>1</v>
      </c>
      <c r="AO55" s="3">
        <f t="shared" si="19"/>
        <v>1</v>
      </c>
      <c r="AP55" s="3">
        <f t="shared" si="19"/>
        <v>1</v>
      </c>
    </row>
    <row r="56" spans="1:42" x14ac:dyDescent="0.25">
      <c r="A56" s="8" t="s">
        <v>118</v>
      </c>
      <c r="B56" s="4">
        <f t="shared" si="0"/>
        <v>11</v>
      </c>
      <c r="C56" s="5">
        <f t="shared" si="1"/>
        <v>2</v>
      </c>
      <c r="D56" s="28" t="s">
        <v>131</v>
      </c>
      <c r="E56" s="4" t="s">
        <v>146</v>
      </c>
      <c r="F56" s="4" t="s">
        <v>135</v>
      </c>
      <c r="G56" s="4" t="s">
        <v>127</v>
      </c>
      <c r="H56" s="4" t="s">
        <v>133</v>
      </c>
      <c r="I56" s="4" t="s">
        <v>130</v>
      </c>
      <c r="J56" s="4" t="s">
        <v>149</v>
      </c>
      <c r="K56" s="4" t="s">
        <v>159</v>
      </c>
      <c r="L56" s="4" t="s">
        <v>143</v>
      </c>
      <c r="M56" s="4" t="s">
        <v>141</v>
      </c>
      <c r="N56" s="4" t="s">
        <v>144</v>
      </c>
      <c r="O56" s="4" t="s">
        <v>134</v>
      </c>
      <c r="P56" s="4" t="s">
        <v>142</v>
      </c>
      <c r="Q56" s="4" t="s">
        <v>132</v>
      </c>
      <c r="R56" s="4" t="s">
        <v>136</v>
      </c>
      <c r="S56" s="4" t="s">
        <v>140</v>
      </c>
      <c r="U56" s="4" t="s">
        <v>133</v>
      </c>
      <c r="V56" s="4" t="s">
        <v>141</v>
      </c>
      <c r="X56" s="3">
        <f t="shared" si="2"/>
        <v>1</v>
      </c>
      <c r="Y56" s="3">
        <f t="shared" si="3"/>
        <v>1</v>
      </c>
      <c r="Z56" s="3">
        <f t="shared" si="4"/>
        <v>0</v>
      </c>
      <c r="AA56" s="3">
        <f t="shared" si="5"/>
        <v>1</v>
      </c>
      <c r="AB56" s="3">
        <f t="shared" si="6"/>
        <v>1</v>
      </c>
      <c r="AC56" s="3">
        <f t="shared" si="7"/>
        <v>1</v>
      </c>
      <c r="AD56" s="3">
        <f t="shared" si="8"/>
        <v>0</v>
      </c>
      <c r="AE56" s="3">
        <f t="shared" si="9"/>
        <v>1</v>
      </c>
      <c r="AF56" s="3">
        <f t="shared" si="10"/>
        <v>0</v>
      </c>
      <c r="AG56" s="3">
        <f t="shared" si="11"/>
        <v>1</v>
      </c>
      <c r="AH56" s="3">
        <f t="shared" si="12"/>
        <v>1</v>
      </c>
      <c r="AI56" s="3">
        <f t="shared" si="13"/>
        <v>0</v>
      </c>
      <c r="AJ56" s="3">
        <f t="shared" si="14"/>
        <v>1</v>
      </c>
      <c r="AK56" s="3">
        <f t="shared" si="15"/>
        <v>1</v>
      </c>
      <c r="AL56" s="3">
        <f t="shared" si="16"/>
        <v>0</v>
      </c>
      <c r="AM56" s="3">
        <f t="shared" si="17"/>
        <v>1</v>
      </c>
      <c r="AO56" s="3">
        <f t="shared" si="19"/>
        <v>1</v>
      </c>
      <c r="AP56" s="3">
        <f t="shared" si="19"/>
        <v>1</v>
      </c>
    </row>
    <row r="57" spans="1:42" x14ac:dyDescent="0.25">
      <c r="A57" s="8" t="s">
        <v>247</v>
      </c>
      <c r="B57" s="4">
        <f t="shared" si="0"/>
        <v>7</v>
      </c>
      <c r="C57" s="5">
        <f t="shared" si="1"/>
        <v>1</v>
      </c>
      <c r="D57" s="28" t="s">
        <v>131</v>
      </c>
      <c r="E57" s="4" t="s">
        <v>146</v>
      </c>
      <c r="F57" s="4" t="s">
        <v>135</v>
      </c>
      <c r="G57" s="4" t="s">
        <v>127</v>
      </c>
      <c r="H57" s="4" t="s">
        <v>133</v>
      </c>
      <c r="I57" s="4" t="s">
        <v>130</v>
      </c>
      <c r="J57" s="4" t="s">
        <v>149</v>
      </c>
      <c r="K57" s="4" t="s">
        <v>137</v>
      </c>
      <c r="L57" s="4" t="s">
        <v>143</v>
      </c>
      <c r="M57" s="4" t="s">
        <v>141</v>
      </c>
      <c r="N57" s="4" t="s">
        <v>144</v>
      </c>
      <c r="O57" s="4" t="s">
        <v>134</v>
      </c>
      <c r="P57" s="4" t="s">
        <v>139</v>
      </c>
      <c r="Q57" s="4" t="s">
        <v>147</v>
      </c>
      <c r="R57" s="4" t="s">
        <v>136</v>
      </c>
      <c r="S57" s="4" t="s">
        <v>129</v>
      </c>
      <c r="U57" s="4" t="s">
        <v>131</v>
      </c>
      <c r="V57" s="42" t="s">
        <v>143</v>
      </c>
      <c r="X57" s="3">
        <f t="shared" si="2"/>
        <v>1</v>
      </c>
      <c r="Y57" s="3">
        <f t="shared" si="3"/>
        <v>1</v>
      </c>
      <c r="Z57" s="3">
        <f t="shared" si="4"/>
        <v>0</v>
      </c>
      <c r="AA57" s="3">
        <f t="shared" si="5"/>
        <v>1</v>
      </c>
      <c r="AB57" s="3">
        <f t="shared" si="6"/>
        <v>1</v>
      </c>
      <c r="AC57" s="3">
        <f t="shared" si="7"/>
        <v>1</v>
      </c>
      <c r="AD57" s="3">
        <f t="shared" si="8"/>
        <v>0</v>
      </c>
      <c r="AE57" s="3">
        <f t="shared" si="9"/>
        <v>0</v>
      </c>
      <c r="AF57" s="3">
        <f t="shared" si="10"/>
        <v>0</v>
      </c>
      <c r="AG57" s="3">
        <f t="shared" si="11"/>
        <v>1</v>
      </c>
      <c r="AH57" s="3">
        <f t="shared" si="12"/>
        <v>1</v>
      </c>
      <c r="AI57" s="3">
        <f t="shared" si="13"/>
        <v>0</v>
      </c>
      <c r="AJ57" s="3">
        <f t="shared" si="14"/>
        <v>0</v>
      </c>
      <c r="AK57" s="3">
        <f t="shared" si="15"/>
        <v>0</v>
      </c>
      <c r="AL57" s="3">
        <f t="shared" si="16"/>
        <v>0</v>
      </c>
      <c r="AM57" s="3">
        <f t="shared" si="17"/>
        <v>0</v>
      </c>
      <c r="AO57" s="3">
        <f t="shared" si="19"/>
        <v>1</v>
      </c>
      <c r="AP57" s="3" t="e">
        <f t="shared" si="19"/>
        <v>#N/A</v>
      </c>
    </row>
    <row r="58" spans="1:42" x14ac:dyDescent="0.25">
      <c r="A58" s="8" t="s">
        <v>200</v>
      </c>
      <c r="B58" s="4">
        <f t="shared" si="0"/>
        <v>11</v>
      </c>
      <c r="C58" s="5">
        <f t="shared" si="1"/>
        <v>1</v>
      </c>
      <c r="D58" s="28" t="s">
        <v>131</v>
      </c>
      <c r="E58" s="4" t="s">
        <v>146</v>
      </c>
      <c r="F58" s="4" t="s">
        <v>151</v>
      </c>
      <c r="G58" s="4" t="s">
        <v>127</v>
      </c>
      <c r="H58" s="4" t="s">
        <v>133</v>
      </c>
      <c r="I58" s="4" t="s">
        <v>148</v>
      </c>
      <c r="J58" s="4" t="s">
        <v>156</v>
      </c>
      <c r="K58" s="4" t="s">
        <v>137</v>
      </c>
      <c r="L58" s="4" t="s">
        <v>143</v>
      </c>
      <c r="M58" s="4" t="s">
        <v>141</v>
      </c>
      <c r="N58" s="4" t="s">
        <v>144</v>
      </c>
      <c r="O58" s="4" t="s">
        <v>134</v>
      </c>
      <c r="P58" s="4" t="s">
        <v>142</v>
      </c>
      <c r="Q58" s="4" t="s">
        <v>132</v>
      </c>
      <c r="R58" s="4" t="s">
        <v>136</v>
      </c>
      <c r="S58" s="4" t="s">
        <v>140</v>
      </c>
      <c r="U58" s="42" t="s">
        <v>143</v>
      </c>
      <c r="V58" s="4" t="s">
        <v>141</v>
      </c>
      <c r="X58" s="3">
        <f t="shared" si="2"/>
        <v>1</v>
      </c>
      <c r="Y58" s="3">
        <f t="shared" si="3"/>
        <v>1</v>
      </c>
      <c r="Z58" s="3">
        <f t="shared" si="4"/>
        <v>1</v>
      </c>
      <c r="AA58" s="3">
        <f t="shared" si="5"/>
        <v>1</v>
      </c>
      <c r="AB58" s="3">
        <f t="shared" si="6"/>
        <v>1</v>
      </c>
      <c r="AC58" s="3">
        <f t="shared" si="7"/>
        <v>0</v>
      </c>
      <c r="AD58" s="3">
        <f t="shared" si="8"/>
        <v>1</v>
      </c>
      <c r="AE58" s="3">
        <f t="shared" si="9"/>
        <v>0</v>
      </c>
      <c r="AF58" s="3">
        <f t="shared" si="10"/>
        <v>0</v>
      </c>
      <c r="AG58" s="3">
        <f t="shared" si="11"/>
        <v>1</v>
      </c>
      <c r="AH58" s="3">
        <f t="shared" si="12"/>
        <v>1</v>
      </c>
      <c r="AI58" s="3">
        <f t="shared" si="13"/>
        <v>0</v>
      </c>
      <c r="AJ58" s="3">
        <f t="shared" si="14"/>
        <v>1</v>
      </c>
      <c r="AK58" s="3">
        <f t="shared" si="15"/>
        <v>1</v>
      </c>
      <c r="AL58" s="3">
        <f t="shared" si="16"/>
        <v>0</v>
      </c>
      <c r="AM58" s="3">
        <f t="shared" si="17"/>
        <v>1</v>
      </c>
      <c r="AO58" s="3" t="e">
        <f t="shared" si="19"/>
        <v>#N/A</v>
      </c>
      <c r="AP58" s="3">
        <f t="shared" si="19"/>
        <v>1</v>
      </c>
    </row>
    <row r="59" spans="1:42" x14ac:dyDescent="0.25">
      <c r="A59" s="8" t="s">
        <v>119</v>
      </c>
      <c r="B59" s="4">
        <f t="shared" si="0"/>
        <v>11</v>
      </c>
      <c r="C59" s="5">
        <f t="shared" si="1"/>
        <v>2</v>
      </c>
      <c r="D59" s="28" t="s">
        <v>131</v>
      </c>
      <c r="E59" s="4" t="s">
        <v>146</v>
      </c>
      <c r="F59" s="4" t="s">
        <v>151</v>
      </c>
      <c r="G59" s="4" t="s">
        <v>127</v>
      </c>
      <c r="H59" s="4" t="s">
        <v>133</v>
      </c>
      <c r="I59" s="4" t="s">
        <v>130</v>
      </c>
      <c r="J59" s="4" t="s">
        <v>156</v>
      </c>
      <c r="K59" s="4" t="s">
        <v>137</v>
      </c>
      <c r="L59" s="4" t="s">
        <v>143</v>
      </c>
      <c r="M59" s="4" t="s">
        <v>141</v>
      </c>
      <c r="N59" s="4" t="s">
        <v>144</v>
      </c>
      <c r="O59" s="4" t="s">
        <v>134</v>
      </c>
      <c r="P59" s="4" t="s">
        <v>142</v>
      </c>
      <c r="Q59" s="4" t="s">
        <v>147</v>
      </c>
      <c r="R59" s="4" t="s">
        <v>136</v>
      </c>
      <c r="S59" s="4" t="s">
        <v>140</v>
      </c>
      <c r="U59" s="4" t="s">
        <v>133</v>
      </c>
      <c r="V59" s="4" t="s">
        <v>141</v>
      </c>
      <c r="X59" s="3">
        <f t="shared" si="2"/>
        <v>1</v>
      </c>
      <c r="Y59" s="3">
        <f t="shared" si="3"/>
        <v>1</v>
      </c>
      <c r="Z59" s="3">
        <f t="shared" si="4"/>
        <v>1</v>
      </c>
      <c r="AA59" s="3">
        <f t="shared" si="5"/>
        <v>1</v>
      </c>
      <c r="AB59" s="3">
        <f t="shared" si="6"/>
        <v>1</v>
      </c>
      <c r="AC59" s="3">
        <f t="shared" si="7"/>
        <v>1</v>
      </c>
      <c r="AD59" s="3">
        <f t="shared" si="8"/>
        <v>1</v>
      </c>
      <c r="AE59" s="3">
        <f t="shared" si="9"/>
        <v>0</v>
      </c>
      <c r="AF59" s="3">
        <f t="shared" si="10"/>
        <v>0</v>
      </c>
      <c r="AG59" s="3">
        <f t="shared" si="11"/>
        <v>1</v>
      </c>
      <c r="AH59" s="3">
        <f t="shared" si="12"/>
        <v>1</v>
      </c>
      <c r="AI59" s="3">
        <f t="shared" si="13"/>
        <v>0</v>
      </c>
      <c r="AJ59" s="3">
        <f t="shared" si="14"/>
        <v>1</v>
      </c>
      <c r="AK59" s="3">
        <f t="shared" si="15"/>
        <v>0</v>
      </c>
      <c r="AL59" s="3">
        <f t="shared" si="16"/>
        <v>0</v>
      </c>
      <c r="AM59" s="3">
        <f t="shared" si="17"/>
        <v>1</v>
      </c>
      <c r="AO59" s="3">
        <f t="shared" si="19"/>
        <v>1</v>
      </c>
      <c r="AP59" s="3">
        <f t="shared" si="19"/>
        <v>1</v>
      </c>
    </row>
    <row r="60" spans="1:42" x14ac:dyDescent="0.25">
      <c r="A60" s="8" t="s">
        <v>120</v>
      </c>
      <c r="B60" s="4">
        <f t="shared" si="0"/>
        <v>8</v>
      </c>
      <c r="C60" s="5">
        <f t="shared" si="1"/>
        <v>1</v>
      </c>
      <c r="D60" s="28" t="s">
        <v>155</v>
      </c>
      <c r="E60" s="4" t="s">
        <v>146</v>
      </c>
      <c r="F60" s="4" t="s">
        <v>135</v>
      </c>
      <c r="G60" s="4" t="s">
        <v>127</v>
      </c>
      <c r="H60" s="4" t="s">
        <v>133</v>
      </c>
      <c r="I60" s="4" t="s">
        <v>130</v>
      </c>
      <c r="J60" s="4" t="s">
        <v>149</v>
      </c>
      <c r="K60" s="4" t="s">
        <v>137</v>
      </c>
      <c r="L60" s="4" t="s">
        <v>143</v>
      </c>
      <c r="M60" s="4" t="s">
        <v>141</v>
      </c>
      <c r="N60" s="4" t="s">
        <v>157</v>
      </c>
      <c r="O60" s="4" t="s">
        <v>154</v>
      </c>
      <c r="P60" s="4" t="s">
        <v>139</v>
      </c>
      <c r="Q60" s="4" t="s">
        <v>132</v>
      </c>
      <c r="R60" s="4" t="s">
        <v>136</v>
      </c>
      <c r="S60" s="4" t="s">
        <v>140</v>
      </c>
      <c r="U60" s="42" t="s">
        <v>143</v>
      </c>
      <c r="V60" s="4" t="s">
        <v>141</v>
      </c>
      <c r="X60" s="3">
        <f t="shared" si="2"/>
        <v>0</v>
      </c>
      <c r="Y60" s="3">
        <f t="shared" si="3"/>
        <v>1</v>
      </c>
      <c r="Z60" s="3">
        <f t="shared" si="4"/>
        <v>0</v>
      </c>
      <c r="AA60" s="3">
        <f t="shared" si="5"/>
        <v>1</v>
      </c>
      <c r="AB60" s="3">
        <f t="shared" si="6"/>
        <v>1</v>
      </c>
      <c r="AC60" s="3">
        <f t="shared" si="7"/>
        <v>1</v>
      </c>
      <c r="AD60" s="3">
        <f t="shared" si="8"/>
        <v>0</v>
      </c>
      <c r="AE60" s="3">
        <f t="shared" si="9"/>
        <v>0</v>
      </c>
      <c r="AF60" s="3">
        <f t="shared" si="10"/>
        <v>0</v>
      </c>
      <c r="AG60" s="3">
        <f t="shared" si="11"/>
        <v>1</v>
      </c>
      <c r="AH60" s="3">
        <f t="shared" si="12"/>
        <v>0</v>
      </c>
      <c r="AI60" s="3">
        <f t="shared" si="13"/>
        <v>1</v>
      </c>
      <c r="AJ60" s="3">
        <f t="shared" si="14"/>
        <v>0</v>
      </c>
      <c r="AK60" s="3">
        <f t="shared" si="15"/>
        <v>1</v>
      </c>
      <c r="AL60" s="3">
        <f t="shared" si="16"/>
        <v>0</v>
      </c>
      <c r="AM60" s="3">
        <f t="shared" si="17"/>
        <v>1</v>
      </c>
      <c r="AO60" s="3" t="e">
        <f t="shared" si="19"/>
        <v>#N/A</v>
      </c>
      <c r="AP60" s="3">
        <f t="shared" si="19"/>
        <v>1</v>
      </c>
    </row>
    <row r="61" spans="1:42" x14ac:dyDescent="0.25">
      <c r="A61" s="8" t="s">
        <v>121</v>
      </c>
      <c r="B61" s="4">
        <f t="shared" si="0"/>
        <v>9</v>
      </c>
      <c r="C61" s="5">
        <f t="shared" si="1"/>
        <v>2</v>
      </c>
      <c r="D61" s="28" t="s">
        <v>131</v>
      </c>
      <c r="E61" s="4" t="s">
        <v>146</v>
      </c>
      <c r="F61" s="4" t="s">
        <v>135</v>
      </c>
      <c r="G61" s="4" t="s">
        <v>127</v>
      </c>
      <c r="H61" s="4" t="s">
        <v>133</v>
      </c>
      <c r="I61" s="4" t="s">
        <v>130</v>
      </c>
      <c r="J61" s="4" t="s">
        <v>149</v>
      </c>
      <c r="K61" s="4" t="s">
        <v>137</v>
      </c>
      <c r="L61" s="4" t="s">
        <v>143</v>
      </c>
      <c r="M61" s="4" t="s">
        <v>141</v>
      </c>
      <c r="N61" s="4" t="s">
        <v>144</v>
      </c>
      <c r="O61" s="4" t="s">
        <v>134</v>
      </c>
      <c r="P61" s="4" t="s">
        <v>139</v>
      </c>
      <c r="Q61" s="4" t="s">
        <v>132</v>
      </c>
      <c r="R61" s="4" t="s">
        <v>136</v>
      </c>
      <c r="S61" s="4" t="s">
        <v>140</v>
      </c>
      <c r="U61" s="4" t="s">
        <v>141</v>
      </c>
      <c r="V61" s="4" t="s">
        <v>140</v>
      </c>
      <c r="X61" s="3">
        <f t="shared" si="2"/>
        <v>1</v>
      </c>
      <c r="Y61" s="3">
        <f t="shared" si="3"/>
        <v>1</v>
      </c>
      <c r="Z61" s="3">
        <f t="shared" si="4"/>
        <v>0</v>
      </c>
      <c r="AA61" s="3">
        <f t="shared" si="5"/>
        <v>1</v>
      </c>
      <c r="AB61" s="3">
        <f t="shared" si="6"/>
        <v>1</v>
      </c>
      <c r="AC61" s="3">
        <f t="shared" si="7"/>
        <v>1</v>
      </c>
      <c r="AD61" s="3">
        <f t="shared" si="8"/>
        <v>0</v>
      </c>
      <c r="AE61" s="3">
        <f t="shared" si="9"/>
        <v>0</v>
      </c>
      <c r="AF61" s="3">
        <f t="shared" si="10"/>
        <v>0</v>
      </c>
      <c r="AG61" s="3">
        <f t="shared" si="11"/>
        <v>1</v>
      </c>
      <c r="AH61" s="3">
        <f t="shared" si="12"/>
        <v>1</v>
      </c>
      <c r="AI61" s="3">
        <f t="shared" si="13"/>
        <v>0</v>
      </c>
      <c r="AJ61" s="3">
        <f t="shared" si="14"/>
        <v>0</v>
      </c>
      <c r="AK61" s="3">
        <f t="shared" si="15"/>
        <v>1</v>
      </c>
      <c r="AL61" s="3">
        <f t="shared" si="16"/>
        <v>0</v>
      </c>
      <c r="AM61" s="3">
        <f t="shared" si="17"/>
        <v>1</v>
      </c>
      <c r="AO61" s="3">
        <f t="shared" si="19"/>
        <v>1</v>
      </c>
      <c r="AP61" s="3">
        <f t="shared" si="19"/>
        <v>1</v>
      </c>
    </row>
    <row r="62" spans="1:42" x14ac:dyDescent="0.25">
      <c r="A62" s="8" t="s">
        <v>122</v>
      </c>
      <c r="B62" s="4">
        <f t="shared" si="0"/>
        <v>11</v>
      </c>
      <c r="C62" s="5">
        <f t="shared" si="1"/>
        <v>2</v>
      </c>
      <c r="D62" s="28" t="s">
        <v>131</v>
      </c>
      <c r="E62" s="4" t="s">
        <v>146</v>
      </c>
      <c r="F62" s="4" t="s">
        <v>151</v>
      </c>
      <c r="G62" s="4" t="s">
        <v>127</v>
      </c>
      <c r="H62" s="4" t="s">
        <v>133</v>
      </c>
      <c r="I62" s="4" t="s">
        <v>130</v>
      </c>
      <c r="J62" s="4" t="s">
        <v>149</v>
      </c>
      <c r="K62" s="4" t="s">
        <v>159</v>
      </c>
      <c r="L62" s="4" t="s">
        <v>143</v>
      </c>
      <c r="M62" s="4" t="s">
        <v>141</v>
      </c>
      <c r="N62" s="4" t="s">
        <v>157</v>
      </c>
      <c r="O62" s="4" t="s">
        <v>134</v>
      </c>
      <c r="P62" s="4" t="s">
        <v>142</v>
      </c>
      <c r="Q62" s="4" t="s">
        <v>132</v>
      </c>
      <c r="R62" s="4" t="s">
        <v>136</v>
      </c>
      <c r="S62" s="4" t="s">
        <v>140</v>
      </c>
      <c r="U62" s="4" t="s">
        <v>141</v>
      </c>
      <c r="V62" s="4" t="s">
        <v>133</v>
      </c>
      <c r="X62" s="3">
        <f t="shared" si="2"/>
        <v>1</v>
      </c>
      <c r="Y62" s="3">
        <f t="shared" si="3"/>
        <v>1</v>
      </c>
      <c r="Z62" s="3">
        <f t="shared" si="4"/>
        <v>1</v>
      </c>
      <c r="AA62" s="3">
        <f t="shared" si="5"/>
        <v>1</v>
      </c>
      <c r="AB62" s="3">
        <f t="shared" si="6"/>
        <v>1</v>
      </c>
      <c r="AC62" s="3">
        <f t="shared" si="7"/>
        <v>1</v>
      </c>
      <c r="AD62" s="3">
        <f t="shared" si="8"/>
        <v>0</v>
      </c>
      <c r="AE62" s="3">
        <f t="shared" si="9"/>
        <v>1</v>
      </c>
      <c r="AF62" s="3">
        <f t="shared" si="10"/>
        <v>0</v>
      </c>
      <c r="AG62" s="3">
        <f t="shared" si="11"/>
        <v>1</v>
      </c>
      <c r="AH62" s="3">
        <f t="shared" si="12"/>
        <v>0</v>
      </c>
      <c r="AI62" s="3">
        <f t="shared" si="13"/>
        <v>0</v>
      </c>
      <c r="AJ62" s="3">
        <f t="shared" si="14"/>
        <v>1</v>
      </c>
      <c r="AK62" s="3">
        <f t="shared" si="15"/>
        <v>1</v>
      </c>
      <c r="AL62" s="3">
        <f t="shared" si="16"/>
        <v>0</v>
      </c>
      <c r="AM62" s="3">
        <f t="shared" si="17"/>
        <v>1</v>
      </c>
      <c r="AO62" s="3">
        <f t="shared" si="19"/>
        <v>1</v>
      </c>
      <c r="AP62" s="3">
        <f t="shared" si="19"/>
        <v>1</v>
      </c>
    </row>
    <row r="63" spans="1:42" x14ac:dyDescent="0.25">
      <c r="A63" s="8" t="s">
        <v>123</v>
      </c>
      <c r="B63" s="4">
        <f t="shared" si="0"/>
        <v>10</v>
      </c>
      <c r="C63" s="5">
        <f t="shared" si="1"/>
        <v>2</v>
      </c>
      <c r="D63" s="28" t="s">
        <v>155</v>
      </c>
      <c r="E63" s="4" t="s">
        <v>146</v>
      </c>
      <c r="F63" s="4" t="s">
        <v>135</v>
      </c>
      <c r="G63" s="4" t="s">
        <v>127</v>
      </c>
      <c r="H63" s="4" t="s">
        <v>133</v>
      </c>
      <c r="I63" s="4" t="s">
        <v>130</v>
      </c>
      <c r="J63" s="4" t="s">
        <v>156</v>
      </c>
      <c r="K63" s="4" t="s">
        <v>137</v>
      </c>
      <c r="L63" s="4" t="s">
        <v>143</v>
      </c>
      <c r="M63" s="4" t="s">
        <v>141</v>
      </c>
      <c r="N63" s="4" t="s">
        <v>144</v>
      </c>
      <c r="O63" s="4" t="s">
        <v>134</v>
      </c>
      <c r="P63" s="4" t="s">
        <v>142</v>
      </c>
      <c r="Q63" s="4" t="s">
        <v>132</v>
      </c>
      <c r="R63" s="4" t="s">
        <v>136</v>
      </c>
      <c r="S63" s="4" t="s">
        <v>140</v>
      </c>
      <c r="U63" s="4" t="s">
        <v>141</v>
      </c>
      <c r="V63" s="4" t="s">
        <v>133</v>
      </c>
      <c r="X63" s="3">
        <f t="shared" si="2"/>
        <v>0</v>
      </c>
      <c r="Y63" s="3">
        <f t="shared" si="3"/>
        <v>1</v>
      </c>
      <c r="Z63" s="3">
        <f t="shared" si="4"/>
        <v>0</v>
      </c>
      <c r="AA63" s="3">
        <f t="shared" si="5"/>
        <v>1</v>
      </c>
      <c r="AB63" s="3">
        <f t="shared" si="6"/>
        <v>1</v>
      </c>
      <c r="AC63" s="3">
        <f t="shared" si="7"/>
        <v>1</v>
      </c>
      <c r="AD63" s="3">
        <f t="shared" si="8"/>
        <v>1</v>
      </c>
      <c r="AE63" s="3">
        <f t="shared" si="9"/>
        <v>0</v>
      </c>
      <c r="AF63" s="3">
        <f t="shared" si="10"/>
        <v>0</v>
      </c>
      <c r="AG63" s="3">
        <f t="shared" si="11"/>
        <v>1</v>
      </c>
      <c r="AH63" s="3">
        <f t="shared" si="12"/>
        <v>1</v>
      </c>
      <c r="AI63" s="3">
        <f t="shared" si="13"/>
        <v>0</v>
      </c>
      <c r="AJ63" s="3">
        <f t="shared" si="14"/>
        <v>1</v>
      </c>
      <c r="AK63" s="3">
        <f t="shared" si="15"/>
        <v>1</v>
      </c>
      <c r="AL63" s="3">
        <f t="shared" si="16"/>
        <v>0</v>
      </c>
      <c r="AM63" s="3">
        <f t="shared" si="17"/>
        <v>1</v>
      </c>
      <c r="AO63" s="3">
        <f t="shared" si="19"/>
        <v>1</v>
      </c>
      <c r="AP63" s="3">
        <f t="shared" si="19"/>
        <v>1</v>
      </c>
    </row>
    <row r="64" spans="1:42" x14ac:dyDescent="0.25">
      <c r="A64" s="8" t="s">
        <v>124</v>
      </c>
      <c r="B64" s="4">
        <f t="shared" si="0"/>
        <v>10</v>
      </c>
      <c r="C64" s="5">
        <f t="shared" si="1"/>
        <v>1</v>
      </c>
      <c r="D64" s="28" t="s">
        <v>131</v>
      </c>
      <c r="E64" s="4" t="s">
        <v>146</v>
      </c>
      <c r="F64" s="4" t="s">
        <v>135</v>
      </c>
      <c r="G64" s="4" t="s">
        <v>127</v>
      </c>
      <c r="H64" s="4" t="s">
        <v>133</v>
      </c>
      <c r="I64" s="4" t="s">
        <v>130</v>
      </c>
      <c r="J64" s="4" t="s">
        <v>149</v>
      </c>
      <c r="K64" s="4" t="s">
        <v>159</v>
      </c>
      <c r="L64" s="4" t="s">
        <v>143</v>
      </c>
      <c r="M64" s="4" t="s">
        <v>141</v>
      </c>
      <c r="N64" s="4" t="s">
        <v>144</v>
      </c>
      <c r="O64" s="4" t="s">
        <v>134</v>
      </c>
      <c r="P64" s="4" t="s">
        <v>139</v>
      </c>
      <c r="Q64" s="4" t="s">
        <v>132</v>
      </c>
      <c r="R64" s="4" t="s">
        <v>136</v>
      </c>
      <c r="S64" s="4" t="s">
        <v>140</v>
      </c>
      <c r="U64" s="42" t="s">
        <v>143</v>
      </c>
      <c r="V64" s="4" t="s">
        <v>141</v>
      </c>
      <c r="X64" s="3">
        <f t="shared" si="2"/>
        <v>1</v>
      </c>
      <c r="Y64" s="3">
        <f t="shared" si="3"/>
        <v>1</v>
      </c>
      <c r="Z64" s="3">
        <f t="shared" si="4"/>
        <v>0</v>
      </c>
      <c r="AA64" s="3">
        <f t="shared" si="5"/>
        <v>1</v>
      </c>
      <c r="AB64" s="3">
        <f t="shared" si="6"/>
        <v>1</v>
      </c>
      <c r="AC64" s="3">
        <f t="shared" si="7"/>
        <v>1</v>
      </c>
      <c r="AD64" s="3">
        <f t="shared" si="8"/>
        <v>0</v>
      </c>
      <c r="AE64" s="3">
        <f t="shared" si="9"/>
        <v>1</v>
      </c>
      <c r="AF64" s="3">
        <f t="shared" si="10"/>
        <v>0</v>
      </c>
      <c r="AG64" s="3">
        <f t="shared" si="11"/>
        <v>1</v>
      </c>
      <c r="AH64" s="3">
        <f t="shared" si="12"/>
        <v>1</v>
      </c>
      <c r="AI64" s="3">
        <f t="shared" si="13"/>
        <v>0</v>
      </c>
      <c r="AJ64" s="3">
        <f t="shared" si="14"/>
        <v>0</v>
      </c>
      <c r="AK64" s="3">
        <f t="shared" si="15"/>
        <v>1</v>
      </c>
      <c r="AL64" s="3">
        <f t="shared" si="16"/>
        <v>0</v>
      </c>
      <c r="AM64" s="3">
        <f t="shared" si="17"/>
        <v>1</v>
      </c>
      <c r="AO64" s="3" t="e">
        <f t="shared" si="19"/>
        <v>#N/A</v>
      </c>
      <c r="AP64" s="3">
        <f t="shared" si="19"/>
        <v>1</v>
      </c>
    </row>
    <row r="65" spans="1:42" x14ac:dyDescent="0.25">
      <c r="A65" s="8" t="s">
        <v>125</v>
      </c>
      <c r="B65" s="4">
        <f t="shared" si="0"/>
        <v>10</v>
      </c>
      <c r="C65" s="5">
        <f t="shared" si="1"/>
        <v>1</v>
      </c>
      <c r="D65" s="28" t="s">
        <v>155</v>
      </c>
      <c r="E65" s="4" t="s">
        <v>146</v>
      </c>
      <c r="F65" s="4" t="s">
        <v>135</v>
      </c>
      <c r="G65" s="4" t="s">
        <v>127</v>
      </c>
      <c r="H65" s="4" t="s">
        <v>133</v>
      </c>
      <c r="I65" s="4" t="s">
        <v>130</v>
      </c>
      <c r="J65" s="4" t="s">
        <v>156</v>
      </c>
      <c r="K65" s="4" t="s">
        <v>137</v>
      </c>
      <c r="L65" s="4" t="s">
        <v>143</v>
      </c>
      <c r="M65" s="4" t="s">
        <v>141</v>
      </c>
      <c r="N65" s="4" t="s">
        <v>144</v>
      </c>
      <c r="O65" s="4" t="s">
        <v>134</v>
      </c>
      <c r="P65" s="4" t="s">
        <v>142</v>
      </c>
      <c r="Q65" s="4" t="s">
        <v>132</v>
      </c>
      <c r="R65" s="4" t="s">
        <v>136</v>
      </c>
      <c r="S65" s="4" t="s">
        <v>140</v>
      </c>
      <c r="U65" s="4" t="s">
        <v>141</v>
      </c>
      <c r="V65" s="42" t="s">
        <v>143</v>
      </c>
      <c r="X65" s="3">
        <f t="shared" si="2"/>
        <v>0</v>
      </c>
      <c r="Y65" s="3">
        <f t="shared" si="3"/>
        <v>1</v>
      </c>
      <c r="Z65" s="3">
        <f t="shared" si="4"/>
        <v>0</v>
      </c>
      <c r="AA65" s="3">
        <f t="shared" si="5"/>
        <v>1</v>
      </c>
      <c r="AB65" s="3">
        <f t="shared" si="6"/>
        <v>1</v>
      </c>
      <c r="AC65" s="3">
        <f t="shared" si="7"/>
        <v>1</v>
      </c>
      <c r="AD65" s="3">
        <f t="shared" si="8"/>
        <v>1</v>
      </c>
      <c r="AE65" s="3">
        <f t="shared" si="9"/>
        <v>0</v>
      </c>
      <c r="AF65" s="3">
        <f t="shared" si="10"/>
        <v>0</v>
      </c>
      <c r="AG65" s="3">
        <f t="shared" si="11"/>
        <v>1</v>
      </c>
      <c r="AH65" s="3">
        <f t="shared" si="12"/>
        <v>1</v>
      </c>
      <c r="AI65" s="3">
        <f t="shared" si="13"/>
        <v>0</v>
      </c>
      <c r="AJ65" s="3">
        <f t="shared" si="14"/>
        <v>1</v>
      </c>
      <c r="AK65" s="3">
        <f t="shared" si="15"/>
        <v>1</v>
      </c>
      <c r="AL65" s="3">
        <f t="shared" si="16"/>
        <v>0</v>
      </c>
      <c r="AM65" s="3">
        <f t="shared" si="17"/>
        <v>1</v>
      </c>
      <c r="AO65" s="3">
        <f t="shared" si="19"/>
        <v>1</v>
      </c>
      <c r="AP65" s="3" t="e">
        <f t="shared" si="19"/>
        <v>#N/A</v>
      </c>
    </row>
    <row r="66" spans="1:42" ht="15.75" thickBot="1" x14ac:dyDescent="0.3">
      <c r="A66" s="29" t="s">
        <v>126</v>
      </c>
      <c r="B66" s="6">
        <f t="shared" si="0"/>
        <v>12</v>
      </c>
      <c r="C66" s="7">
        <f t="shared" si="1"/>
        <v>2</v>
      </c>
      <c r="D66" s="28" t="s">
        <v>131</v>
      </c>
      <c r="E66" s="4" t="s">
        <v>146</v>
      </c>
      <c r="F66" s="4" t="s">
        <v>151</v>
      </c>
      <c r="G66" s="4" t="s">
        <v>127</v>
      </c>
      <c r="H66" s="4" t="s">
        <v>133</v>
      </c>
      <c r="I66" s="4" t="s">
        <v>130</v>
      </c>
      <c r="J66" s="4" t="s">
        <v>156</v>
      </c>
      <c r="K66" s="4" t="s">
        <v>137</v>
      </c>
      <c r="L66" s="4" t="s">
        <v>143</v>
      </c>
      <c r="M66" s="4" t="s">
        <v>141</v>
      </c>
      <c r="N66" s="4" t="s">
        <v>144</v>
      </c>
      <c r="O66" s="4" t="s">
        <v>134</v>
      </c>
      <c r="P66" s="4" t="s">
        <v>142</v>
      </c>
      <c r="Q66" s="4" t="s">
        <v>132</v>
      </c>
      <c r="R66" s="4" t="s">
        <v>136</v>
      </c>
      <c r="S66" s="4" t="s">
        <v>140</v>
      </c>
      <c r="U66" s="4" t="s">
        <v>141</v>
      </c>
      <c r="V66" s="4" t="s">
        <v>133</v>
      </c>
      <c r="X66" s="3">
        <f t="shared" si="2"/>
        <v>1</v>
      </c>
      <c r="Y66" s="3">
        <f t="shared" si="3"/>
        <v>1</v>
      </c>
      <c r="Z66" s="3">
        <f t="shared" si="4"/>
        <v>1</v>
      </c>
      <c r="AA66" s="3">
        <f t="shared" si="5"/>
        <v>1</v>
      </c>
      <c r="AB66" s="3">
        <f t="shared" si="6"/>
        <v>1</v>
      </c>
      <c r="AC66" s="3">
        <f t="shared" si="7"/>
        <v>1</v>
      </c>
      <c r="AD66" s="3">
        <f t="shared" si="8"/>
        <v>1</v>
      </c>
      <c r="AE66" s="3">
        <f t="shared" si="9"/>
        <v>0</v>
      </c>
      <c r="AF66" s="3">
        <f t="shared" si="10"/>
        <v>0</v>
      </c>
      <c r="AG66" s="3">
        <f t="shared" si="11"/>
        <v>1</v>
      </c>
      <c r="AH66" s="3">
        <f t="shared" si="12"/>
        <v>1</v>
      </c>
      <c r="AI66" s="3">
        <f t="shared" si="13"/>
        <v>0</v>
      </c>
      <c r="AJ66" s="3">
        <f t="shared" si="14"/>
        <v>1</v>
      </c>
      <c r="AK66" s="3">
        <f t="shared" si="15"/>
        <v>1</v>
      </c>
      <c r="AL66" s="3">
        <f t="shared" si="16"/>
        <v>0</v>
      </c>
      <c r="AM66" s="3">
        <f t="shared" si="17"/>
        <v>1</v>
      </c>
      <c r="AO66" s="3">
        <f t="shared" si="19"/>
        <v>1</v>
      </c>
      <c r="AP66" s="3">
        <f t="shared" si="19"/>
        <v>1</v>
      </c>
    </row>
    <row r="67" spans="1:42" x14ac:dyDescent="0.25">
      <c r="A67" s="3" t="s">
        <v>256</v>
      </c>
    </row>
    <row r="68" spans="1:42" x14ac:dyDescent="0.25">
      <c r="A68" s="46" t="s">
        <v>220</v>
      </c>
      <c r="D68" s="4" t="s">
        <v>131</v>
      </c>
      <c r="E68" s="4" t="s">
        <v>146</v>
      </c>
      <c r="F68" s="4" t="s">
        <v>151</v>
      </c>
      <c r="G68" s="4" t="s">
        <v>127</v>
      </c>
      <c r="H68" s="4" t="s">
        <v>133</v>
      </c>
      <c r="I68" s="4" t="s">
        <v>130</v>
      </c>
      <c r="J68" s="4" t="s">
        <v>156</v>
      </c>
      <c r="K68" s="4" t="s">
        <v>159</v>
      </c>
      <c r="L68" s="4" t="s">
        <v>150</v>
      </c>
      <c r="M68" s="4" t="s">
        <v>141</v>
      </c>
      <c r="N68" s="4" t="s">
        <v>144</v>
      </c>
      <c r="O68" s="4" t="s">
        <v>154</v>
      </c>
      <c r="P68" s="4" t="s">
        <v>142</v>
      </c>
      <c r="Q68" s="4" t="s">
        <v>132</v>
      </c>
      <c r="R68" s="4" t="s">
        <v>153</v>
      </c>
      <c r="S68" s="4" t="s">
        <v>140</v>
      </c>
    </row>
    <row r="69" spans="1:42" x14ac:dyDescent="0.25">
      <c r="A69"/>
      <c r="D69" s="3">
        <v>1</v>
      </c>
      <c r="E69" s="3">
        <v>1</v>
      </c>
      <c r="F69" s="3">
        <v>1</v>
      </c>
      <c r="G69" s="3">
        <v>1</v>
      </c>
      <c r="H69" s="3">
        <v>1</v>
      </c>
      <c r="I69" s="3">
        <v>1</v>
      </c>
      <c r="J69" s="3">
        <v>1</v>
      </c>
      <c r="K69" s="3">
        <v>1</v>
      </c>
      <c r="L69" s="3">
        <v>1</v>
      </c>
      <c r="M69" s="3">
        <v>1</v>
      </c>
      <c r="N69" s="3">
        <v>1</v>
      </c>
      <c r="O69" s="3">
        <v>1</v>
      </c>
      <c r="P69" s="3">
        <v>1</v>
      </c>
      <c r="Q69" s="3">
        <v>1</v>
      </c>
      <c r="R69" s="3">
        <v>1</v>
      </c>
      <c r="S69" s="3">
        <v>1</v>
      </c>
    </row>
  </sheetData>
  <conditionalFormatting sqref="D3:D66">
    <cfRule type="cellIs" dxfId="76" priority="1" operator="notEqual">
      <formula>$D$68</formula>
    </cfRule>
  </conditionalFormatting>
  <conditionalFormatting sqref="E3:E66">
    <cfRule type="cellIs" dxfId="75" priority="2" operator="notEqual">
      <formula>$E$68</formula>
    </cfRule>
  </conditionalFormatting>
  <conditionalFormatting sqref="F3:F66">
    <cfRule type="cellIs" dxfId="74" priority="3" operator="notEqual">
      <formula>$F$68</formula>
    </cfRule>
  </conditionalFormatting>
  <conditionalFormatting sqref="G3:G66">
    <cfRule type="cellIs" dxfId="73" priority="4" operator="notEqual">
      <formula>$G$68</formula>
    </cfRule>
  </conditionalFormatting>
  <conditionalFormatting sqref="H3:H66">
    <cfRule type="cellIs" dxfId="72" priority="5" operator="notEqual">
      <formula>$H$68</formula>
    </cfRule>
  </conditionalFormatting>
  <conditionalFormatting sqref="I3:I66">
    <cfRule type="cellIs" dxfId="71" priority="6" operator="notEqual">
      <formula>$I$68</formula>
    </cfRule>
  </conditionalFormatting>
  <conditionalFormatting sqref="J3:J46 J48:J66">
    <cfRule type="cellIs" dxfId="70" priority="7" operator="notEqual">
      <formula>$J$68</formula>
    </cfRule>
  </conditionalFormatting>
  <conditionalFormatting sqref="K3:K46 K48:K66">
    <cfRule type="cellIs" dxfId="69" priority="8" operator="notEqual">
      <formula>$K$68</formula>
    </cfRule>
  </conditionalFormatting>
  <conditionalFormatting sqref="L3:L46 L48:L66">
    <cfRule type="cellIs" dxfId="68" priority="9" operator="notEqual">
      <formula>$L$68</formula>
    </cfRule>
  </conditionalFormatting>
  <conditionalFormatting sqref="M3:M66">
    <cfRule type="cellIs" dxfId="67" priority="10" operator="notEqual">
      <formula>$M$68</formula>
    </cfRule>
  </conditionalFormatting>
  <conditionalFormatting sqref="N3:N66">
    <cfRule type="cellIs" dxfId="66" priority="11" operator="notEqual">
      <formula>$N$68</formula>
    </cfRule>
  </conditionalFormatting>
  <conditionalFormatting sqref="O3:O66">
    <cfRule type="cellIs" dxfId="65" priority="12" operator="notEqual">
      <formula>$O$68</formula>
    </cfRule>
  </conditionalFormatting>
  <conditionalFormatting sqref="P3:P66">
    <cfRule type="cellIs" dxfId="64" priority="13" operator="notEqual">
      <formula>$P$68</formula>
    </cfRule>
  </conditionalFormatting>
  <conditionalFormatting sqref="Q3:Q66">
    <cfRule type="cellIs" dxfId="63" priority="14" operator="notEqual">
      <formula>$Q$68</formula>
    </cfRule>
  </conditionalFormatting>
  <conditionalFormatting sqref="R3:R46 R48:R66">
    <cfRule type="cellIs" dxfId="62" priority="15" operator="notEqual">
      <formula>$R$68</formula>
    </cfRule>
  </conditionalFormatting>
  <conditionalFormatting sqref="S3:S66">
    <cfRule type="cellIs" dxfId="61" priority="16" operator="notEqual">
      <formula>$S$68</formula>
    </cfRule>
  </conditionalFormatting>
  <pageMargins left="0.7" right="0.7" top="0.75" bottom="0.75" header="0.3" footer="0.3"/>
  <pageSetup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69"/>
  <sheetViews>
    <sheetView workbookViewId="0">
      <selection activeCell="F1" sqref="F1"/>
    </sheetView>
  </sheetViews>
  <sheetFormatPr defaultColWidth="8.85546875" defaultRowHeight="15" x14ac:dyDescent="0.25"/>
  <cols>
    <col min="1" max="1" width="19.7109375" style="1" customWidth="1"/>
    <col min="2" max="2" width="7.42578125" style="3" bestFit="1" customWidth="1"/>
    <col min="3" max="3" width="5.85546875" style="3" customWidth="1"/>
    <col min="4" max="4" width="4.5703125" style="3" bestFit="1" customWidth="1"/>
    <col min="5" max="5" width="5.7109375" style="3" bestFit="1" customWidth="1"/>
    <col min="6" max="6" width="4.85546875" style="3" bestFit="1" customWidth="1"/>
    <col min="7" max="7" width="7.140625" style="3" bestFit="1" customWidth="1"/>
    <col min="8" max="8" width="5.85546875" style="3" bestFit="1" customWidth="1"/>
    <col min="9" max="10" width="5.7109375" style="3" bestFit="1" customWidth="1"/>
    <col min="11" max="11" width="4.85546875" style="3" bestFit="1" customWidth="1"/>
    <col min="12" max="12" width="4.5703125" style="3" bestFit="1" customWidth="1"/>
    <col min="13" max="13" width="6.85546875" style="3" bestFit="1" customWidth="1"/>
    <col min="14" max="14" width="6.28515625" style="3" bestFit="1" customWidth="1"/>
    <col min="15" max="15" width="4.5703125" style="3" bestFit="1" customWidth="1"/>
    <col min="16" max="16" width="6.5703125" style="3" bestFit="1" customWidth="1"/>
    <col min="17" max="18" width="4.5703125" style="3" bestFit="1" customWidth="1"/>
    <col min="19" max="19" width="4.85546875" style="3" bestFit="1" customWidth="1"/>
    <col min="20" max="20" width="2.7109375" style="3" customWidth="1"/>
    <col min="21" max="21" width="5.85546875" style="3" bestFit="1" customWidth="1"/>
    <col min="22" max="22" width="6.5703125" style="3" bestFit="1" customWidth="1"/>
    <col min="23" max="23" width="2.7109375" style="3" customWidth="1"/>
    <col min="24" max="39" width="2" style="3" bestFit="1" customWidth="1"/>
    <col min="40" max="40" width="2.7109375" style="3" customWidth="1"/>
    <col min="41" max="42" width="5.42578125" style="3" bestFit="1" customWidth="1"/>
  </cols>
  <sheetData>
    <row r="1" spans="1:42" ht="15.75" x14ac:dyDescent="0.25">
      <c r="A1" s="24" t="s">
        <v>288</v>
      </c>
      <c r="B1" s="25"/>
    </row>
    <row r="2" spans="1:42" ht="15.75" thickBot="1" x14ac:dyDescent="0.3">
      <c r="A2" s="2"/>
      <c r="B2" s="2" t="s">
        <v>0</v>
      </c>
      <c r="C2" s="2" t="s">
        <v>1</v>
      </c>
      <c r="U2" s="2" t="s">
        <v>1</v>
      </c>
    </row>
    <row r="3" spans="1:42" x14ac:dyDescent="0.25">
      <c r="A3" s="23" t="s">
        <v>166</v>
      </c>
      <c r="B3" s="26">
        <f t="shared" ref="B3:B66" si="0">SUM(X3:AM3)</f>
        <v>10</v>
      </c>
      <c r="C3" s="27">
        <f t="shared" ref="C3:C66" si="1">COUNT(AO3:AP3)</f>
        <v>1</v>
      </c>
      <c r="D3" s="28" t="s">
        <v>149</v>
      </c>
      <c r="E3" s="4" t="s">
        <v>127</v>
      </c>
      <c r="F3" s="4" t="s">
        <v>151</v>
      </c>
      <c r="G3" s="4" t="s">
        <v>139</v>
      </c>
      <c r="H3" s="4" t="s">
        <v>141</v>
      </c>
      <c r="I3" s="4" t="s">
        <v>153</v>
      </c>
      <c r="J3" s="4" t="s">
        <v>132</v>
      </c>
      <c r="K3" s="4" t="s">
        <v>156</v>
      </c>
      <c r="L3" s="4" t="s">
        <v>135</v>
      </c>
      <c r="M3" s="4" t="s">
        <v>131</v>
      </c>
      <c r="N3" s="4" t="s">
        <v>143</v>
      </c>
      <c r="O3" s="4" t="s">
        <v>159</v>
      </c>
      <c r="P3" s="4" t="s">
        <v>145</v>
      </c>
      <c r="Q3" s="4" t="s">
        <v>129</v>
      </c>
      <c r="R3" s="4" t="s">
        <v>147</v>
      </c>
      <c r="S3" s="4" t="s">
        <v>142</v>
      </c>
      <c r="U3" s="4" t="s">
        <v>141</v>
      </c>
      <c r="V3" s="42" t="s">
        <v>153</v>
      </c>
      <c r="X3" s="3">
        <f t="shared" ref="X3:X66" si="2">IF(D3=$D$68,1,0)</f>
        <v>0</v>
      </c>
      <c r="Y3" s="3">
        <f t="shared" ref="Y3:Y66" si="3">IF(E3=$E$68,1,0)</f>
        <v>1</v>
      </c>
      <c r="Z3" s="3">
        <f t="shared" ref="Z3:Z66" si="4">IF(F3=$F$68,1,0)</f>
        <v>0</v>
      </c>
      <c r="AA3" s="3">
        <f t="shared" ref="AA3:AA66" si="5">IF(G3=$G$68,1,0)</f>
        <v>0</v>
      </c>
      <c r="AB3" s="3">
        <f t="shared" ref="AB3:AB66" si="6">IF(H3=$H$68,1,0)</f>
        <v>1</v>
      </c>
      <c r="AC3" s="3">
        <f t="shared" ref="AC3:AC66" si="7">IF(I3=$I$68,1,0)</f>
        <v>0</v>
      </c>
      <c r="AD3" s="3">
        <f t="shared" ref="AD3:AD66" si="8">IF(J3=$J$68,1,0)</f>
        <v>1</v>
      </c>
      <c r="AE3" s="3">
        <f t="shared" ref="AE3:AE66" si="9">IF(K3=$K$68,1,0)</f>
        <v>0</v>
      </c>
      <c r="AF3" s="3">
        <f t="shared" ref="AF3:AF66" si="10">IF(L3=$L$68,1,0)</f>
        <v>1</v>
      </c>
      <c r="AG3" s="3">
        <f t="shared" ref="AG3:AG66" si="11">IF(M3=$M$68,1,0)</f>
        <v>1</v>
      </c>
      <c r="AH3" s="3">
        <f t="shared" ref="AH3:AH66" si="12">IF(N3=$N$68,1,0)</f>
        <v>1</v>
      </c>
      <c r="AI3" s="3">
        <f t="shared" ref="AI3:AI66" si="13">IF(O3=$O$68,1,0)</f>
        <v>1</v>
      </c>
      <c r="AJ3" s="3">
        <f t="shared" ref="AJ3:AJ66" si="14">IF(P3=$P$68,1,0)</f>
        <v>0</v>
      </c>
      <c r="AK3" s="3">
        <f t="shared" ref="AK3:AK66" si="15">IF(Q3=$Q$68,1,0)</f>
        <v>1</v>
      </c>
      <c r="AL3" s="3">
        <f t="shared" ref="AL3:AL66" si="16">IF(R3=$R$68,1,0)</f>
        <v>1</v>
      </c>
      <c r="AM3" s="3">
        <f t="shared" ref="AM3:AM66" si="17">IF(S3=$S$68,1,0)</f>
        <v>1</v>
      </c>
      <c r="AO3" s="3">
        <f t="shared" ref="AO3:AP34" si="18">HLOOKUP(U3,$D$68:$S$69,2,FALSE)</f>
        <v>1</v>
      </c>
      <c r="AP3" s="3" t="e">
        <f t="shared" si="18"/>
        <v>#N/A</v>
      </c>
    </row>
    <row r="4" spans="1:42" x14ac:dyDescent="0.25">
      <c r="A4" s="44" t="s">
        <v>70</v>
      </c>
      <c r="B4" s="4">
        <f t="shared" si="0"/>
        <v>12</v>
      </c>
      <c r="C4" s="5">
        <f t="shared" si="1"/>
        <v>1</v>
      </c>
      <c r="D4" s="28" t="s">
        <v>150</v>
      </c>
      <c r="E4" s="4" t="s">
        <v>127</v>
      </c>
      <c r="F4" s="4" t="s">
        <v>151</v>
      </c>
      <c r="G4" s="4" t="s">
        <v>139</v>
      </c>
      <c r="H4" s="4" t="s">
        <v>141</v>
      </c>
      <c r="I4" s="4" t="s">
        <v>146</v>
      </c>
      <c r="J4" s="4" t="s">
        <v>132</v>
      </c>
      <c r="K4" s="4" t="s">
        <v>156</v>
      </c>
      <c r="L4" s="4" t="s">
        <v>135</v>
      </c>
      <c r="M4" s="4" t="s">
        <v>131</v>
      </c>
      <c r="N4" s="4" t="s">
        <v>143</v>
      </c>
      <c r="O4" s="4" t="s">
        <v>159</v>
      </c>
      <c r="P4" s="4" t="s">
        <v>145</v>
      </c>
      <c r="Q4" s="4" t="s">
        <v>129</v>
      </c>
      <c r="R4" s="4" t="s">
        <v>147</v>
      </c>
      <c r="S4" s="4" t="s">
        <v>142</v>
      </c>
      <c r="U4" s="42" t="s">
        <v>139</v>
      </c>
      <c r="V4" s="4" t="s">
        <v>141</v>
      </c>
      <c r="X4" s="3">
        <f t="shared" si="2"/>
        <v>1</v>
      </c>
      <c r="Y4" s="3">
        <f t="shared" si="3"/>
        <v>1</v>
      </c>
      <c r="Z4" s="3">
        <f t="shared" si="4"/>
        <v>0</v>
      </c>
      <c r="AA4" s="3">
        <f t="shared" si="5"/>
        <v>0</v>
      </c>
      <c r="AB4" s="3">
        <f t="shared" si="6"/>
        <v>1</v>
      </c>
      <c r="AC4" s="3">
        <f t="shared" si="7"/>
        <v>1</v>
      </c>
      <c r="AD4" s="3">
        <f t="shared" si="8"/>
        <v>1</v>
      </c>
      <c r="AE4" s="3">
        <f t="shared" si="9"/>
        <v>0</v>
      </c>
      <c r="AF4" s="3">
        <f t="shared" si="10"/>
        <v>1</v>
      </c>
      <c r="AG4" s="3">
        <f t="shared" si="11"/>
        <v>1</v>
      </c>
      <c r="AH4" s="3">
        <f t="shared" si="12"/>
        <v>1</v>
      </c>
      <c r="AI4" s="3">
        <f t="shared" si="13"/>
        <v>1</v>
      </c>
      <c r="AJ4" s="3">
        <f t="shared" si="14"/>
        <v>0</v>
      </c>
      <c r="AK4" s="3">
        <f t="shared" si="15"/>
        <v>1</v>
      </c>
      <c r="AL4" s="3">
        <f t="shared" si="16"/>
        <v>1</v>
      </c>
      <c r="AM4" s="3">
        <f t="shared" si="17"/>
        <v>1</v>
      </c>
      <c r="AO4" s="3" t="e">
        <f t="shared" si="18"/>
        <v>#N/A</v>
      </c>
      <c r="AP4" s="3">
        <f t="shared" si="18"/>
        <v>1</v>
      </c>
    </row>
    <row r="5" spans="1:42" x14ac:dyDescent="0.25">
      <c r="A5" s="44" t="s">
        <v>71</v>
      </c>
      <c r="B5" s="4">
        <f t="shared" si="0"/>
        <v>11</v>
      </c>
      <c r="C5" s="5">
        <f t="shared" si="1"/>
        <v>2</v>
      </c>
      <c r="D5" s="28" t="s">
        <v>150</v>
      </c>
      <c r="E5" s="4" t="s">
        <v>127</v>
      </c>
      <c r="F5" s="4" t="s">
        <v>151</v>
      </c>
      <c r="G5" s="4" t="s">
        <v>139</v>
      </c>
      <c r="H5" s="4" t="s">
        <v>141</v>
      </c>
      <c r="I5" s="4" t="s">
        <v>146</v>
      </c>
      <c r="J5" s="4" t="s">
        <v>132</v>
      </c>
      <c r="K5" s="4" t="s">
        <v>156</v>
      </c>
      <c r="L5" s="4" t="s">
        <v>135</v>
      </c>
      <c r="M5" s="4" t="s">
        <v>131</v>
      </c>
      <c r="N5" s="4" t="s">
        <v>143</v>
      </c>
      <c r="O5" s="4" t="s">
        <v>159</v>
      </c>
      <c r="P5" s="4" t="s">
        <v>145</v>
      </c>
      <c r="Q5" s="4" t="s">
        <v>144</v>
      </c>
      <c r="R5" s="4" t="s">
        <v>147</v>
      </c>
      <c r="S5" s="4" t="s">
        <v>142</v>
      </c>
      <c r="U5" s="4" t="s">
        <v>141</v>
      </c>
      <c r="V5" s="4" t="s">
        <v>131</v>
      </c>
      <c r="X5" s="3">
        <f t="shared" si="2"/>
        <v>1</v>
      </c>
      <c r="Y5" s="3">
        <f t="shared" si="3"/>
        <v>1</v>
      </c>
      <c r="Z5" s="3">
        <f t="shared" si="4"/>
        <v>0</v>
      </c>
      <c r="AA5" s="3">
        <f t="shared" si="5"/>
        <v>0</v>
      </c>
      <c r="AB5" s="3">
        <f t="shared" si="6"/>
        <v>1</v>
      </c>
      <c r="AC5" s="3">
        <f t="shared" si="7"/>
        <v>1</v>
      </c>
      <c r="AD5" s="3">
        <f t="shared" si="8"/>
        <v>1</v>
      </c>
      <c r="AE5" s="3">
        <f t="shared" si="9"/>
        <v>0</v>
      </c>
      <c r="AF5" s="3">
        <f t="shared" si="10"/>
        <v>1</v>
      </c>
      <c r="AG5" s="3">
        <f t="shared" si="11"/>
        <v>1</v>
      </c>
      <c r="AH5" s="3">
        <f t="shared" si="12"/>
        <v>1</v>
      </c>
      <c r="AI5" s="3">
        <f t="shared" si="13"/>
        <v>1</v>
      </c>
      <c r="AJ5" s="3">
        <f t="shared" si="14"/>
        <v>0</v>
      </c>
      <c r="AK5" s="3">
        <f t="shared" si="15"/>
        <v>0</v>
      </c>
      <c r="AL5" s="3">
        <f t="shared" si="16"/>
        <v>1</v>
      </c>
      <c r="AM5" s="3">
        <f t="shared" si="17"/>
        <v>1</v>
      </c>
      <c r="AO5" s="3">
        <f t="shared" si="18"/>
        <v>1</v>
      </c>
      <c r="AP5" s="3">
        <f t="shared" si="18"/>
        <v>1</v>
      </c>
    </row>
    <row r="6" spans="1:42" x14ac:dyDescent="0.25">
      <c r="A6" s="8" t="s">
        <v>72</v>
      </c>
      <c r="B6" s="4">
        <f t="shared" si="0"/>
        <v>12</v>
      </c>
      <c r="C6" s="5">
        <f t="shared" si="1"/>
        <v>2</v>
      </c>
      <c r="D6" s="28" t="s">
        <v>150</v>
      </c>
      <c r="E6" s="4" t="s">
        <v>127</v>
      </c>
      <c r="F6" s="4" t="s">
        <v>151</v>
      </c>
      <c r="G6" s="4" t="s">
        <v>139</v>
      </c>
      <c r="H6" s="4" t="s">
        <v>141</v>
      </c>
      <c r="I6" s="4" t="s">
        <v>146</v>
      </c>
      <c r="J6" s="4" t="s">
        <v>132</v>
      </c>
      <c r="K6" s="4" t="s">
        <v>156</v>
      </c>
      <c r="L6" s="4" t="s">
        <v>135</v>
      </c>
      <c r="M6" s="4" t="s">
        <v>131</v>
      </c>
      <c r="N6" s="4" t="s">
        <v>143</v>
      </c>
      <c r="O6" s="4" t="s">
        <v>159</v>
      </c>
      <c r="P6" s="4" t="s">
        <v>140</v>
      </c>
      <c r="Q6" s="4" t="s">
        <v>129</v>
      </c>
      <c r="R6" s="4" t="s">
        <v>157</v>
      </c>
      <c r="S6" s="4" t="s">
        <v>142</v>
      </c>
      <c r="U6" s="4" t="s">
        <v>141</v>
      </c>
      <c r="V6" s="4" t="s">
        <v>142</v>
      </c>
      <c r="X6" s="3">
        <f t="shared" si="2"/>
        <v>1</v>
      </c>
      <c r="Y6" s="3">
        <f t="shared" si="3"/>
        <v>1</v>
      </c>
      <c r="Z6" s="3">
        <f t="shared" si="4"/>
        <v>0</v>
      </c>
      <c r="AA6" s="3">
        <f t="shared" si="5"/>
        <v>0</v>
      </c>
      <c r="AB6" s="3">
        <f t="shared" si="6"/>
        <v>1</v>
      </c>
      <c r="AC6" s="3">
        <f t="shared" si="7"/>
        <v>1</v>
      </c>
      <c r="AD6" s="3">
        <f t="shared" si="8"/>
        <v>1</v>
      </c>
      <c r="AE6" s="3">
        <f t="shared" si="9"/>
        <v>0</v>
      </c>
      <c r="AF6" s="3">
        <f t="shared" si="10"/>
        <v>1</v>
      </c>
      <c r="AG6" s="3">
        <f t="shared" si="11"/>
        <v>1</v>
      </c>
      <c r="AH6" s="3">
        <f t="shared" si="12"/>
        <v>1</v>
      </c>
      <c r="AI6" s="3">
        <f t="shared" si="13"/>
        <v>1</v>
      </c>
      <c r="AJ6" s="3">
        <f t="shared" si="14"/>
        <v>1</v>
      </c>
      <c r="AK6" s="3">
        <f t="shared" si="15"/>
        <v>1</v>
      </c>
      <c r="AL6" s="3">
        <f t="shared" si="16"/>
        <v>0</v>
      </c>
      <c r="AM6" s="3">
        <f t="shared" si="17"/>
        <v>1</v>
      </c>
      <c r="AO6" s="3">
        <f t="shared" si="18"/>
        <v>1</v>
      </c>
      <c r="AP6" s="3">
        <f t="shared" si="18"/>
        <v>1</v>
      </c>
    </row>
    <row r="7" spans="1:42" x14ac:dyDescent="0.25">
      <c r="A7" s="8" t="s">
        <v>73</v>
      </c>
      <c r="B7" s="4">
        <f t="shared" si="0"/>
        <v>9</v>
      </c>
      <c r="C7" s="5">
        <f t="shared" si="1"/>
        <v>2</v>
      </c>
      <c r="D7" s="28" t="s">
        <v>160</v>
      </c>
      <c r="E7" s="4" t="s">
        <v>127</v>
      </c>
      <c r="F7" s="4" t="s">
        <v>130</v>
      </c>
      <c r="G7" s="4" t="s">
        <v>152</v>
      </c>
      <c r="H7" s="4" t="s">
        <v>141</v>
      </c>
      <c r="I7" s="4" t="s">
        <v>146</v>
      </c>
      <c r="J7" s="4" t="s">
        <v>134</v>
      </c>
      <c r="K7" s="4" t="s">
        <v>156</v>
      </c>
      <c r="L7" s="4" t="s">
        <v>135</v>
      </c>
      <c r="M7" s="4" t="s">
        <v>136</v>
      </c>
      <c r="N7" s="4" t="s">
        <v>143</v>
      </c>
      <c r="O7" s="4" t="s">
        <v>154</v>
      </c>
      <c r="P7" s="4" t="s">
        <v>140</v>
      </c>
      <c r="Q7" s="4" t="s">
        <v>144</v>
      </c>
      <c r="R7" s="4" t="s">
        <v>147</v>
      </c>
      <c r="S7" s="4" t="s">
        <v>138</v>
      </c>
      <c r="U7" s="4" t="s">
        <v>140</v>
      </c>
      <c r="V7" s="4" t="s">
        <v>147</v>
      </c>
      <c r="X7" s="3">
        <f t="shared" si="2"/>
        <v>0</v>
      </c>
      <c r="Y7" s="3">
        <f t="shared" si="3"/>
        <v>1</v>
      </c>
      <c r="Z7" s="3">
        <f t="shared" si="4"/>
        <v>1</v>
      </c>
      <c r="AA7" s="3">
        <f t="shared" si="5"/>
        <v>1</v>
      </c>
      <c r="AB7" s="3">
        <f t="shared" si="6"/>
        <v>1</v>
      </c>
      <c r="AC7" s="3">
        <f t="shared" si="7"/>
        <v>1</v>
      </c>
      <c r="AD7" s="3">
        <f t="shared" si="8"/>
        <v>0</v>
      </c>
      <c r="AE7" s="3">
        <f t="shared" si="9"/>
        <v>0</v>
      </c>
      <c r="AF7" s="3">
        <f t="shared" si="10"/>
        <v>1</v>
      </c>
      <c r="AG7" s="3">
        <f t="shared" si="11"/>
        <v>0</v>
      </c>
      <c r="AH7" s="3">
        <f t="shared" si="12"/>
        <v>1</v>
      </c>
      <c r="AI7" s="3">
        <f t="shared" si="13"/>
        <v>0</v>
      </c>
      <c r="AJ7" s="3">
        <f t="shared" si="14"/>
        <v>1</v>
      </c>
      <c r="AK7" s="3">
        <f t="shared" si="15"/>
        <v>0</v>
      </c>
      <c r="AL7" s="3">
        <f t="shared" si="16"/>
        <v>1</v>
      </c>
      <c r="AM7" s="3">
        <f t="shared" si="17"/>
        <v>0</v>
      </c>
      <c r="AO7" s="3">
        <f t="shared" si="18"/>
        <v>1</v>
      </c>
      <c r="AP7" s="3">
        <f t="shared" si="18"/>
        <v>1</v>
      </c>
    </row>
    <row r="8" spans="1:42" x14ac:dyDescent="0.25">
      <c r="A8" s="8" t="s">
        <v>74</v>
      </c>
      <c r="B8" s="4">
        <f t="shared" si="0"/>
        <v>12</v>
      </c>
      <c r="C8" s="5">
        <f t="shared" si="1"/>
        <v>2</v>
      </c>
      <c r="D8" s="28" t="s">
        <v>150</v>
      </c>
      <c r="E8" s="4" t="s">
        <v>127</v>
      </c>
      <c r="F8" s="4" t="s">
        <v>130</v>
      </c>
      <c r="G8" s="4" t="s">
        <v>139</v>
      </c>
      <c r="H8" s="4" t="s">
        <v>141</v>
      </c>
      <c r="I8" s="4" t="s">
        <v>146</v>
      </c>
      <c r="J8" s="4" t="s">
        <v>132</v>
      </c>
      <c r="K8" s="4" t="s">
        <v>156</v>
      </c>
      <c r="L8" s="4" t="s">
        <v>135</v>
      </c>
      <c r="M8" s="4" t="s">
        <v>131</v>
      </c>
      <c r="N8" s="4" t="s">
        <v>143</v>
      </c>
      <c r="O8" s="4" t="s">
        <v>159</v>
      </c>
      <c r="P8" s="4" t="s">
        <v>145</v>
      </c>
      <c r="Q8" s="4" t="s">
        <v>144</v>
      </c>
      <c r="R8" s="4" t="s">
        <v>147</v>
      </c>
      <c r="S8" s="4" t="s">
        <v>142</v>
      </c>
      <c r="U8" s="4" t="s">
        <v>127</v>
      </c>
      <c r="V8" s="4" t="s">
        <v>131</v>
      </c>
      <c r="X8" s="3">
        <f t="shared" si="2"/>
        <v>1</v>
      </c>
      <c r="Y8" s="3">
        <f t="shared" si="3"/>
        <v>1</v>
      </c>
      <c r="Z8" s="3">
        <f t="shared" si="4"/>
        <v>1</v>
      </c>
      <c r="AA8" s="3">
        <f t="shared" si="5"/>
        <v>0</v>
      </c>
      <c r="AB8" s="3">
        <f t="shared" si="6"/>
        <v>1</v>
      </c>
      <c r="AC8" s="3">
        <f t="shared" si="7"/>
        <v>1</v>
      </c>
      <c r="AD8" s="3">
        <f t="shared" si="8"/>
        <v>1</v>
      </c>
      <c r="AE8" s="3">
        <f t="shared" si="9"/>
        <v>0</v>
      </c>
      <c r="AF8" s="3">
        <f t="shared" si="10"/>
        <v>1</v>
      </c>
      <c r="AG8" s="3">
        <f t="shared" si="11"/>
        <v>1</v>
      </c>
      <c r="AH8" s="3">
        <f t="shared" si="12"/>
        <v>1</v>
      </c>
      <c r="AI8" s="3">
        <f t="shared" si="13"/>
        <v>1</v>
      </c>
      <c r="AJ8" s="3">
        <f t="shared" si="14"/>
        <v>0</v>
      </c>
      <c r="AK8" s="3">
        <f t="shared" si="15"/>
        <v>0</v>
      </c>
      <c r="AL8" s="3">
        <f t="shared" si="16"/>
        <v>1</v>
      </c>
      <c r="AM8" s="3">
        <f t="shared" si="17"/>
        <v>1</v>
      </c>
      <c r="AO8" s="3">
        <f t="shared" si="18"/>
        <v>1</v>
      </c>
      <c r="AP8" s="3">
        <f t="shared" si="18"/>
        <v>1</v>
      </c>
    </row>
    <row r="9" spans="1:42" x14ac:dyDescent="0.25">
      <c r="A9" s="8" t="s">
        <v>161</v>
      </c>
      <c r="B9" s="4">
        <f t="shared" si="0"/>
        <v>10</v>
      </c>
      <c r="C9" s="5">
        <f t="shared" si="1"/>
        <v>1</v>
      </c>
      <c r="D9" s="28" t="s">
        <v>160</v>
      </c>
      <c r="E9" s="4" t="s">
        <v>127</v>
      </c>
      <c r="F9" s="4" t="s">
        <v>151</v>
      </c>
      <c r="G9" s="4" t="s">
        <v>139</v>
      </c>
      <c r="H9" s="4" t="s">
        <v>141</v>
      </c>
      <c r="I9" s="4" t="s">
        <v>153</v>
      </c>
      <c r="J9" s="4" t="s">
        <v>132</v>
      </c>
      <c r="K9" s="4" t="s">
        <v>156</v>
      </c>
      <c r="L9" s="4" t="s">
        <v>135</v>
      </c>
      <c r="M9" s="4" t="s">
        <v>131</v>
      </c>
      <c r="N9" s="4" t="s">
        <v>143</v>
      </c>
      <c r="O9" s="4" t="s">
        <v>159</v>
      </c>
      <c r="P9" s="4" t="s">
        <v>145</v>
      </c>
      <c r="Q9" s="4" t="s">
        <v>129</v>
      </c>
      <c r="R9" s="4" t="s">
        <v>147</v>
      </c>
      <c r="S9" s="4" t="s">
        <v>142</v>
      </c>
      <c r="U9" s="42" t="s">
        <v>156</v>
      </c>
      <c r="V9" s="4" t="s">
        <v>131</v>
      </c>
      <c r="X9" s="3">
        <f t="shared" si="2"/>
        <v>0</v>
      </c>
      <c r="Y9" s="3">
        <f t="shared" si="3"/>
        <v>1</v>
      </c>
      <c r="Z9" s="3">
        <f t="shared" si="4"/>
        <v>0</v>
      </c>
      <c r="AA9" s="3">
        <f t="shared" si="5"/>
        <v>0</v>
      </c>
      <c r="AB9" s="3">
        <f t="shared" si="6"/>
        <v>1</v>
      </c>
      <c r="AC9" s="3">
        <f t="shared" si="7"/>
        <v>0</v>
      </c>
      <c r="AD9" s="3">
        <f t="shared" si="8"/>
        <v>1</v>
      </c>
      <c r="AE9" s="3">
        <f t="shared" si="9"/>
        <v>0</v>
      </c>
      <c r="AF9" s="3">
        <f t="shared" si="10"/>
        <v>1</v>
      </c>
      <c r="AG9" s="3">
        <f t="shared" si="11"/>
        <v>1</v>
      </c>
      <c r="AH9" s="3">
        <f t="shared" si="12"/>
        <v>1</v>
      </c>
      <c r="AI9" s="3">
        <f t="shared" si="13"/>
        <v>1</v>
      </c>
      <c r="AJ9" s="3">
        <f t="shared" si="14"/>
        <v>0</v>
      </c>
      <c r="AK9" s="3">
        <f t="shared" si="15"/>
        <v>1</v>
      </c>
      <c r="AL9" s="3">
        <f t="shared" si="16"/>
        <v>1</v>
      </c>
      <c r="AM9" s="3">
        <f t="shared" si="17"/>
        <v>1</v>
      </c>
      <c r="AO9" s="3" t="e">
        <f t="shared" si="18"/>
        <v>#N/A</v>
      </c>
      <c r="AP9" s="3">
        <f t="shared" si="18"/>
        <v>1</v>
      </c>
    </row>
    <row r="10" spans="1:42" x14ac:dyDescent="0.25">
      <c r="A10" s="8" t="s">
        <v>75</v>
      </c>
      <c r="B10" s="4">
        <f t="shared" si="0"/>
        <v>9</v>
      </c>
      <c r="C10" s="5">
        <f t="shared" si="1"/>
        <v>1</v>
      </c>
      <c r="D10" s="28" t="s">
        <v>150</v>
      </c>
      <c r="E10" s="4" t="s">
        <v>127</v>
      </c>
      <c r="F10" s="4" t="s">
        <v>151</v>
      </c>
      <c r="G10" s="4" t="s">
        <v>139</v>
      </c>
      <c r="H10" s="4" t="s">
        <v>141</v>
      </c>
      <c r="I10" s="4" t="s">
        <v>146</v>
      </c>
      <c r="J10" s="4" t="s">
        <v>132</v>
      </c>
      <c r="K10" s="4" t="s">
        <v>156</v>
      </c>
      <c r="L10" s="4" t="s">
        <v>135</v>
      </c>
      <c r="M10" s="4" t="s">
        <v>131</v>
      </c>
      <c r="N10" s="4" t="s">
        <v>133</v>
      </c>
      <c r="O10" s="4" t="s">
        <v>154</v>
      </c>
      <c r="P10" s="4" t="s">
        <v>145</v>
      </c>
      <c r="Q10" s="4" t="s">
        <v>144</v>
      </c>
      <c r="R10" s="4" t="s">
        <v>147</v>
      </c>
      <c r="S10" s="4" t="s">
        <v>142</v>
      </c>
      <c r="U10" s="4" t="s">
        <v>127</v>
      </c>
      <c r="V10" s="42" t="s">
        <v>139</v>
      </c>
      <c r="X10" s="3">
        <f t="shared" si="2"/>
        <v>1</v>
      </c>
      <c r="Y10" s="3">
        <f t="shared" si="3"/>
        <v>1</v>
      </c>
      <c r="Z10" s="3">
        <f t="shared" si="4"/>
        <v>0</v>
      </c>
      <c r="AA10" s="3">
        <f t="shared" si="5"/>
        <v>0</v>
      </c>
      <c r="AB10" s="3">
        <f t="shared" si="6"/>
        <v>1</v>
      </c>
      <c r="AC10" s="3">
        <f t="shared" si="7"/>
        <v>1</v>
      </c>
      <c r="AD10" s="3">
        <f t="shared" si="8"/>
        <v>1</v>
      </c>
      <c r="AE10" s="3">
        <f t="shared" si="9"/>
        <v>0</v>
      </c>
      <c r="AF10" s="3">
        <f t="shared" si="10"/>
        <v>1</v>
      </c>
      <c r="AG10" s="3">
        <f t="shared" si="11"/>
        <v>1</v>
      </c>
      <c r="AH10" s="3">
        <f t="shared" si="12"/>
        <v>0</v>
      </c>
      <c r="AI10" s="3">
        <f t="shared" si="13"/>
        <v>0</v>
      </c>
      <c r="AJ10" s="3">
        <f t="shared" si="14"/>
        <v>0</v>
      </c>
      <c r="AK10" s="3">
        <f t="shared" si="15"/>
        <v>0</v>
      </c>
      <c r="AL10" s="3">
        <f t="shared" si="16"/>
        <v>1</v>
      </c>
      <c r="AM10" s="3">
        <f t="shared" si="17"/>
        <v>1</v>
      </c>
      <c r="AO10" s="3">
        <f t="shared" si="18"/>
        <v>1</v>
      </c>
      <c r="AP10" s="3" t="e">
        <f t="shared" si="18"/>
        <v>#N/A</v>
      </c>
    </row>
    <row r="11" spans="1:42" x14ac:dyDescent="0.25">
      <c r="A11" s="8" t="s">
        <v>76</v>
      </c>
      <c r="B11" s="4">
        <f t="shared" si="0"/>
        <v>9</v>
      </c>
      <c r="C11" s="5">
        <f t="shared" si="1"/>
        <v>2</v>
      </c>
      <c r="D11" s="28" t="s">
        <v>150</v>
      </c>
      <c r="E11" s="4" t="s">
        <v>127</v>
      </c>
      <c r="F11" s="4" t="s">
        <v>151</v>
      </c>
      <c r="G11" s="4" t="s">
        <v>152</v>
      </c>
      <c r="H11" s="4" t="s">
        <v>155</v>
      </c>
      <c r="I11" s="4" t="s">
        <v>153</v>
      </c>
      <c r="J11" s="4" t="s">
        <v>132</v>
      </c>
      <c r="K11" s="4" t="s">
        <v>156</v>
      </c>
      <c r="L11" s="4" t="s">
        <v>135</v>
      </c>
      <c r="M11" s="4" t="s">
        <v>131</v>
      </c>
      <c r="N11" s="4" t="s">
        <v>133</v>
      </c>
      <c r="O11" s="4" t="s">
        <v>154</v>
      </c>
      <c r="P11" s="4" t="s">
        <v>145</v>
      </c>
      <c r="Q11" s="4" t="s">
        <v>129</v>
      </c>
      <c r="R11" s="4" t="s">
        <v>147</v>
      </c>
      <c r="S11" s="4" t="s">
        <v>142</v>
      </c>
      <c r="U11" s="4" t="s">
        <v>127</v>
      </c>
      <c r="V11" s="4" t="s">
        <v>131</v>
      </c>
      <c r="X11" s="3">
        <f t="shared" si="2"/>
        <v>1</v>
      </c>
      <c r="Y11" s="3">
        <f t="shared" si="3"/>
        <v>1</v>
      </c>
      <c r="Z11" s="3">
        <f t="shared" si="4"/>
        <v>0</v>
      </c>
      <c r="AA11" s="3">
        <f t="shared" si="5"/>
        <v>1</v>
      </c>
      <c r="AB11" s="3">
        <f t="shared" si="6"/>
        <v>0</v>
      </c>
      <c r="AC11" s="3">
        <f t="shared" si="7"/>
        <v>0</v>
      </c>
      <c r="AD11" s="3">
        <f t="shared" si="8"/>
        <v>1</v>
      </c>
      <c r="AE11" s="3">
        <f t="shared" si="9"/>
        <v>0</v>
      </c>
      <c r="AF11" s="3">
        <f t="shared" si="10"/>
        <v>1</v>
      </c>
      <c r="AG11" s="3">
        <f t="shared" si="11"/>
        <v>1</v>
      </c>
      <c r="AH11" s="3">
        <f t="shared" si="12"/>
        <v>0</v>
      </c>
      <c r="AI11" s="3">
        <f t="shared" si="13"/>
        <v>0</v>
      </c>
      <c r="AJ11" s="3">
        <f t="shared" si="14"/>
        <v>0</v>
      </c>
      <c r="AK11" s="3">
        <f t="shared" si="15"/>
        <v>1</v>
      </c>
      <c r="AL11" s="3">
        <f t="shared" si="16"/>
        <v>1</v>
      </c>
      <c r="AM11" s="3">
        <f t="shared" si="17"/>
        <v>1</v>
      </c>
      <c r="AO11" s="3">
        <f t="shared" si="18"/>
        <v>1</v>
      </c>
      <c r="AP11" s="3">
        <f t="shared" si="18"/>
        <v>1</v>
      </c>
    </row>
    <row r="12" spans="1:42" x14ac:dyDescent="0.25">
      <c r="A12" s="8" t="s">
        <v>77</v>
      </c>
      <c r="B12" s="4">
        <f t="shared" si="0"/>
        <v>10</v>
      </c>
      <c r="C12" s="5">
        <f t="shared" si="1"/>
        <v>1</v>
      </c>
      <c r="D12" s="28" t="s">
        <v>150</v>
      </c>
      <c r="E12" s="4" t="s">
        <v>127</v>
      </c>
      <c r="F12" s="4" t="s">
        <v>151</v>
      </c>
      <c r="G12" s="4" t="s">
        <v>139</v>
      </c>
      <c r="H12" s="4" t="s">
        <v>141</v>
      </c>
      <c r="I12" s="4" t="s">
        <v>146</v>
      </c>
      <c r="J12" s="4" t="s">
        <v>134</v>
      </c>
      <c r="K12" s="4" t="s">
        <v>156</v>
      </c>
      <c r="L12" s="4" t="s">
        <v>135</v>
      </c>
      <c r="M12" s="4" t="s">
        <v>131</v>
      </c>
      <c r="N12" s="4" t="s">
        <v>143</v>
      </c>
      <c r="O12" s="4" t="s">
        <v>159</v>
      </c>
      <c r="P12" s="4" t="s">
        <v>145</v>
      </c>
      <c r="Q12" s="4" t="s">
        <v>144</v>
      </c>
      <c r="R12" s="4" t="s">
        <v>147</v>
      </c>
      <c r="S12" s="4" t="s">
        <v>142</v>
      </c>
      <c r="U12" s="4" t="s">
        <v>141</v>
      </c>
      <c r="V12" s="42" t="s">
        <v>145</v>
      </c>
      <c r="X12" s="3">
        <f t="shared" si="2"/>
        <v>1</v>
      </c>
      <c r="Y12" s="3">
        <f t="shared" si="3"/>
        <v>1</v>
      </c>
      <c r="Z12" s="3">
        <f t="shared" si="4"/>
        <v>0</v>
      </c>
      <c r="AA12" s="3">
        <f t="shared" si="5"/>
        <v>0</v>
      </c>
      <c r="AB12" s="3">
        <f t="shared" si="6"/>
        <v>1</v>
      </c>
      <c r="AC12" s="3">
        <f t="shared" si="7"/>
        <v>1</v>
      </c>
      <c r="AD12" s="3">
        <f t="shared" si="8"/>
        <v>0</v>
      </c>
      <c r="AE12" s="3">
        <f t="shared" si="9"/>
        <v>0</v>
      </c>
      <c r="AF12" s="3">
        <f t="shared" si="10"/>
        <v>1</v>
      </c>
      <c r="AG12" s="3">
        <f t="shared" si="11"/>
        <v>1</v>
      </c>
      <c r="AH12" s="3">
        <f t="shared" si="12"/>
        <v>1</v>
      </c>
      <c r="AI12" s="3">
        <f t="shared" si="13"/>
        <v>1</v>
      </c>
      <c r="AJ12" s="3">
        <f t="shared" si="14"/>
        <v>0</v>
      </c>
      <c r="AK12" s="3">
        <f t="shared" si="15"/>
        <v>0</v>
      </c>
      <c r="AL12" s="3">
        <f t="shared" si="16"/>
        <v>1</v>
      </c>
      <c r="AM12" s="3">
        <f t="shared" si="17"/>
        <v>1</v>
      </c>
      <c r="AO12" s="3">
        <f t="shared" si="18"/>
        <v>1</v>
      </c>
      <c r="AP12" s="3" t="e">
        <f t="shared" si="18"/>
        <v>#N/A</v>
      </c>
    </row>
    <row r="13" spans="1:42" x14ac:dyDescent="0.25">
      <c r="A13" s="8" t="s">
        <v>78</v>
      </c>
      <c r="B13" s="4">
        <f t="shared" si="0"/>
        <v>11</v>
      </c>
      <c r="C13" s="5">
        <f t="shared" si="1"/>
        <v>0</v>
      </c>
      <c r="D13" s="28" t="s">
        <v>160</v>
      </c>
      <c r="E13" s="4" t="s">
        <v>127</v>
      </c>
      <c r="F13" s="4" t="s">
        <v>151</v>
      </c>
      <c r="G13" s="4" t="s">
        <v>152</v>
      </c>
      <c r="H13" s="4" t="s">
        <v>141</v>
      </c>
      <c r="I13" s="4" t="s">
        <v>153</v>
      </c>
      <c r="J13" s="4" t="s">
        <v>132</v>
      </c>
      <c r="K13" s="4" t="s">
        <v>156</v>
      </c>
      <c r="L13" s="4" t="s">
        <v>135</v>
      </c>
      <c r="M13" s="4" t="s">
        <v>131</v>
      </c>
      <c r="N13" s="4" t="s">
        <v>133</v>
      </c>
      <c r="O13" s="4" t="s">
        <v>159</v>
      </c>
      <c r="P13" s="4" t="s">
        <v>140</v>
      </c>
      <c r="Q13" s="4" t="s">
        <v>129</v>
      </c>
      <c r="R13" s="4" t="s">
        <v>147</v>
      </c>
      <c r="S13" s="4" t="s">
        <v>142</v>
      </c>
      <c r="U13" s="42" t="s">
        <v>133</v>
      </c>
      <c r="V13" s="42" t="s">
        <v>156</v>
      </c>
      <c r="X13" s="3">
        <f t="shared" si="2"/>
        <v>0</v>
      </c>
      <c r="Y13" s="3">
        <f t="shared" si="3"/>
        <v>1</v>
      </c>
      <c r="Z13" s="3">
        <f t="shared" si="4"/>
        <v>0</v>
      </c>
      <c r="AA13" s="3">
        <f t="shared" si="5"/>
        <v>1</v>
      </c>
      <c r="AB13" s="3">
        <f t="shared" si="6"/>
        <v>1</v>
      </c>
      <c r="AC13" s="3">
        <f t="shared" si="7"/>
        <v>0</v>
      </c>
      <c r="AD13" s="3">
        <f t="shared" si="8"/>
        <v>1</v>
      </c>
      <c r="AE13" s="3">
        <f t="shared" si="9"/>
        <v>0</v>
      </c>
      <c r="AF13" s="3">
        <f t="shared" si="10"/>
        <v>1</v>
      </c>
      <c r="AG13" s="3">
        <f t="shared" si="11"/>
        <v>1</v>
      </c>
      <c r="AH13" s="3">
        <f t="shared" si="12"/>
        <v>0</v>
      </c>
      <c r="AI13" s="3">
        <f t="shared" si="13"/>
        <v>1</v>
      </c>
      <c r="AJ13" s="3">
        <f t="shared" si="14"/>
        <v>1</v>
      </c>
      <c r="AK13" s="3">
        <f t="shared" si="15"/>
        <v>1</v>
      </c>
      <c r="AL13" s="3">
        <f t="shared" si="16"/>
        <v>1</v>
      </c>
      <c r="AM13" s="3">
        <f t="shared" si="17"/>
        <v>1</v>
      </c>
      <c r="AO13" s="3" t="e">
        <f t="shared" si="18"/>
        <v>#N/A</v>
      </c>
      <c r="AP13" s="3" t="e">
        <f t="shared" si="18"/>
        <v>#N/A</v>
      </c>
    </row>
    <row r="14" spans="1:42" x14ac:dyDescent="0.25">
      <c r="A14" s="8" t="s">
        <v>167</v>
      </c>
      <c r="B14" s="4">
        <f t="shared" si="0"/>
        <v>10</v>
      </c>
      <c r="C14" s="5">
        <f t="shared" si="1"/>
        <v>2</v>
      </c>
      <c r="D14" s="28" t="s">
        <v>150</v>
      </c>
      <c r="E14" s="4" t="s">
        <v>127</v>
      </c>
      <c r="F14" s="4" t="s">
        <v>151</v>
      </c>
      <c r="G14" s="4" t="s">
        <v>139</v>
      </c>
      <c r="H14" s="4" t="s">
        <v>141</v>
      </c>
      <c r="I14" s="4" t="s">
        <v>146</v>
      </c>
      <c r="J14" s="4" t="s">
        <v>132</v>
      </c>
      <c r="K14" s="4" t="s">
        <v>156</v>
      </c>
      <c r="L14" s="4" t="s">
        <v>135</v>
      </c>
      <c r="M14" s="4" t="s">
        <v>131</v>
      </c>
      <c r="N14" s="4" t="s">
        <v>133</v>
      </c>
      <c r="O14" s="4" t="s">
        <v>159</v>
      </c>
      <c r="P14" s="4" t="s">
        <v>145</v>
      </c>
      <c r="Q14" s="4" t="s">
        <v>144</v>
      </c>
      <c r="R14" s="4" t="s">
        <v>147</v>
      </c>
      <c r="S14" s="4" t="s">
        <v>142</v>
      </c>
      <c r="U14" s="4" t="s">
        <v>141</v>
      </c>
      <c r="V14" s="4" t="s">
        <v>127</v>
      </c>
      <c r="X14" s="3">
        <f t="shared" si="2"/>
        <v>1</v>
      </c>
      <c r="Y14" s="3">
        <f t="shared" si="3"/>
        <v>1</v>
      </c>
      <c r="Z14" s="3">
        <f t="shared" si="4"/>
        <v>0</v>
      </c>
      <c r="AA14" s="3">
        <f t="shared" si="5"/>
        <v>0</v>
      </c>
      <c r="AB14" s="3">
        <f t="shared" si="6"/>
        <v>1</v>
      </c>
      <c r="AC14" s="3">
        <f t="shared" si="7"/>
        <v>1</v>
      </c>
      <c r="AD14" s="3">
        <f t="shared" si="8"/>
        <v>1</v>
      </c>
      <c r="AE14" s="3">
        <f t="shared" si="9"/>
        <v>0</v>
      </c>
      <c r="AF14" s="3">
        <f t="shared" si="10"/>
        <v>1</v>
      </c>
      <c r="AG14" s="3">
        <f t="shared" si="11"/>
        <v>1</v>
      </c>
      <c r="AH14" s="3">
        <f t="shared" si="12"/>
        <v>0</v>
      </c>
      <c r="AI14" s="3">
        <f t="shared" si="13"/>
        <v>1</v>
      </c>
      <c r="AJ14" s="3">
        <f t="shared" si="14"/>
        <v>0</v>
      </c>
      <c r="AK14" s="3">
        <f t="shared" si="15"/>
        <v>0</v>
      </c>
      <c r="AL14" s="3">
        <f t="shared" si="16"/>
        <v>1</v>
      </c>
      <c r="AM14" s="3">
        <f t="shared" si="17"/>
        <v>1</v>
      </c>
      <c r="AO14" s="3">
        <f t="shared" si="18"/>
        <v>1</v>
      </c>
      <c r="AP14" s="3">
        <f t="shared" si="18"/>
        <v>1</v>
      </c>
    </row>
    <row r="15" spans="1:42" x14ac:dyDescent="0.25">
      <c r="A15" s="8" t="s">
        <v>79</v>
      </c>
      <c r="B15" s="4">
        <f t="shared" si="0"/>
        <v>11</v>
      </c>
      <c r="C15" s="5">
        <f t="shared" si="1"/>
        <v>1</v>
      </c>
      <c r="D15" s="28" t="s">
        <v>150</v>
      </c>
      <c r="E15" s="4" t="s">
        <v>127</v>
      </c>
      <c r="F15" s="4" t="s">
        <v>130</v>
      </c>
      <c r="G15" s="4" t="s">
        <v>139</v>
      </c>
      <c r="H15" s="4" t="s">
        <v>141</v>
      </c>
      <c r="I15" s="4" t="s">
        <v>146</v>
      </c>
      <c r="J15" s="4" t="s">
        <v>132</v>
      </c>
      <c r="K15" s="4" t="s">
        <v>156</v>
      </c>
      <c r="L15" s="4" t="s">
        <v>135</v>
      </c>
      <c r="M15" s="4" t="s">
        <v>131</v>
      </c>
      <c r="N15" s="4" t="s">
        <v>133</v>
      </c>
      <c r="O15" s="4" t="s">
        <v>154</v>
      </c>
      <c r="P15" s="4" t="s">
        <v>145</v>
      </c>
      <c r="Q15" s="4" t="s">
        <v>129</v>
      </c>
      <c r="R15" s="4" t="s">
        <v>147</v>
      </c>
      <c r="S15" s="4" t="s">
        <v>142</v>
      </c>
      <c r="U15" s="42" t="s">
        <v>139</v>
      </c>
      <c r="V15" s="4" t="s">
        <v>127</v>
      </c>
      <c r="X15" s="3">
        <f t="shared" si="2"/>
        <v>1</v>
      </c>
      <c r="Y15" s="3">
        <f t="shared" si="3"/>
        <v>1</v>
      </c>
      <c r="Z15" s="3">
        <f t="shared" si="4"/>
        <v>1</v>
      </c>
      <c r="AA15" s="3">
        <f t="shared" si="5"/>
        <v>0</v>
      </c>
      <c r="AB15" s="3">
        <f t="shared" si="6"/>
        <v>1</v>
      </c>
      <c r="AC15" s="3">
        <f t="shared" si="7"/>
        <v>1</v>
      </c>
      <c r="AD15" s="3">
        <f t="shared" si="8"/>
        <v>1</v>
      </c>
      <c r="AE15" s="3">
        <f t="shared" si="9"/>
        <v>0</v>
      </c>
      <c r="AF15" s="3">
        <f t="shared" si="10"/>
        <v>1</v>
      </c>
      <c r="AG15" s="3">
        <f t="shared" si="11"/>
        <v>1</v>
      </c>
      <c r="AH15" s="3">
        <f t="shared" si="12"/>
        <v>0</v>
      </c>
      <c r="AI15" s="3">
        <f t="shared" si="13"/>
        <v>0</v>
      </c>
      <c r="AJ15" s="3">
        <f t="shared" si="14"/>
        <v>0</v>
      </c>
      <c r="AK15" s="3">
        <f t="shared" si="15"/>
        <v>1</v>
      </c>
      <c r="AL15" s="3">
        <f t="shared" si="16"/>
        <v>1</v>
      </c>
      <c r="AM15" s="3">
        <f t="shared" si="17"/>
        <v>1</v>
      </c>
      <c r="AO15" s="3" t="e">
        <f t="shared" si="18"/>
        <v>#N/A</v>
      </c>
      <c r="AP15" s="3">
        <f t="shared" si="18"/>
        <v>1</v>
      </c>
    </row>
    <row r="16" spans="1:42" x14ac:dyDescent="0.25">
      <c r="A16" s="8" t="s">
        <v>168</v>
      </c>
      <c r="B16" s="4">
        <f t="shared" si="0"/>
        <v>9</v>
      </c>
      <c r="C16" s="5">
        <f t="shared" si="1"/>
        <v>1</v>
      </c>
      <c r="D16" s="28" t="s">
        <v>150</v>
      </c>
      <c r="E16" s="4" t="s">
        <v>127</v>
      </c>
      <c r="F16" s="4" t="s">
        <v>151</v>
      </c>
      <c r="G16" s="4" t="s">
        <v>139</v>
      </c>
      <c r="H16" s="4" t="s">
        <v>141</v>
      </c>
      <c r="I16" s="4" t="s">
        <v>153</v>
      </c>
      <c r="J16" s="4" t="s">
        <v>132</v>
      </c>
      <c r="K16" s="4" t="s">
        <v>156</v>
      </c>
      <c r="L16" s="4" t="s">
        <v>135</v>
      </c>
      <c r="M16" s="4" t="s">
        <v>131</v>
      </c>
      <c r="N16" s="4" t="s">
        <v>143</v>
      </c>
      <c r="O16" s="4" t="s">
        <v>159</v>
      </c>
      <c r="P16" s="4" t="s">
        <v>145</v>
      </c>
      <c r="Q16" s="4" t="s">
        <v>129</v>
      </c>
      <c r="R16" s="4" t="s">
        <v>157</v>
      </c>
      <c r="S16" s="4" t="s">
        <v>138</v>
      </c>
      <c r="U16" s="4" t="s">
        <v>141</v>
      </c>
      <c r="V16" s="42" t="s">
        <v>138</v>
      </c>
      <c r="X16" s="3">
        <f t="shared" si="2"/>
        <v>1</v>
      </c>
      <c r="Y16" s="3">
        <f t="shared" si="3"/>
        <v>1</v>
      </c>
      <c r="Z16" s="3">
        <f t="shared" si="4"/>
        <v>0</v>
      </c>
      <c r="AA16" s="3">
        <f t="shared" si="5"/>
        <v>0</v>
      </c>
      <c r="AB16" s="3">
        <f t="shared" si="6"/>
        <v>1</v>
      </c>
      <c r="AC16" s="3">
        <f t="shared" si="7"/>
        <v>0</v>
      </c>
      <c r="AD16" s="3">
        <f t="shared" si="8"/>
        <v>1</v>
      </c>
      <c r="AE16" s="3">
        <f t="shared" si="9"/>
        <v>0</v>
      </c>
      <c r="AF16" s="3">
        <f t="shared" si="10"/>
        <v>1</v>
      </c>
      <c r="AG16" s="3">
        <f t="shared" si="11"/>
        <v>1</v>
      </c>
      <c r="AH16" s="3">
        <f t="shared" si="12"/>
        <v>1</v>
      </c>
      <c r="AI16" s="3">
        <f t="shared" si="13"/>
        <v>1</v>
      </c>
      <c r="AJ16" s="3">
        <f t="shared" si="14"/>
        <v>0</v>
      </c>
      <c r="AK16" s="3">
        <f t="shared" si="15"/>
        <v>1</v>
      </c>
      <c r="AL16" s="3">
        <f t="shared" si="16"/>
        <v>0</v>
      </c>
      <c r="AM16" s="3">
        <f t="shared" si="17"/>
        <v>0</v>
      </c>
      <c r="AO16" s="3">
        <f t="shared" si="18"/>
        <v>1</v>
      </c>
      <c r="AP16" s="3" t="e">
        <f t="shared" si="18"/>
        <v>#N/A</v>
      </c>
    </row>
    <row r="17" spans="1:42" x14ac:dyDescent="0.25">
      <c r="A17" s="8" t="s">
        <v>80</v>
      </c>
      <c r="B17" s="50">
        <v>5</v>
      </c>
      <c r="C17" s="5">
        <f t="shared" si="1"/>
        <v>0</v>
      </c>
      <c r="D17" s="28" t="s">
        <v>160</v>
      </c>
      <c r="E17" s="4" t="s">
        <v>160</v>
      </c>
      <c r="F17" s="4" t="s">
        <v>160</v>
      </c>
      <c r="G17" s="4" t="s">
        <v>160</v>
      </c>
      <c r="H17" s="4" t="s">
        <v>160</v>
      </c>
      <c r="I17" s="4" t="s">
        <v>160</v>
      </c>
      <c r="J17" s="4" t="s">
        <v>160</v>
      </c>
      <c r="K17" s="4" t="s">
        <v>160</v>
      </c>
      <c r="L17" s="4" t="s">
        <v>160</v>
      </c>
      <c r="M17" s="4" t="s">
        <v>160</v>
      </c>
      <c r="N17" s="4" t="s">
        <v>160</v>
      </c>
      <c r="O17" s="4" t="s">
        <v>160</v>
      </c>
      <c r="P17" s="4" t="s">
        <v>160</v>
      </c>
      <c r="Q17" s="4" t="s">
        <v>160</v>
      </c>
      <c r="R17" s="4" t="s">
        <v>160</v>
      </c>
      <c r="S17" s="4" t="s">
        <v>160</v>
      </c>
      <c r="U17" s="42" t="s">
        <v>160</v>
      </c>
      <c r="V17" s="42" t="s">
        <v>160</v>
      </c>
      <c r="X17" s="3">
        <f t="shared" si="2"/>
        <v>0</v>
      </c>
      <c r="Y17" s="3">
        <f t="shared" si="3"/>
        <v>0</v>
      </c>
      <c r="Z17" s="3">
        <f t="shared" si="4"/>
        <v>0</v>
      </c>
      <c r="AA17" s="3">
        <f t="shared" si="5"/>
        <v>0</v>
      </c>
      <c r="AB17" s="3">
        <f t="shared" si="6"/>
        <v>0</v>
      </c>
      <c r="AC17" s="3">
        <f t="shared" si="7"/>
        <v>0</v>
      </c>
      <c r="AD17" s="3">
        <f t="shared" si="8"/>
        <v>0</v>
      </c>
      <c r="AE17" s="3">
        <f t="shared" si="9"/>
        <v>0</v>
      </c>
      <c r="AF17" s="3">
        <f t="shared" si="10"/>
        <v>0</v>
      </c>
      <c r="AG17" s="3">
        <f t="shared" si="11"/>
        <v>0</v>
      </c>
      <c r="AH17" s="3">
        <f t="shared" si="12"/>
        <v>0</v>
      </c>
      <c r="AI17" s="3">
        <f t="shared" si="13"/>
        <v>0</v>
      </c>
      <c r="AJ17" s="3">
        <f t="shared" si="14"/>
        <v>0</v>
      </c>
      <c r="AK17" s="3">
        <f t="shared" si="15"/>
        <v>0</v>
      </c>
      <c r="AL17" s="3">
        <f t="shared" si="16"/>
        <v>0</v>
      </c>
      <c r="AM17" s="3">
        <f t="shared" si="17"/>
        <v>0</v>
      </c>
      <c r="AO17" s="3" t="e">
        <f t="shared" si="18"/>
        <v>#N/A</v>
      </c>
      <c r="AP17" s="3" t="e">
        <f t="shared" si="18"/>
        <v>#N/A</v>
      </c>
    </row>
    <row r="18" spans="1:42" x14ac:dyDescent="0.25">
      <c r="A18" s="8" t="s">
        <v>81</v>
      </c>
      <c r="B18" s="4">
        <f t="shared" si="0"/>
        <v>11</v>
      </c>
      <c r="C18" s="5">
        <f t="shared" si="1"/>
        <v>2</v>
      </c>
      <c r="D18" s="28" t="s">
        <v>150</v>
      </c>
      <c r="E18" s="4" t="s">
        <v>127</v>
      </c>
      <c r="F18" s="4" t="s">
        <v>151</v>
      </c>
      <c r="G18" s="4" t="s">
        <v>139</v>
      </c>
      <c r="H18" s="4" t="s">
        <v>141</v>
      </c>
      <c r="I18" s="4" t="s">
        <v>146</v>
      </c>
      <c r="J18" s="4" t="s">
        <v>132</v>
      </c>
      <c r="K18" s="4" t="s">
        <v>156</v>
      </c>
      <c r="L18" s="4" t="s">
        <v>135</v>
      </c>
      <c r="M18" s="4" t="s">
        <v>131</v>
      </c>
      <c r="N18" s="4" t="s">
        <v>133</v>
      </c>
      <c r="O18" s="4" t="s">
        <v>159</v>
      </c>
      <c r="P18" s="4" t="s">
        <v>145</v>
      </c>
      <c r="Q18" s="4" t="s">
        <v>129</v>
      </c>
      <c r="R18" s="4" t="s">
        <v>147</v>
      </c>
      <c r="S18" s="4" t="s">
        <v>142</v>
      </c>
      <c r="U18" s="4" t="s">
        <v>127</v>
      </c>
      <c r="V18" s="4" t="s">
        <v>131</v>
      </c>
      <c r="X18" s="3">
        <f t="shared" si="2"/>
        <v>1</v>
      </c>
      <c r="Y18" s="3">
        <f t="shared" si="3"/>
        <v>1</v>
      </c>
      <c r="Z18" s="3">
        <f t="shared" si="4"/>
        <v>0</v>
      </c>
      <c r="AA18" s="3">
        <f t="shared" si="5"/>
        <v>0</v>
      </c>
      <c r="AB18" s="3">
        <f t="shared" si="6"/>
        <v>1</v>
      </c>
      <c r="AC18" s="3">
        <f t="shared" si="7"/>
        <v>1</v>
      </c>
      <c r="AD18" s="3">
        <f t="shared" si="8"/>
        <v>1</v>
      </c>
      <c r="AE18" s="3">
        <f t="shared" si="9"/>
        <v>0</v>
      </c>
      <c r="AF18" s="3">
        <f t="shared" si="10"/>
        <v>1</v>
      </c>
      <c r="AG18" s="3">
        <f t="shared" si="11"/>
        <v>1</v>
      </c>
      <c r="AH18" s="3">
        <f t="shared" si="12"/>
        <v>0</v>
      </c>
      <c r="AI18" s="3">
        <f t="shared" si="13"/>
        <v>1</v>
      </c>
      <c r="AJ18" s="3">
        <f t="shared" si="14"/>
        <v>0</v>
      </c>
      <c r="AK18" s="3">
        <f t="shared" si="15"/>
        <v>1</v>
      </c>
      <c r="AL18" s="3">
        <f t="shared" si="16"/>
        <v>1</v>
      </c>
      <c r="AM18" s="3">
        <f t="shared" si="17"/>
        <v>1</v>
      </c>
      <c r="AO18" s="3">
        <f t="shared" si="18"/>
        <v>1</v>
      </c>
      <c r="AP18" s="3">
        <f t="shared" si="18"/>
        <v>1</v>
      </c>
    </row>
    <row r="19" spans="1:42" x14ac:dyDescent="0.25">
      <c r="A19" s="8" t="s">
        <v>82</v>
      </c>
      <c r="B19" s="4">
        <f t="shared" si="0"/>
        <v>8</v>
      </c>
      <c r="C19" s="5">
        <f t="shared" si="1"/>
        <v>1</v>
      </c>
      <c r="D19" s="28" t="s">
        <v>149</v>
      </c>
      <c r="E19" s="4" t="s">
        <v>127</v>
      </c>
      <c r="F19" s="4" t="s">
        <v>130</v>
      </c>
      <c r="G19" s="4" t="s">
        <v>139</v>
      </c>
      <c r="H19" s="4" t="s">
        <v>141</v>
      </c>
      <c r="I19" s="4" t="s">
        <v>146</v>
      </c>
      <c r="J19" s="4" t="s">
        <v>132</v>
      </c>
      <c r="K19" s="4" t="s">
        <v>156</v>
      </c>
      <c r="L19" s="4" t="s">
        <v>148</v>
      </c>
      <c r="M19" s="4" t="s">
        <v>131</v>
      </c>
      <c r="N19" s="4" t="s">
        <v>133</v>
      </c>
      <c r="O19" s="4" t="s">
        <v>154</v>
      </c>
      <c r="P19" s="4" t="s">
        <v>145</v>
      </c>
      <c r="Q19" s="4" t="s">
        <v>129</v>
      </c>
      <c r="R19" s="4" t="s">
        <v>147</v>
      </c>
      <c r="S19" s="4" t="s">
        <v>138</v>
      </c>
      <c r="U19" s="4" t="s">
        <v>127</v>
      </c>
      <c r="V19" s="42" t="s">
        <v>145</v>
      </c>
      <c r="X19" s="3">
        <f t="shared" si="2"/>
        <v>0</v>
      </c>
      <c r="Y19" s="3">
        <f t="shared" si="3"/>
        <v>1</v>
      </c>
      <c r="Z19" s="3">
        <f t="shared" si="4"/>
        <v>1</v>
      </c>
      <c r="AA19" s="3">
        <f t="shared" si="5"/>
        <v>0</v>
      </c>
      <c r="AB19" s="3">
        <f t="shared" si="6"/>
        <v>1</v>
      </c>
      <c r="AC19" s="3">
        <f t="shared" si="7"/>
        <v>1</v>
      </c>
      <c r="AD19" s="3">
        <f t="shared" si="8"/>
        <v>1</v>
      </c>
      <c r="AE19" s="3">
        <f t="shared" si="9"/>
        <v>0</v>
      </c>
      <c r="AF19" s="3">
        <f t="shared" si="10"/>
        <v>0</v>
      </c>
      <c r="AG19" s="3">
        <f t="shared" si="11"/>
        <v>1</v>
      </c>
      <c r="AH19" s="3">
        <f t="shared" si="12"/>
        <v>0</v>
      </c>
      <c r="AI19" s="3">
        <f t="shared" si="13"/>
        <v>0</v>
      </c>
      <c r="AJ19" s="3">
        <f t="shared" si="14"/>
        <v>0</v>
      </c>
      <c r="AK19" s="3">
        <f t="shared" si="15"/>
        <v>1</v>
      </c>
      <c r="AL19" s="3">
        <f t="shared" si="16"/>
        <v>1</v>
      </c>
      <c r="AM19" s="3">
        <f t="shared" si="17"/>
        <v>0</v>
      </c>
      <c r="AO19" s="3">
        <f t="shared" si="18"/>
        <v>1</v>
      </c>
      <c r="AP19" s="3" t="e">
        <f t="shared" si="18"/>
        <v>#N/A</v>
      </c>
    </row>
    <row r="20" spans="1:42" x14ac:dyDescent="0.25">
      <c r="A20" s="8" t="s">
        <v>83</v>
      </c>
      <c r="B20" s="4">
        <f t="shared" si="0"/>
        <v>10</v>
      </c>
      <c r="C20" s="5">
        <f t="shared" si="1"/>
        <v>2</v>
      </c>
      <c r="D20" s="28" t="s">
        <v>150</v>
      </c>
      <c r="E20" s="4" t="s">
        <v>127</v>
      </c>
      <c r="F20" s="4" t="s">
        <v>151</v>
      </c>
      <c r="G20" s="4" t="s">
        <v>139</v>
      </c>
      <c r="H20" s="4" t="s">
        <v>141</v>
      </c>
      <c r="I20" s="4" t="s">
        <v>146</v>
      </c>
      <c r="J20" s="4" t="s">
        <v>132</v>
      </c>
      <c r="K20" s="4" t="s">
        <v>156</v>
      </c>
      <c r="L20" s="4" t="s">
        <v>135</v>
      </c>
      <c r="M20" s="4" t="s">
        <v>131</v>
      </c>
      <c r="N20" s="4" t="s">
        <v>133</v>
      </c>
      <c r="O20" s="4" t="s">
        <v>154</v>
      </c>
      <c r="P20" s="4" t="s">
        <v>140</v>
      </c>
      <c r="Q20" s="4" t="s">
        <v>129</v>
      </c>
      <c r="R20" s="4" t="s">
        <v>147</v>
      </c>
      <c r="S20" s="4" t="s">
        <v>138</v>
      </c>
      <c r="U20" s="4" t="s">
        <v>147</v>
      </c>
      <c r="V20" s="4" t="s">
        <v>141</v>
      </c>
      <c r="X20" s="3">
        <f t="shared" si="2"/>
        <v>1</v>
      </c>
      <c r="Y20" s="3">
        <f t="shared" si="3"/>
        <v>1</v>
      </c>
      <c r="Z20" s="3">
        <f t="shared" si="4"/>
        <v>0</v>
      </c>
      <c r="AA20" s="3">
        <f t="shared" si="5"/>
        <v>0</v>
      </c>
      <c r="AB20" s="3">
        <f t="shared" si="6"/>
        <v>1</v>
      </c>
      <c r="AC20" s="3">
        <f t="shared" si="7"/>
        <v>1</v>
      </c>
      <c r="AD20" s="3">
        <f t="shared" si="8"/>
        <v>1</v>
      </c>
      <c r="AE20" s="3">
        <f t="shared" si="9"/>
        <v>0</v>
      </c>
      <c r="AF20" s="3">
        <f t="shared" si="10"/>
        <v>1</v>
      </c>
      <c r="AG20" s="3">
        <f t="shared" si="11"/>
        <v>1</v>
      </c>
      <c r="AH20" s="3">
        <f t="shared" si="12"/>
        <v>0</v>
      </c>
      <c r="AI20" s="3">
        <f t="shared" si="13"/>
        <v>0</v>
      </c>
      <c r="AJ20" s="3">
        <f t="shared" si="14"/>
        <v>1</v>
      </c>
      <c r="AK20" s="3">
        <f t="shared" si="15"/>
        <v>1</v>
      </c>
      <c r="AL20" s="3">
        <f t="shared" si="16"/>
        <v>1</v>
      </c>
      <c r="AM20" s="3">
        <f t="shared" si="17"/>
        <v>0</v>
      </c>
      <c r="AO20" s="3">
        <f t="shared" si="18"/>
        <v>1</v>
      </c>
      <c r="AP20" s="3">
        <f t="shared" si="18"/>
        <v>1</v>
      </c>
    </row>
    <row r="21" spans="1:42" x14ac:dyDescent="0.25">
      <c r="A21" s="8" t="s">
        <v>84</v>
      </c>
      <c r="B21" s="4">
        <f t="shared" si="0"/>
        <v>10</v>
      </c>
      <c r="C21" s="5">
        <f t="shared" si="1"/>
        <v>1</v>
      </c>
      <c r="D21" s="28" t="s">
        <v>150</v>
      </c>
      <c r="E21" s="4" t="s">
        <v>127</v>
      </c>
      <c r="F21" s="4" t="s">
        <v>130</v>
      </c>
      <c r="G21" s="4" t="s">
        <v>139</v>
      </c>
      <c r="H21" s="4" t="s">
        <v>141</v>
      </c>
      <c r="I21" s="4" t="s">
        <v>146</v>
      </c>
      <c r="J21" s="4" t="s">
        <v>132</v>
      </c>
      <c r="K21" s="4" t="s">
        <v>156</v>
      </c>
      <c r="L21" s="4" t="s">
        <v>148</v>
      </c>
      <c r="M21" s="4" t="s">
        <v>131</v>
      </c>
      <c r="N21" s="4" t="s">
        <v>143</v>
      </c>
      <c r="O21" s="4" t="s">
        <v>154</v>
      </c>
      <c r="P21" s="4" t="s">
        <v>145</v>
      </c>
      <c r="Q21" s="4" t="s">
        <v>144</v>
      </c>
      <c r="R21" s="4" t="s">
        <v>147</v>
      </c>
      <c r="S21" s="4" t="s">
        <v>142</v>
      </c>
      <c r="U21" s="42" t="s">
        <v>154</v>
      </c>
      <c r="V21" s="4" t="s">
        <v>131</v>
      </c>
      <c r="X21" s="3">
        <f t="shared" si="2"/>
        <v>1</v>
      </c>
      <c r="Y21" s="3">
        <f t="shared" si="3"/>
        <v>1</v>
      </c>
      <c r="Z21" s="3">
        <f t="shared" si="4"/>
        <v>1</v>
      </c>
      <c r="AA21" s="3">
        <f t="shared" si="5"/>
        <v>0</v>
      </c>
      <c r="AB21" s="3">
        <f t="shared" si="6"/>
        <v>1</v>
      </c>
      <c r="AC21" s="3">
        <f t="shared" si="7"/>
        <v>1</v>
      </c>
      <c r="AD21" s="3">
        <f t="shared" si="8"/>
        <v>1</v>
      </c>
      <c r="AE21" s="3">
        <f t="shared" si="9"/>
        <v>0</v>
      </c>
      <c r="AF21" s="3">
        <f t="shared" si="10"/>
        <v>0</v>
      </c>
      <c r="AG21" s="3">
        <f t="shared" si="11"/>
        <v>1</v>
      </c>
      <c r="AH21" s="3">
        <f t="shared" si="12"/>
        <v>1</v>
      </c>
      <c r="AI21" s="3">
        <f t="shared" si="13"/>
        <v>0</v>
      </c>
      <c r="AJ21" s="3">
        <f t="shared" si="14"/>
        <v>0</v>
      </c>
      <c r="AK21" s="3">
        <f t="shared" si="15"/>
        <v>0</v>
      </c>
      <c r="AL21" s="3">
        <f t="shared" si="16"/>
        <v>1</v>
      </c>
      <c r="AM21" s="3">
        <f t="shared" si="17"/>
        <v>1</v>
      </c>
      <c r="AO21" s="3" t="e">
        <f t="shared" si="18"/>
        <v>#N/A</v>
      </c>
      <c r="AP21" s="3">
        <f t="shared" si="18"/>
        <v>1</v>
      </c>
    </row>
    <row r="22" spans="1:42" x14ac:dyDescent="0.25">
      <c r="A22" s="8" t="s">
        <v>85</v>
      </c>
      <c r="B22" s="4">
        <f t="shared" si="0"/>
        <v>10</v>
      </c>
      <c r="C22" s="5">
        <f t="shared" si="1"/>
        <v>1</v>
      </c>
      <c r="D22" s="28" t="s">
        <v>149</v>
      </c>
      <c r="E22" s="4" t="s">
        <v>127</v>
      </c>
      <c r="F22" s="4" t="s">
        <v>151</v>
      </c>
      <c r="G22" s="4" t="s">
        <v>139</v>
      </c>
      <c r="H22" s="4" t="s">
        <v>141</v>
      </c>
      <c r="I22" s="4" t="s">
        <v>146</v>
      </c>
      <c r="J22" s="4" t="s">
        <v>132</v>
      </c>
      <c r="K22" s="4" t="s">
        <v>156</v>
      </c>
      <c r="L22" s="4" t="s">
        <v>135</v>
      </c>
      <c r="M22" s="4" t="s">
        <v>131</v>
      </c>
      <c r="N22" s="4" t="s">
        <v>143</v>
      </c>
      <c r="O22" s="4" t="s">
        <v>154</v>
      </c>
      <c r="P22" s="4" t="s">
        <v>145</v>
      </c>
      <c r="Q22" s="4" t="s">
        <v>129</v>
      </c>
      <c r="R22" s="4" t="s">
        <v>147</v>
      </c>
      <c r="S22" s="4" t="s">
        <v>142</v>
      </c>
      <c r="U22" s="4" t="s">
        <v>127</v>
      </c>
      <c r="V22" s="42" t="s">
        <v>156</v>
      </c>
      <c r="X22" s="3">
        <f t="shared" si="2"/>
        <v>0</v>
      </c>
      <c r="Y22" s="3">
        <f t="shared" si="3"/>
        <v>1</v>
      </c>
      <c r="Z22" s="3">
        <f t="shared" si="4"/>
        <v>0</v>
      </c>
      <c r="AA22" s="3">
        <f t="shared" si="5"/>
        <v>0</v>
      </c>
      <c r="AB22" s="3">
        <f t="shared" si="6"/>
        <v>1</v>
      </c>
      <c r="AC22" s="3">
        <f t="shared" si="7"/>
        <v>1</v>
      </c>
      <c r="AD22" s="3">
        <f t="shared" si="8"/>
        <v>1</v>
      </c>
      <c r="AE22" s="3">
        <f t="shared" si="9"/>
        <v>0</v>
      </c>
      <c r="AF22" s="3">
        <f t="shared" si="10"/>
        <v>1</v>
      </c>
      <c r="AG22" s="3">
        <f t="shared" si="11"/>
        <v>1</v>
      </c>
      <c r="AH22" s="3">
        <f t="shared" si="12"/>
        <v>1</v>
      </c>
      <c r="AI22" s="3">
        <f t="shared" si="13"/>
        <v>0</v>
      </c>
      <c r="AJ22" s="3">
        <f t="shared" si="14"/>
        <v>0</v>
      </c>
      <c r="AK22" s="3">
        <f t="shared" si="15"/>
        <v>1</v>
      </c>
      <c r="AL22" s="3">
        <f t="shared" si="16"/>
        <v>1</v>
      </c>
      <c r="AM22" s="3">
        <f t="shared" si="17"/>
        <v>1</v>
      </c>
      <c r="AO22" s="3">
        <f t="shared" si="18"/>
        <v>1</v>
      </c>
      <c r="AP22" s="3" t="e">
        <f t="shared" si="18"/>
        <v>#N/A</v>
      </c>
    </row>
    <row r="23" spans="1:42" x14ac:dyDescent="0.25">
      <c r="A23" s="8" t="s">
        <v>86</v>
      </c>
      <c r="B23" s="4">
        <f t="shared" si="0"/>
        <v>11</v>
      </c>
      <c r="C23" s="5">
        <f t="shared" si="1"/>
        <v>1</v>
      </c>
      <c r="D23" s="28" t="s">
        <v>150</v>
      </c>
      <c r="E23" s="4" t="s">
        <v>127</v>
      </c>
      <c r="F23" s="4" t="s">
        <v>130</v>
      </c>
      <c r="G23" s="4" t="s">
        <v>139</v>
      </c>
      <c r="H23" s="4" t="s">
        <v>141</v>
      </c>
      <c r="I23" s="4" t="s">
        <v>146</v>
      </c>
      <c r="J23" s="4" t="s">
        <v>132</v>
      </c>
      <c r="K23" s="4" t="s">
        <v>156</v>
      </c>
      <c r="L23" s="4" t="s">
        <v>135</v>
      </c>
      <c r="M23" s="4" t="s">
        <v>131</v>
      </c>
      <c r="N23" s="4" t="s">
        <v>133</v>
      </c>
      <c r="O23" s="4" t="s">
        <v>154</v>
      </c>
      <c r="P23" s="4" t="s">
        <v>145</v>
      </c>
      <c r="Q23" s="4" t="s">
        <v>129</v>
      </c>
      <c r="R23" s="4" t="s">
        <v>147</v>
      </c>
      <c r="S23" s="4" t="s">
        <v>142</v>
      </c>
      <c r="U23" s="42" t="s">
        <v>156</v>
      </c>
      <c r="V23" s="4" t="s">
        <v>131</v>
      </c>
      <c r="X23" s="3">
        <f t="shared" si="2"/>
        <v>1</v>
      </c>
      <c r="Y23" s="3">
        <f t="shared" si="3"/>
        <v>1</v>
      </c>
      <c r="Z23" s="3">
        <f t="shared" si="4"/>
        <v>1</v>
      </c>
      <c r="AA23" s="3">
        <f t="shared" si="5"/>
        <v>0</v>
      </c>
      <c r="AB23" s="3">
        <f t="shared" si="6"/>
        <v>1</v>
      </c>
      <c r="AC23" s="3">
        <f t="shared" si="7"/>
        <v>1</v>
      </c>
      <c r="AD23" s="3">
        <f t="shared" si="8"/>
        <v>1</v>
      </c>
      <c r="AE23" s="3">
        <f t="shared" si="9"/>
        <v>0</v>
      </c>
      <c r="AF23" s="3">
        <f t="shared" si="10"/>
        <v>1</v>
      </c>
      <c r="AG23" s="3">
        <f t="shared" si="11"/>
        <v>1</v>
      </c>
      <c r="AH23" s="3">
        <f t="shared" si="12"/>
        <v>0</v>
      </c>
      <c r="AI23" s="3">
        <f t="shared" si="13"/>
        <v>0</v>
      </c>
      <c r="AJ23" s="3">
        <f t="shared" si="14"/>
        <v>0</v>
      </c>
      <c r="AK23" s="3">
        <f t="shared" si="15"/>
        <v>1</v>
      </c>
      <c r="AL23" s="3">
        <f t="shared" si="16"/>
        <v>1</v>
      </c>
      <c r="AM23" s="3">
        <f t="shared" si="17"/>
        <v>1</v>
      </c>
      <c r="AO23" s="3" t="e">
        <f t="shared" si="18"/>
        <v>#N/A</v>
      </c>
      <c r="AP23" s="3">
        <f t="shared" si="18"/>
        <v>1</v>
      </c>
    </row>
    <row r="24" spans="1:42" x14ac:dyDescent="0.25">
      <c r="A24" s="8" t="s">
        <v>87</v>
      </c>
      <c r="B24" s="50">
        <v>5</v>
      </c>
      <c r="C24" s="5">
        <f t="shared" si="1"/>
        <v>0</v>
      </c>
      <c r="D24" s="28" t="s">
        <v>160</v>
      </c>
      <c r="E24" s="4" t="s">
        <v>160</v>
      </c>
      <c r="F24" s="4" t="s">
        <v>160</v>
      </c>
      <c r="G24" s="4" t="s">
        <v>160</v>
      </c>
      <c r="H24" s="4" t="s">
        <v>160</v>
      </c>
      <c r="I24" s="4" t="s">
        <v>160</v>
      </c>
      <c r="J24" s="4" t="s">
        <v>160</v>
      </c>
      <c r="K24" s="4" t="s">
        <v>160</v>
      </c>
      <c r="L24" s="4" t="s">
        <v>160</v>
      </c>
      <c r="M24" s="4" t="s">
        <v>160</v>
      </c>
      <c r="N24" s="4" t="s">
        <v>160</v>
      </c>
      <c r="O24" s="4" t="s">
        <v>160</v>
      </c>
      <c r="P24" s="4" t="s">
        <v>160</v>
      </c>
      <c r="Q24" s="4" t="s">
        <v>160</v>
      </c>
      <c r="R24" s="4" t="s">
        <v>160</v>
      </c>
      <c r="S24" s="4" t="s">
        <v>160</v>
      </c>
      <c r="U24" s="42" t="s">
        <v>160</v>
      </c>
      <c r="V24" s="42" t="s">
        <v>160</v>
      </c>
      <c r="X24" s="3">
        <f t="shared" si="2"/>
        <v>0</v>
      </c>
      <c r="Y24" s="3">
        <f t="shared" si="3"/>
        <v>0</v>
      </c>
      <c r="Z24" s="3">
        <f t="shared" si="4"/>
        <v>0</v>
      </c>
      <c r="AA24" s="3">
        <f t="shared" si="5"/>
        <v>0</v>
      </c>
      <c r="AB24" s="3">
        <f t="shared" si="6"/>
        <v>0</v>
      </c>
      <c r="AC24" s="3">
        <f t="shared" si="7"/>
        <v>0</v>
      </c>
      <c r="AD24" s="3">
        <f t="shared" si="8"/>
        <v>0</v>
      </c>
      <c r="AE24" s="3">
        <f t="shared" si="9"/>
        <v>0</v>
      </c>
      <c r="AF24" s="3">
        <f t="shared" si="10"/>
        <v>0</v>
      </c>
      <c r="AG24" s="3">
        <f t="shared" si="11"/>
        <v>0</v>
      </c>
      <c r="AH24" s="3">
        <f t="shared" si="12"/>
        <v>0</v>
      </c>
      <c r="AI24" s="3">
        <f t="shared" si="13"/>
        <v>0</v>
      </c>
      <c r="AJ24" s="3">
        <f t="shared" si="14"/>
        <v>0</v>
      </c>
      <c r="AK24" s="3">
        <f t="shared" si="15"/>
        <v>0</v>
      </c>
      <c r="AL24" s="3">
        <f t="shared" si="16"/>
        <v>0</v>
      </c>
      <c r="AM24" s="3">
        <f t="shared" si="17"/>
        <v>0</v>
      </c>
      <c r="AO24" s="3" t="e">
        <f t="shared" si="18"/>
        <v>#N/A</v>
      </c>
      <c r="AP24" s="3" t="e">
        <f t="shared" si="18"/>
        <v>#N/A</v>
      </c>
    </row>
    <row r="25" spans="1:42" x14ac:dyDescent="0.25">
      <c r="A25" s="8" t="s">
        <v>88</v>
      </c>
      <c r="B25" s="50">
        <v>5</v>
      </c>
      <c r="C25" s="5">
        <f t="shared" si="1"/>
        <v>0</v>
      </c>
      <c r="D25" s="28" t="s">
        <v>160</v>
      </c>
      <c r="E25" s="4" t="s">
        <v>160</v>
      </c>
      <c r="F25" s="4" t="s">
        <v>160</v>
      </c>
      <c r="G25" s="4" t="s">
        <v>160</v>
      </c>
      <c r="H25" s="4" t="s">
        <v>160</v>
      </c>
      <c r="I25" s="4" t="s">
        <v>160</v>
      </c>
      <c r="J25" s="4" t="s">
        <v>160</v>
      </c>
      <c r="K25" s="4" t="s">
        <v>160</v>
      </c>
      <c r="L25" s="4" t="s">
        <v>160</v>
      </c>
      <c r="M25" s="4" t="s">
        <v>160</v>
      </c>
      <c r="N25" s="4" t="s">
        <v>160</v>
      </c>
      <c r="O25" s="4" t="s">
        <v>160</v>
      </c>
      <c r="P25" s="4" t="s">
        <v>160</v>
      </c>
      <c r="Q25" s="4" t="s">
        <v>160</v>
      </c>
      <c r="R25" s="4" t="s">
        <v>160</v>
      </c>
      <c r="S25" s="4" t="s">
        <v>160</v>
      </c>
      <c r="U25" s="42" t="s">
        <v>160</v>
      </c>
      <c r="V25" s="42" t="s">
        <v>160</v>
      </c>
      <c r="X25" s="3">
        <f t="shared" si="2"/>
        <v>0</v>
      </c>
      <c r="Y25" s="3">
        <f t="shared" si="3"/>
        <v>0</v>
      </c>
      <c r="Z25" s="3">
        <f t="shared" si="4"/>
        <v>0</v>
      </c>
      <c r="AA25" s="3">
        <f t="shared" si="5"/>
        <v>0</v>
      </c>
      <c r="AB25" s="3">
        <f t="shared" si="6"/>
        <v>0</v>
      </c>
      <c r="AC25" s="3">
        <f t="shared" si="7"/>
        <v>0</v>
      </c>
      <c r="AD25" s="3">
        <f t="shared" si="8"/>
        <v>0</v>
      </c>
      <c r="AE25" s="3">
        <f t="shared" si="9"/>
        <v>0</v>
      </c>
      <c r="AF25" s="3">
        <f t="shared" si="10"/>
        <v>0</v>
      </c>
      <c r="AG25" s="3">
        <f t="shared" si="11"/>
        <v>0</v>
      </c>
      <c r="AH25" s="3">
        <f t="shared" si="12"/>
        <v>0</v>
      </c>
      <c r="AI25" s="3">
        <f t="shared" si="13"/>
        <v>0</v>
      </c>
      <c r="AJ25" s="3">
        <f t="shared" si="14"/>
        <v>0</v>
      </c>
      <c r="AK25" s="3">
        <f t="shared" si="15"/>
        <v>0</v>
      </c>
      <c r="AL25" s="3">
        <f t="shared" si="16"/>
        <v>0</v>
      </c>
      <c r="AM25" s="3">
        <f t="shared" si="17"/>
        <v>0</v>
      </c>
      <c r="AO25" s="3" t="e">
        <f t="shared" si="18"/>
        <v>#N/A</v>
      </c>
      <c r="AP25" s="3" t="e">
        <f t="shared" si="18"/>
        <v>#N/A</v>
      </c>
    </row>
    <row r="26" spans="1:42" x14ac:dyDescent="0.25">
      <c r="A26" s="8" t="s">
        <v>89</v>
      </c>
      <c r="B26" s="50">
        <v>5</v>
      </c>
      <c r="C26" s="5">
        <f t="shared" si="1"/>
        <v>0</v>
      </c>
      <c r="D26" s="28" t="s">
        <v>160</v>
      </c>
      <c r="E26" s="4" t="s">
        <v>160</v>
      </c>
      <c r="F26" s="4" t="s">
        <v>160</v>
      </c>
      <c r="G26" s="4" t="s">
        <v>160</v>
      </c>
      <c r="H26" s="4" t="s">
        <v>160</v>
      </c>
      <c r="I26" s="4" t="s">
        <v>160</v>
      </c>
      <c r="J26" s="4" t="s">
        <v>160</v>
      </c>
      <c r="K26" s="4" t="s">
        <v>160</v>
      </c>
      <c r="L26" s="4" t="s">
        <v>160</v>
      </c>
      <c r="M26" s="4" t="s">
        <v>160</v>
      </c>
      <c r="N26" s="4" t="s">
        <v>160</v>
      </c>
      <c r="O26" s="4" t="s">
        <v>160</v>
      </c>
      <c r="P26" s="4" t="s">
        <v>160</v>
      </c>
      <c r="Q26" s="4" t="s">
        <v>160</v>
      </c>
      <c r="R26" s="4" t="s">
        <v>160</v>
      </c>
      <c r="S26" s="4" t="s">
        <v>160</v>
      </c>
      <c r="U26" s="42" t="s">
        <v>160</v>
      </c>
      <c r="V26" s="42" t="s">
        <v>160</v>
      </c>
      <c r="X26" s="3">
        <f t="shared" si="2"/>
        <v>0</v>
      </c>
      <c r="Y26" s="3">
        <f t="shared" si="3"/>
        <v>0</v>
      </c>
      <c r="Z26" s="3">
        <f t="shared" si="4"/>
        <v>0</v>
      </c>
      <c r="AA26" s="3">
        <f t="shared" si="5"/>
        <v>0</v>
      </c>
      <c r="AB26" s="3">
        <f t="shared" si="6"/>
        <v>0</v>
      </c>
      <c r="AC26" s="3">
        <f t="shared" si="7"/>
        <v>0</v>
      </c>
      <c r="AD26" s="3">
        <f t="shared" si="8"/>
        <v>0</v>
      </c>
      <c r="AE26" s="3">
        <f t="shared" si="9"/>
        <v>0</v>
      </c>
      <c r="AF26" s="3">
        <f t="shared" si="10"/>
        <v>0</v>
      </c>
      <c r="AG26" s="3">
        <f t="shared" si="11"/>
        <v>0</v>
      </c>
      <c r="AH26" s="3">
        <f t="shared" si="12"/>
        <v>0</v>
      </c>
      <c r="AI26" s="3">
        <f t="shared" si="13"/>
        <v>0</v>
      </c>
      <c r="AJ26" s="3">
        <f t="shared" si="14"/>
        <v>0</v>
      </c>
      <c r="AK26" s="3">
        <f t="shared" si="15"/>
        <v>0</v>
      </c>
      <c r="AL26" s="3">
        <f t="shared" si="16"/>
        <v>0</v>
      </c>
      <c r="AM26" s="3">
        <f t="shared" si="17"/>
        <v>0</v>
      </c>
      <c r="AO26" s="3" t="e">
        <f t="shared" si="18"/>
        <v>#N/A</v>
      </c>
      <c r="AP26" s="3" t="e">
        <f t="shared" si="18"/>
        <v>#N/A</v>
      </c>
    </row>
    <row r="27" spans="1:42" x14ac:dyDescent="0.25">
      <c r="A27" s="8" t="s">
        <v>90</v>
      </c>
      <c r="B27" s="4">
        <f t="shared" si="0"/>
        <v>11</v>
      </c>
      <c r="C27" s="5">
        <f t="shared" si="1"/>
        <v>2</v>
      </c>
      <c r="D27" s="28" t="s">
        <v>150</v>
      </c>
      <c r="E27" s="4" t="s">
        <v>127</v>
      </c>
      <c r="F27" s="4" t="s">
        <v>151</v>
      </c>
      <c r="G27" s="4" t="s">
        <v>139</v>
      </c>
      <c r="H27" s="4" t="s">
        <v>141</v>
      </c>
      <c r="I27" s="4" t="s">
        <v>146</v>
      </c>
      <c r="J27" s="4" t="s">
        <v>132</v>
      </c>
      <c r="K27" s="4" t="s">
        <v>156</v>
      </c>
      <c r="L27" s="4" t="s">
        <v>135</v>
      </c>
      <c r="M27" s="4" t="s">
        <v>131</v>
      </c>
      <c r="N27" s="4" t="s">
        <v>143</v>
      </c>
      <c r="O27" s="4" t="s">
        <v>154</v>
      </c>
      <c r="P27" s="4" t="s">
        <v>145</v>
      </c>
      <c r="Q27" s="4" t="s">
        <v>129</v>
      </c>
      <c r="R27" s="4" t="s">
        <v>147</v>
      </c>
      <c r="S27" s="4" t="s">
        <v>142</v>
      </c>
      <c r="U27" s="4" t="s">
        <v>141</v>
      </c>
      <c r="V27" s="4" t="s">
        <v>132</v>
      </c>
      <c r="X27" s="3">
        <f t="shared" si="2"/>
        <v>1</v>
      </c>
      <c r="Y27" s="3">
        <f t="shared" si="3"/>
        <v>1</v>
      </c>
      <c r="Z27" s="3">
        <f t="shared" si="4"/>
        <v>0</v>
      </c>
      <c r="AA27" s="3">
        <f t="shared" si="5"/>
        <v>0</v>
      </c>
      <c r="AB27" s="3">
        <f t="shared" si="6"/>
        <v>1</v>
      </c>
      <c r="AC27" s="3">
        <f t="shared" si="7"/>
        <v>1</v>
      </c>
      <c r="AD27" s="3">
        <f t="shared" si="8"/>
        <v>1</v>
      </c>
      <c r="AE27" s="3">
        <f t="shared" si="9"/>
        <v>0</v>
      </c>
      <c r="AF27" s="3">
        <f t="shared" si="10"/>
        <v>1</v>
      </c>
      <c r="AG27" s="3">
        <f t="shared" si="11"/>
        <v>1</v>
      </c>
      <c r="AH27" s="3">
        <f t="shared" si="12"/>
        <v>1</v>
      </c>
      <c r="AI27" s="3">
        <f t="shared" si="13"/>
        <v>0</v>
      </c>
      <c r="AJ27" s="3">
        <f t="shared" si="14"/>
        <v>0</v>
      </c>
      <c r="AK27" s="3">
        <f t="shared" si="15"/>
        <v>1</v>
      </c>
      <c r="AL27" s="3">
        <f t="shared" si="16"/>
        <v>1</v>
      </c>
      <c r="AM27" s="3">
        <f t="shared" si="17"/>
        <v>1</v>
      </c>
      <c r="AO27" s="3">
        <f t="shared" si="18"/>
        <v>1</v>
      </c>
      <c r="AP27" s="3">
        <f t="shared" si="18"/>
        <v>1</v>
      </c>
    </row>
    <row r="28" spans="1:42" x14ac:dyDescent="0.25">
      <c r="A28" s="8" t="s">
        <v>92</v>
      </c>
      <c r="B28" s="4">
        <f t="shared" si="0"/>
        <v>12</v>
      </c>
      <c r="C28" s="5">
        <f t="shared" si="1"/>
        <v>2</v>
      </c>
      <c r="D28" s="28" t="s">
        <v>150</v>
      </c>
      <c r="E28" s="4" t="s">
        <v>127</v>
      </c>
      <c r="F28" s="4" t="s">
        <v>151</v>
      </c>
      <c r="G28" s="4" t="s">
        <v>139</v>
      </c>
      <c r="H28" s="4" t="s">
        <v>141</v>
      </c>
      <c r="I28" s="4" t="s">
        <v>146</v>
      </c>
      <c r="J28" s="4" t="s">
        <v>132</v>
      </c>
      <c r="K28" s="4" t="s">
        <v>156</v>
      </c>
      <c r="L28" s="4" t="s">
        <v>135</v>
      </c>
      <c r="M28" s="4" t="s">
        <v>131</v>
      </c>
      <c r="N28" s="4" t="s">
        <v>143</v>
      </c>
      <c r="O28" s="4" t="s">
        <v>159</v>
      </c>
      <c r="P28" s="4" t="s">
        <v>145</v>
      </c>
      <c r="Q28" s="4" t="s">
        <v>129</v>
      </c>
      <c r="R28" s="4" t="s">
        <v>147</v>
      </c>
      <c r="S28" s="4" t="s">
        <v>142</v>
      </c>
      <c r="U28" s="4" t="s">
        <v>127</v>
      </c>
      <c r="V28" s="4" t="s">
        <v>141</v>
      </c>
      <c r="X28" s="3">
        <f t="shared" si="2"/>
        <v>1</v>
      </c>
      <c r="Y28" s="3">
        <f t="shared" si="3"/>
        <v>1</v>
      </c>
      <c r="Z28" s="3">
        <f t="shared" si="4"/>
        <v>0</v>
      </c>
      <c r="AA28" s="3">
        <f t="shared" si="5"/>
        <v>0</v>
      </c>
      <c r="AB28" s="3">
        <f t="shared" si="6"/>
        <v>1</v>
      </c>
      <c r="AC28" s="3">
        <f t="shared" si="7"/>
        <v>1</v>
      </c>
      <c r="AD28" s="3">
        <f t="shared" si="8"/>
        <v>1</v>
      </c>
      <c r="AE28" s="3">
        <f t="shared" si="9"/>
        <v>0</v>
      </c>
      <c r="AF28" s="3">
        <f t="shared" si="10"/>
        <v>1</v>
      </c>
      <c r="AG28" s="3">
        <f t="shared" si="11"/>
        <v>1</v>
      </c>
      <c r="AH28" s="3">
        <f t="shared" si="12"/>
        <v>1</v>
      </c>
      <c r="AI28" s="3">
        <f t="shared" si="13"/>
        <v>1</v>
      </c>
      <c r="AJ28" s="3">
        <f t="shared" si="14"/>
        <v>0</v>
      </c>
      <c r="AK28" s="3">
        <f t="shared" si="15"/>
        <v>1</v>
      </c>
      <c r="AL28" s="3">
        <f t="shared" si="16"/>
        <v>1</v>
      </c>
      <c r="AM28" s="3">
        <f t="shared" si="17"/>
        <v>1</v>
      </c>
      <c r="AO28" s="3">
        <f t="shared" si="18"/>
        <v>1</v>
      </c>
      <c r="AP28" s="3">
        <f t="shared" si="18"/>
        <v>1</v>
      </c>
    </row>
    <row r="29" spans="1:42" x14ac:dyDescent="0.25">
      <c r="A29" s="8" t="s">
        <v>93</v>
      </c>
      <c r="B29" s="4">
        <f t="shared" si="0"/>
        <v>11</v>
      </c>
      <c r="C29" s="5">
        <f t="shared" si="1"/>
        <v>2</v>
      </c>
      <c r="D29" s="28" t="s">
        <v>150</v>
      </c>
      <c r="E29" s="4" t="s">
        <v>127</v>
      </c>
      <c r="F29" s="4" t="s">
        <v>151</v>
      </c>
      <c r="G29" s="4" t="s">
        <v>139</v>
      </c>
      <c r="H29" s="4" t="s">
        <v>141</v>
      </c>
      <c r="I29" s="4" t="s">
        <v>146</v>
      </c>
      <c r="J29" s="4" t="s">
        <v>132</v>
      </c>
      <c r="K29" s="4" t="s">
        <v>156</v>
      </c>
      <c r="L29" s="4" t="s">
        <v>135</v>
      </c>
      <c r="M29" s="4" t="s">
        <v>131</v>
      </c>
      <c r="N29" s="4" t="s">
        <v>143</v>
      </c>
      <c r="O29" s="4" t="s">
        <v>159</v>
      </c>
      <c r="P29" s="4" t="s">
        <v>145</v>
      </c>
      <c r="Q29" s="4" t="s">
        <v>144</v>
      </c>
      <c r="R29" s="4" t="s">
        <v>147</v>
      </c>
      <c r="S29" s="4" t="s">
        <v>142</v>
      </c>
      <c r="U29" s="4" t="s">
        <v>141</v>
      </c>
      <c r="V29" s="4" t="s">
        <v>127</v>
      </c>
      <c r="X29" s="3">
        <f t="shared" si="2"/>
        <v>1</v>
      </c>
      <c r="Y29" s="3">
        <f t="shared" si="3"/>
        <v>1</v>
      </c>
      <c r="Z29" s="3">
        <f t="shared" si="4"/>
        <v>0</v>
      </c>
      <c r="AA29" s="3">
        <f t="shared" si="5"/>
        <v>0</v>
      </c>
      <c r="AB29" s="3">
        <f t="shared" si="6"/>
        <v>1</v>
      </c>
      <c r="AC29" s="3">
        <f t="shared" si="7"/>
        <v>1</v>
      </c>
      <c r="AD29" s="3">
        <f t="shared" si="8"/>
        <v>1</v>
      </c>
      <c r="AE29" s="3">
        <f t="shared" si="9"/>
        <v>0</v>
      </c>
      <c r="AF29" s="3">
        <f t="shared" si="10"/>
        <v>1</v>
      </c>
      <c r="AG29" s="3">
        <f t="shared" si="11"/>
        <v>1</v>
      </c>
      <c r="AH29" s="3">
        <f t="shared" si="12"/>
        <v>1</v>
      </c>
      <c r="AI29" s="3">
        <f t="shared" si="13"/>
        <v>1</v>
      </c>
      <c r="AJ29" s="3">
        <f t="shared" si="14"/>
        <v>0</v>
      </c>
      <c r="AK29" s="3">
        <f t="shared" si="15"/>
        <v>0</v>
      </c>
      <c r="AL29" s="3">
        <f t="shared" si="16"/>
        <v>1</v>
      </c>
      <c r="AM29" s="3">
        <f t="shared" si="17"/>
        <v>1</v>
      </c>
      <c r="AO29" s="3">
        <f t="shared" si="18"/>
        <v>1</v>
      </c>
      <c r="AP29" s="3">
        <f t="shared" si="18"/>
        <v>1</v>
      </c>
    </row>
    <row r="30" spans="1:42" x14ac:dyDescent="0.25">
      <c r="A30" s="8" t="s">
        <v>94</v>
      </c>
      <c r="B30" s="4">
        <f t="shared" si="0"/>
        <v>12</v>
      </c>
      <c r="C30" s="5">
        <f t="shared" si="1"/>
        <v>1</v>
      </c>
      <c r="D30" s="28" t="s">
        <v>150</v>
      </c>
      <c r="E30" s="4" t="s">
        <v>127</v>
      </c>
      <c r="F30" s="4" t="s">
        <v>151</v>
      </c>
      <c r="G30" s="4" t="s">
        <v>139</v>
      </c>
      <c r="H30" s="4" t="s">
        <v>141</v>
      </c>
      <c r="I30" s="4" t="s">
        <v>146</v>
      </c>
      <c r="J30" s="4" t="s">
        <v>132</v>
      </c>
      <c r="K30" s="4" t="s">
        <v>156</v>
      </c>
      <c r="L30" s="4" t="s">
        <v>135</v>
      </c>
      <c r="M30" s="4" t="s">
        <v>131</v>
      </c>
      <c r="N30" s="4" t="s">
        <v>143</v>
      </c>
      <c r="O30" s="4" t="s">
        <v>159</v>
      </c>
      <c r="P30" s="4" t="s">
        <v>145</v>
      </c>
      <c r="Q30" s="4" t="s">
        <v>129</v>
      </c>
      <c r="R30" s="4" t="s">
        <v>147</v>
      </c>
      <c r="S30" s="4" t="s">
        <v>142</v>
      </c>
      <c r="U30" s="4" t="s">
        <v>141</v>
      </c>
      <c r="V30" s="42" t="s">
        <v>139</v>
      </c>
      <c r="X30" s="3">
        <f t="shared" si="2"/>
        <v>1</v>
      </c>
      <c r="Y30" s="3">
        <f t="shared" si="3"/>
        <v>1</v>
      </c>
      <c r="Z30" s="3">
        <f t="shared" si="4"/>
        <v>0</v>
      </c>
      <c r="AA30" s="3">
        <f t="shared" si="5"/>
        <v>0</v>
      </c>
      <c r="AB30" s="3">
        <f t="shared" si="6"/>
        <v>1</v>
      </c>
      <c r="AC30" s="3">
        <f t="shared" si="7"/>
        <v>1</v>
      </c>
      <c r="AD30" s="3">
        <f t="shared" si="8"/>
        <v>1</v>
      </c>
      <c r="AE30" s="3">
        <f t="shared" si="9"/>
        <v>0</v>
      </c>
      <c r="AF30" s="3">
        <f t="shared" si="10"/>
        <v>1</v>
      </c>
      <c r="AG30" s="3">
        <f t="shared" si="11"/>
        <v>1</v>
      </c>
      <c r="AH30" s="3">
        <f t="shared" si="12"/>
        <v>1</v>
      </c>
      <c r="AI30" s="3">
        <f t="shared" si="13"/>
        <v>1</v>
      </c>
      <c r="AJ30" s="3">
        <f t="shared" si="14"/>
        <v>0</v>
      </c>
      <c r="AK30" s="3">
        <f t="shared" si="15"/>
        <v>1</v>
      </c>
      <c r="AL30" s="3">
        <f t="shared" si="16"/>
        <v>1</v>
      </c>
      <c r="AM30" s="3">
        <f t="shared" si="17"/>
        <v>1</v>
      </c>
      <c r="AO30" s="3">
        <f t="shared" si="18"/>
        <v>1</v>
      </c>
      <c r="AP30" s="3" t="e">
        <f t="shared" si="18"/>
        <v>#N/A</v>
      </c>
    </row>
    <row r="31" spans="1:42" x14ac:dyDescent="0.25">
      <c r="A31" s="8" t="s">
        <v>95</v>
      </c>
      <c r="B31" s="4">
        <f t="shared" si="0"/>
        <v>11</v>
      </c>
      <c r="C31" s="5">
        <f t="shared" si="1"/>
        <v>2</v>
      </c>
      <c r="D31" s="28" t="s">
        <v>150</v>
      </c>
      <c r="E31" s="4" t="s">
        <v>127</v>
      </c>
      <c r="F31" s="4" t="s">
        <v>151</v>
      </c>
      <c r="G31" s="4" t="s">
        <v>139</v>
      </c>
      <c r="H31" s="4" t="s">
        <v>141</v>
      </c>
      <c r="I31" s="4" t="s">
        <v>146</v>
      </c>
      <c r="J31" s="4" t="s">
        <v>132</v>
      </c>
      <c r="K31" s="4" t="s">
        <v>156</v>
      </c>
      <c r="L31" s="4" t="s">
        <v>135</v>
      </c>
      <c r="M31" s="4" t="s">
        <v>131</v>
      </c>
      <c r="N31" s="4" t="s">
        <v>143</v>
      </c>
      <c r="O31" s="4" t="s">
        <v>154</v>
      </c>
      <c r="P31" s="4" t="s">
        <v>145</v>
      </c>
      <c r="Q31" s="4" t="s">
        <v>129</v>
      </c>
      <c r="R31" s="4" t="s">
        <v>147</v>
      </c>
      <c r="S31" s="4" t="s">
        <v>142</v>
      </c>
      <c r="U31" s="4" t="s">
        <v>127</v>
      </c>
      <c r="V31" s="4" t="s">
        <v>141</v>
      </c>
      <c r="X31" s="3">
        <f t="shared" si="2"/>
        <v>1</v>
      </c>
      <c r="Y31" s="3">
        <f t="shared" si="3"/>
        <v>1</v>
      </c>
      <c r="Z31" s="3">
        <f t="shared" si="4"/>
        <v>0</v>
      </c>
      <c r="AA31" s="3">
        <f t="shared" si="5"/>
        <v>0</v>
      </c>
      <c r="AB31" s="3">
        <f t="shared" si="6"/>
        <v>1</v>
      </c>
      <c r="AC31" s="3">
        <f t="shared" si="7"/>
        <v>1</v>
      </c>
      <c r="AD31" s="3">
        <f t="shared" si="8"/>
        <v>1</v>
      </c>
      <c r="AE31" s="3">
        <f t="shared" si="9"/>
        <v>0</v>
      </c>
      <c r="AF31" s="3">
        <f t="shared" si="10"/>
        <v>1</v>
      </c>
      <c r="AG31" s="3">
        <f t="shared" si="11"/>
        <v>1</v>
      </c>
      <c r="AH31" s="3">
        <f t="shared" si="12"/>
        <v>1</v>
      </c>
      <c r="AI31" s="3">
        <f t="shared" si="13"/>
        <v>0</v>
      </c>
      <c r="AJ31" s="3">
        <f t="shared" si="14"/>
        <v>0</v>
      </c>
      <c r="AK31" s="3">
        <f t="shared" si="15"/>
        <v>1</v>
      </c>
      <c r="AL31" s="3">
        <f t="shared" si="16"/>
        <v>1</v>
      </c>
      <c r="AM31" s="3">
        <f t="shared" si="17"/>
        <v>1</v>
      </c>
      <c r="AO31" s="3">
        <f t="shared" si="18"/>
        <v>1</v>
      </c>
      <c r="AP31" s="3">
        <f t="shared" si="18"/>
        <v>1</v>
      </c>
    </row>
    <row r="32" spans="1:42" x14ac:dyDescent="0.25">
      <c r="A32" s="8" t="s">
        <v>96</v>
      </c>
      <c r="B32" s="4">
        <f t="shared" si="0"/>
        <v>11</v>
      </c>
      <c r="C32" s="5">
        <f t="shared" si="1"/>
        <v>2</v>
      </c>
      <c r="D32" s="28" t="s">
        <v>150</v>
      </c>
      <c r="E32" s="4" t="s">
        <v>127</v>
      </c>
      <c r="F32" s="4" t="s">
        <v>151</v>
      </c>
      <c r="G32" s="4" t="s">
        <v>139</v>
      </c>
      <c r="H32" s="4" t="s">
        <v>141</v>
      </c>
      <c r="I32" s="4" t="s">
        <v>146</v>
      </c>
      <c r="J32" s="4" t="s">
        <v>132</v>
      </c>
      <c r="K32" s="4" t="s">
        <v>156</v>
      </c>
      <c r="L32" s="4" t="s">
        <v>135</v>
      </c>
      <c r="M32" s="4" t="s">
        <v>131</v>
      </c>
      <c r="N32" s="4" t="s">
        <v>143</v>
      </c>
      <c r="O32" s="4" t="s">
        <v>154</v>
      </c>
      <c r="P32" s="4" t="s">
        <v>145</v>
      </c>
      <c r="Q32" s="4" t="s">
        <v>129</v>
      </c>
      <c r="R32" s="4" t="s">
        <v>147</v>
      </c>
      <c r="S32" s="4" t="s">
        <v>142</v>
      </c>
      <c r="U32" s="4" t="s">
        <v>142</v>
      </c>
      <c r="V32" s="4" t="s">
        <v>129</v>
      </c>
      <c r="X32" s="3">
        <f t="shared" si="2"/>
        <v>1</v>
      </c>
      <c r="Y32" s="3">
        <f t="shared" si="3"/>
        <v>1</v>
      </c>
      <c r="Z32" s="3">
        <f t="shared" si="4"/>
        <v>0</v>
      </c>
      <c r="AA32" s="3">
        <f t="shared" si="5"/>
        <v>0</v>
      </c>
      <c r="AB32" s="3">
        <f t="shared" si="6"/>
        <v>1</v>
      </c>
      <c r="AC32" s="3">
        <f t="shared" si="7"/>
        <v>1</v>
      </c>
      <c r="AD32" s="3">
        <f t="shared" si="8"/>
        <v>1</v>
      </c>
      <c r="AE32" s="3">
        <f t="shared" si="9"/>
        <v>0</v>
      </c>
      <c r="AF32" s="3">
        <f t="shared" si="10"/>
        <v>1</v>
      </c>
      <c r="AG32" s="3">
        <f t="shared" si="11"/>
        <v>1</v>
      </c>
      <c r="AH32" s="3">
        <f t="shared" si="12"/>
        <v>1</v>
      </c>
      <c r="AI32" s="3">
        <f t="shared" si="13"/>
        <v>0</v>
      </c>
      <c r="AJ32" s="3">
        <f t="shared" si="14"/>
        <v>0</v>
      </c>
      <c r="AK32" s="3">
        <f t="shared" si="15"/>
        <v>1</v>
      </c>
      <c r="AL32" s="3">
        <f t="shared" si="16"/>
        <v>1</v>
      </c>
      <c r="AM32" s="3">
        <f t="shared" si="17"/>
        <v>1</v>
      </c>
      <c r="AO32" s="3">
        <f t="shared" si="18"/>
        <v>1</v>
      </c>
      <c r="AP32" s="3">
        <f t="shared" si="18"/>
        <v>1</v>
      </c>
    </row>
    <row r="33" spans="1:42" x14ac:dyDescent="0.25">
      <c r="A33" s="8" t="s">
        <v>97</v>
      </c>
      <c r="B33" s="4">
        <f t="shared" si="0"/>
        <v>11</v>
      </c>
      <c r="C33" s="5">
        <f t="shared" si="1"/>
        <v>1</v>
      </c>
      <c r="D33" s="28" t="s">
        <v>149</v>
      </c>
      <c r="E33" s="4" t="s">
        <v>127</v>
      </c>
      <c r="F33" s="4" t="s">
        <v>130</v>
      </c>
      <c r="G33" s="4" t="s">
        <v>139</v>
      </c>
      <c r="H33" s="4" t="s">
        <v>141</v>
      </c>
      <c r="I33" s="4" t="s">
        <v>146</v>
      </c>
      <c r="J33" s="4" t="s">
        <v>132</v>
      </c>
      <c r="K33" s="4" t="s">
        <v>156</v>
      </c>
      <c r="L33" s="4" t="s">
        <v>135</v>
      </c>
      <c r="M33" s="4" t="s">
        <v>131</v>
      </c>
      <c r="N33" s="4" t="s">
        <v>143</v>
      </c>
      <c r="O33" s="4" t="s">
        <v>159</v>
      </c>
      <c r="P33" s="4" t="s">
        <v>140</v>
      </c>
      <c r="Q33" s="4" t="s">
        <v>144</v>
      </c>
      <c r="R33" s="4" t="s">
        <v>157</v>
      </c>
      <c r="S33" s="4" t="s">
        <v>142</v>
      </c>
      <c r="U33" s="42" t="s">
        <v>139</v>
      </c>
      <c r="V33" s="4" t="s">
        <v>141</v>
      </c>
      <c r="X33" s="3">
        <f t="shared" si="2"/>
        <v>0</v>
      </c>
      <c r="Y33" s="3">
        <f t="shared" si="3"/>
        <v>1</v>
      </c>
      <c r="Z33" s="3">
        <f t="shared" si="4"/>
        <v>1</v>
      </c>
      <c r="AA33" s="3">
        <f t="shared" si="5"/>
        <v>0</v>
      </c>
      <c r="AB33" s="3">
        <f t="shared" si="6"/>
        <v>1</v>
      </c>
      <c r="AC33" s="3">
        <f t="shared" si="7"/>
        <v>1</v>
      </c>
      <c r="AD33" s="3">
        <f t="shared" si="8"/>
        <v>1</v>
      </c>
      <c r="AE33" s="3">
        <f t="shared" si="9"/>
        <v>0</v>
      </c>
      <c r="AF33" s="3">
        <f t="shared" si="10"/>
        <v>1</v>
      </c>
      <c r="AG33" s="3">
        <f t="shared" si="11"/>
        <v>1</v>
      </c>
      <c r="AH33" s="3">
        <f t="shared" si="12"/>
        <v>1</v>
      </c>
      <c r="AI33" s="3">
        <f t="shared" si="13"/>
        <v>1</v>
      </c>
      <c r="AJ33" s="3">
        <f t="shared" si="14"/>
        <v>1</v>
      </c>
      <c r="AK33" s="3">
        <f t="shared" si="15"/>
        <v>0</v>
      </c>
      <c r="AL33" s="3">
        <f t="shared" si="16"/>
        <v>0</v>
      </c>
      <c r="AM33" s="3">
        <f t="shared" si="17"/>
        <v>1</v>
      </c>
      <c r="AO33" s="3" t="e">
        <f t="shared" si="18"/>
        <v>#N/A</v>
      </c>
      <c r="AP33" s="3">
        <f t="shared" si="18"/>
        <v>1</v>
      </c>
    </row>
    <row r="34" spans="1:42" x14ac:dyDescent="0.25">
      <c r="A34" s="8" t="s">
        <v>98</v>
      </c>
      <c r="B34" s="4">
        <f t="shared" si="0"/>
        <v>9</v>
      </c>
      <c r="C34" s="5">
        <f t="shared" si="1"/>
        <v>2</v>
      </c>
      <c r="D34" s="28" t="s">
        <v>149</v>
      </c>
      <c r="E34" s="4" t="s">
        <v>127</v>
      </c>
      <c r="F34" s="4" t="s">
        <v>130</v>
      </c>
      <c r="G34" s="4" t="s">
        <v>152</v>
      </c>
      <c r="H34" s="4" t="s">
        <v>141</v>
      </c>
      <c r="I34" s="4" t="s">
        <v>153</v>
      </c>
      <c r="J34" s="4" t="s">
        <v>134</v>
      </c>
      <c r="K34" s="4" t="s">
        <v>156</v>
      </c>
      <c r="L34" s="4" t="s">
        <v>135</v>
      </c>
      <c r="M34" s="4" t="s">
        <v>131</v>
      </c>
      <c r="N34" s="4" t="s">
        <v>143</v>
      </c>
      <c r="O34" s="4" t="s">
        <v>154</v>
      </c>
      <c r="P34" s="4" t="s">
        <v>145</v>
      </c>
      <c r="Q34" s="4" t="s">
        <v>144</v>
      </c>
      <c r="R34" s="4" t="s">
        <v>147</v>
      </c>
      <c r="S34" s="4" t="s">
        <v>142</v>
      </c>
      <c r="U34" s="4" t="s">
        <v>127</v>
      </c>
      <c r="V34" s="4" t="s">
        <v>131</v>
      </c>
      <c r="X34" s="3">
        <f t="shared" si="2"/>
        <v>0</v>
      </c>
      <c r="Y34" s="3">
        <f t="shared" si="3"/>
        <v>1</v>
      </c>
      <c r="Z34" s="3">
        <f t="shared" si="4"/>
        <v>1</v>
      </c>
      <c r="AA34" s="3">
        <f t="shared" si="5"/>
        <v>1</v>
      </c>
      <c r="AB34" s="3">
        <f t="shared" si="6"/>
        <v>1</v>
      </c>
      <c r="AC34" s="3">
        <f t="shared" si="7"/>
        <v>0</v>
      </c>
      <c r="AD34" s="3">
        <f t="shared" si="8"/>
        <v>0</v>
      </c>
      <c r="AE34" s="3">
        <f t="shared" si="9"/>
        <v>0</v>
      </c>
      <c r="AF34" s="3">
        <f t="shared" si="10"/>
        <v>1</v>
      </c>
      <c r="AG34" s="3">
        <f t="shared" si="11"/>
        <v>1</v>
      </c>
      <c r="AH34" s="3">
        <f t="shared" si="12"/>
        <v>1</v>
      </c>
      <c r="AI34" s="3">
        <f t="shared" si="13"/>
        <v>0</v>
      </c>
      <c r="AJ34" s="3">
        <f t="shared" si="14"/>
        <v>0</v>
      </c>
      <c r="AK34" s="3">
        <f t="shared" si="15"/>
        <v>0</v>
      </c>
      <c r="AL34" s="3">
        <f t="shared" si="16"/>
        <v>1</v>
      </c>
      <c r="AM34" s="3">
        <f t="shared" si="17"/>
        <v>1</v>
      </c>
      <c r="AO34" s="3">
        <f t="shared" si="18"/>
        <v>1</v>
      </c>
      <c r="AP34" s="3">
        <f t="shared" si="18"/>
        <v>1</v>
      </c>
    </row>
    <row r="35" spans="1:42" x14ac:dyDescent="0.25">
      <c r="A35" s="8" t="s">
        <v>99</v>
      </c>
      <c r="B35" s="4">
        <f t="shared" si="0"/>
        <v>9</v>
      </c>
      <c r="C35" s="5">
        <f t="shared" si="1"/>
        <v>2</v>
      </c>
      <c r="D35" s="28" t="s">
        <v>150</v>
      </c>
      <c r="E35" s="4" t="s">
        <v>127</v>
      </c>
      <c r="F35" s="4" t="s">
        <v>130</v>
      </c>
      <c r="G35" s="4" t="s">
        <v>139</v>
      </c>
      <c r="H35" s="4" t="s">
        <v>141</v>
      </c>
      <c r="I35" s="4" t="s">
        <v>153</v>
      </c>
      <c r="J35" s="4" t="s">
        <v>132</v>
      </c>
      <c r="K35" s="4" t="s">
        <v>156</v>
      </c>
      <c r="L35" s="4" t="s">
        <v>148</v>
      </c>
      <c r="M35" s="4" t="s">
        <v>131</v>
      </c>
      <c r="N35" s="4" t="s">
        <v>143</v>
      </c>
      <c r="O35" s="4" t="s">
        <v>154</v>
      </c>
      <c r="P35" s="4" t="s">
        <v>145</v>
      </c>
      <c r="Q35" s="4" t="s">
        <v>129</v>
      </c>
      <c r="R35" s="4" t="s">
        <v>157</v>
      </c>
      <c r="S35" s="4" t="s">
        <v>142</v>
      </c>
      <c r="U35" s="4" t="s">
        <v>141</v>
      </c>
      <c r="V35" s="4" t="s">
        <v>143</v>
      </c>
      <c r="X35" s="3">
        <f t="shared" si="2"/>
        <v>1</v>
      </c>
      <c r="Y35" s="3">
        <f t="shared" si="3"/>
        <v>1</v>
      </c>
      <c r="Z35" s="3">
        <f t="shared" si="4"/>
        <v>1</v>
      </c>
      <c r="AA35" s="3">
        <f t="shared" si="5"/>
        <v>0</v>
      </c>
      <c r="AB35" s="3">
        <f t="shared" si="6"/>
        <v>1</v>
      </c>
      <c r="AC35" s="3">
        <f t="shared" si="7"/>
        <v>0</v>
      </c>
      <c r="AD35" s="3">
        <f t="shared" si="8"/>
        <v>1</v>
      </c>
      <c r="AE35" s="3">
        <f t="shared" si="9"/>
        <v>0</v>
      </c>
      <c r="AF35" s="3">
        <f t="shared" si="10"/>
        <v>0</v>
      </c>
      <c r="AG35" s="3">
        <f t="shared" si="11"/>
        <v>1</v>
      </c>
      <c r="AH35" s="3">
        <f t="shared" si="12"/>
        <v>1</v>
      </c>
      <c r="AI35" s="3">
        <f t="shared" si="13"/>
        <v>0</v>
      </c>
      <c r="AJ35" s="3">
        <f t="shared" si="14"/>
        <v>0</v>
      </c>
      <c r="AK35" s="3">
        <f t="shared" si="15"/>
        <v>1</v>
      </c>
      <c r="AL35" s="3">
        <f t="shared" si="16"/>
        <v>0</v>
      </c>
      <c r="AM35" s="3">
        <f t="shared" si="17"/>
        <v>1</v>
      </c>
      <c r="AO35" s="3">
        <f t="shared" ref="AO35:AP66" si="19">HLOOKUP(U35,$D$68:$S$69,2,FALSE)</f>
        <v>1</v>
      </c>
      <c r="AP35" s="3">
        <f t="shared" si="19"/>
        <v>1</v>
      </c>
    </row>
    <row r="36" spans="1:42" x14ac:dyDescent="0.25">
      <c r="A36" s="8" t="s">
        <v>100</v>
      </c>
      <c r="B36" s="4">
        <f t="shared" si="0"/>
        <v>10</v>
      </c>
      <c r="C36" s="5">
        <f t="shared" si="1"/>
        <v>1</v>
      </c>
      <c r="D36" s="28" t="s">
        <v>149</v>
      </c>
      <c r="E36" s="4" t="s">
        <v>127</v>
      </c>
      <c r="F36" s="4" t="s">
        <v>151</v>
      </c>
      <c r="G36" s="4" t="s">
        <v>139</v>
      </c>
      <c r="H36" s="4" t="s">
        <v>141</v>
      </c>
      <c r="I36" s="4" t="s">
        <v>146</v>
      </c>
      <c r="J36" s="4" t="s">
        <v>132</v>
      </c>
      <c r="K36" s="4" t="s">
        <v>156</v>
      </c>
      <c r="L36" s="4" t="s">
        <v>135</v>
      </c>
      <c r="M36" s="4" t="s">
        <v>131</v>
      </c>
      <c r="N36" s="4" t="s">
        <v>143</v>
      </c>
      <c r="O36" s="4" t="s">
        <v>159</v>
      </c>
      <c r="P36" s="4" t="s">
        <v>145</v>
      </c>
      <c r="Q36" s="4" t="s">
        <v>144</v>
      </c>
      <c r="R36" s="4" t="s">
        <v>147</v>
      </c>
      <c r="S36" s="4" t="s">
        <v>142</v>
      </c>
      <c r="U36" s="4" t="s">
        <v>141</v>
      </c>
      <c r="V36" s="42" t="s">
        <v>139</v>
      </c>
      <c r="X36" s="3">
        <f t="shared" si="2"/>
        <v>0</v>
      </c>
      <c r="Y36" s="3">
        <f t="shared" si="3"/>
        <v>1</v>
      </c>
      <c r="Z36" s="3">
        <f t="shared" si="4"/>
        <v>0</v>
      </c>
      <c r="AA36" s="3">
        <f t="shared" si="5"/>
        <v>0</v>
      </c>
      <c r="AB36" s="3">
        <f t="shared" si="6"/>
        <v>1</v>
      </c>
      <c r="AC36" s="3">
        <f t="shared" si="7"/>
        <v>1</v>
      </c>
      <c r="AD36" s="3">
        <f t="shared" si="8"/>
        <v>1</v>
      </c>
      <c r="AE36" s="3">
        <f t="shared" si="9"/>
        <v>0</v>
      </c>
      <c r="AF36" s="3">
        <f t="shared" si="10"/>
        <v>1</v>
      </c>
      <c r="AG36" s="3">
        <f t="shared" si="11"/>
        <v>1</v>
      </c>
      <c r="AH36" s="3">
        <f t="shared" si="12"/>
        <v>1</v>
      </c>
      <c r="AI36" s="3">
        <f t="shared" si="13"/>
        <v>1</v>
      </c>
      <c r="AJ36" s="3">
        <f t="shared" si="14"/>
        <v>0</v>
      </c>
      <c r="AK36" s="3">
        <f t="shared" si="15"/>
        <v>0</v>
      </c>
      <c r="AL36" s="3">
        <f t="shared" si="16"/>
        <v>1</v>
      </c>
      <c r="AM36" s="3">
        <f t="shared" si="17"/>
        <v>1</v>
      </c>
      <c r="AO36" s="3">
        <f t="shared" si="19"/>
        <v>1</v>
      </c>
      <c r="AP36" s="3" t="e">
        <f t="shared" si="19"/>
        <v>#N/A</v>
      </c>
    </row>
    <row r="37" spans="1:42" x14ac:dyDescent="0.25">
      <c r="A37" s="8" t="s">
        <v>101</v>
      </c>
      <c r="B37" s="4">
        <f t="shared" si="0"/>
        <v>6</v>
      </c>
      <c r="C37" s="5">
        <f t="shared" si="1"/>
        <v>2</v>
      </c>
      <c r="D37" s="28" t="s">
        <v>149</v>
      </c>
      <c r="E37" s="4" t="s">
        <v>127</v>
      </c>
      <c r="F37" s="4" t="s">
        <v>151</v>
      </c>
      <c r="G37" s="4" t="s">
        <v>139</v>
      </c>
      <c r="H37" s="4" t="s">
        <v>141</v>
      </c>
      <c r="I37" s="4" t="s">
        <v>146</v>
      </c>
      <c r="J37" s="4" t="s">
        <v>134</v>
      </c>
      <c r="K37" s="4" t="s">
        <v>156</v>
      </c>
      <c r="L37" s="4" t="s">
        <v>135</v>
      </c>
      <c r="M37" s="4" t="s">
        <v>131</v>
      </c>
      <c r="N37" s="4" t="s">
        <v>133</v>
      </c>
      <c r="O37" s="4" t="s">
        <v>154</v>
      </c>
      <c r="P37" s="4" t="s">
        <v>145</v>
      </c>
      <c r="Q37" s="4" t="s">
        <v>144</v>
      </c>
      <c r="R37" s="4" t="s">
        <v>157</v>
      </c>
      <c r="S37" s="4" t="s">
        <v>142</v>
      </c>
      <c r="U37" s="4" t="s">
        <v>127</v>
      </c>
      <c r="V37" s="4" t="s">
        <v>131</v>
      </c>
      <c r="X37" s="3">
        <f t="shared" si="2"/>
        <v>0</v>
      </c>
      <c r="Y37" s="3">
        <f t="shared" si="3"/>
        <v>1</v>
      </c>
      <c r="Z37" s="3">
        <f t="shared" si="4"/>
        <v>0</v>
      </c>
      <c r="AA37" s="3">
        <f t="shared" si="5"/>
        <v>0</v>
      </c>
      <c r="AB37" s="3">
        <f t="shared" si="6"/>
        <v>1</v>
      </c>
      <c r="AC37" s="3">
        <f t="shared" si="7"/>
        <v>1</v>
      </c>
      <c r="AD37" s="3">
        <f t="shared" si="8"/>
        <v>0</v>
      </c>
      <c r="AE37" s="3">
        <f t="shared" si="9"/>
        <v>0</v>
      </c>
      <c r="AF37" s="3">
        <f t="shared" si="10"/>
        <v>1</v>
      </c>
      <c r="AG37" s="3">
        <f t="shared" si="11"/>
        <v>1</v>
      </c>
      <c r="AH37" s="3">
        <f t="shared" si="12"/>
        <v>0</v>
      </c>
      <c r="AI37" s="3">
        <f t="shared" si="13"/>
        <v>0</v>
      </c>
      <c r="AJ37" s="3">
        <f t="shared" si="14"/>
        <v>0</v>
      </c>
      <c r="AK37" s="3">
        <f t="shared" si="15"/>
        <v>0</v>
      </c>
      <c r="AL37" s="3">
        <f t="shared" si="16"/>
        <v>0</v>
      </c>
      <c r="AM37" s="3">
        <f t="shared" si="17"/>
        <v>1</v>
      </c>
      <c r="AO37" s="3">
        <f t="shared" si="19"/>
        <v>1</v>
      </c>
      <c r="AP37" s="3">
        <f t="shared" si="19"/>
        <v>1</v>
      </c>
    </row>
    <row r="38" spans="1:42" x14ac:dyDescent="0.25">
      <c r="A38" s="8" t="s">
        <v>102</v>
      </c>
      <c r="B38" s="4">
        <f t="shared" si="0"/>
        <v>8</v>
      </c>
      <c r="C38" s="5">
        <f t="shared" si="1"/>
        <v>2</v>
      </c>
      <c r="D38" s="28" t="s">
        <v>149</v>
      </c>
      <c r="E38" s="4" t="s">
        <v>127</v>
      </c>
      <c r="F38" s="4" t="s">
        <v>151</v>
      </c>
      <c r="G38" s="4" t="s">
        <v>139</v>
      </c>
      <c r="H38" s="4" t="s">
        <v>155</v>
      </c>
      <c r="I38" s="4" t="s">
        <v>146</v>
      </c>
      <c r="J38" s="4" t="s">
        <v>132</v>
      </c>
      <c r="K38" s="4" t="s">
        <v>156</v>
      </c>
      <c r="L38" s="4" t="s">
        <v>135</v>
      </c>
      <c r="M38" s="4" t="s">
        <v>131</v>
      </c>
      <c r="N38" s="4" t="s">
        <v>143</v>
      </c>
      <c r="O38" s="4" t="s">
        <v>154</v>
      </c>
      <c r="P38" s="4" t="s">
        <v>145</v>
      </c>
      <c r="Q38" s="4" t="s">
        <v>144</v>
      </c>
      <c r="R38" s="4" t="s">
        <v>147</v>
      </c>
      <c r="S38" s="4" t="s">
        <v>142</v>
      </c>
      <c r="U38" s="4" t="s">
        <v>127</v>
      </c>
      <c r="V38" s="4" t="s">
        <v>147</v>
      </c>
      <c r="X38" s="3">
        <f t="shared" si="2"/>
        <v>0</v>
      </c>
      <c r="Y38" s="3">
        <f t="shared" si="3"/>
        <v>1</v>
      </c>
      <c r="Z38" s="3">
        <f t="shared" si="4"/>
        <v>0</v>
      </c>
      <c r="AA38" s="3">
        <f t="shared" si="5"/>
        <v>0</v>
      </c>
      <c r="AB38" s="3">
        <f t="shared" si="6"/>
        <v>0</v>
      </c>
      <c r="AC38" s="3">
        <f t="shared" si="7"/>
        <v>1</v>
      </c>
      <c r="AD38" s="3">
        <f t="shared" si="8"/>
        <v>1</v>
      </c>
      <c r="AE38" s="3">
        <f t="shared" si="9"/>
        <v>0</v>
      </c>
      <c r="AF38" s="3">
        <f t="shared" si="10"/>
        <v>1</v>
      </c>
      <c r="AG38" s="3">
        <f t="shared" si="11"/>
        <v>1</v>
      </c>
      <c r="AH38" s="3">
        <f t="shared" si="12"/>
        <v>1</v>
      </c>
      <c r="AI38" s="3">
        <f t="shared" si="13"/>
        <v>0</v>
      </c>
      <c r="AJ38" s="3">
        <f t="shared" si="14"/>
        <v>0</v>
      </c>
      <c r="AK38" s="3">
        <f t="shared" si="15"/>
        <v>0</v>
      </c>
      <c r="AL38" s="3">
        <f t="shared" si="16"/>
        <v>1</v>
      </c>
      <c r="AM38" s="3">
        <f t="shared" si="17"/>
        <v>1</v>
      </c>
      <c r="AO38" s="3">
        <f t="shared" si="19"/>
        <v>1</v>
      </c>
      <c r="AP38" s="3">
        <f t="shared" si="19"/>
        <v>1</v>
      </c>
    </row>
    <row r="39" spans="1:42" x14ac:dyDescent="0.25">
      <c r="A39" s="8" t="s">
        <v>103</v>
      </c>
      <c r="B39" s="4">
        <f t="shared" si="0"/>
        <v>8</v>
      </c>
      <c r="C39" s="5">
        <f t="shared" si="1"/>
        <v>2</v>
      </c>
      <c r="D39" s="28" t="s">
        <v>149</v>
      </c>
      <c r="E39" s="4" t="s">
        <v>127</v>
      </c>
      <c r="F39" s="4" t="s">
        <v>151</v>
      </c>
      <c r="G39" s="4" t="s">
        <v>139</v>
      </c>
      <c r="H39" s="4" t="s">
        <v>141</v>
      </c>
      <c r="I39" s="4" t="s">
        <v>153</v>
      </c>
      <c r="J39" s="4" t="s">
        <v>132</v>
      </c>
      <c r="K39" s="4" t="s">
        <v>156</v>
      </c>
      <c r="L39" s="4" t="s">
        <v>148</v>
      </c>
      <c r="M39" s="4" t="s">
        <v>131</v>
      </c>
      <c r="N39" s="4" t="s">
        <v>143</v>
      </c>
      <c r="O39" s="4" t="s">
        <v>154</v>
      </c>
      <c r="P39" s="4" t="s">
        <v>145</v>
      </c>
      <c r="Q39" s="4" t="s">
        <v>129</v>
      </c>
      <c r="R39" s="4" t="s">
        <v>147</v>
      </c>
      <c r="S39" s="4" t="s">
        <v>142</v>
      </c>
      <c r="U39" s="4" t="s">
        <v>127</v>
      </c>
      <c r="V39" s="4" t="s">
        <v>141</v>
      </c>
      <c r="X39" s="3">
        <f t="shared" si="2"/>
        <v>0</v>
      </c>
      <c r="Y39" s="3">
        <f t="shared" si="3"/>
        <v>1</v>
      </c>
      <c r="Z39" s="3">
        <f t="shared" si="4"/>
        <v>0</v>
      </c>
      <c r="AA39" s="3">
        <f t="shared" si="5"/>
        <v>0</v>
      </c>
      <c r="AB39" s="3">
        <f t="shared" si="6"/>
        <v>1</v>
      </c>
      <c r="AC39" s="3">
        <f t="shared" si="7"/>
        <v>0</v>
      </c>
      <c r="AD39" s="3">
        <f t="shared" si="8"/>
        <v>1</v>
      </c>
      <c r="AE39" s="3">
        <f t="shared" si="9"/>
        <v>0</v>
      </c>
      <c r="AF39" s="3">
        <f t="shared" si="10"/>
        <v>0</v>
      </c>
      <c r="AG39" s="3">
        <f t="shared" si="11"/>
        <v>1</v>
      </c>
      <c r="AH39" s="3">
        <f t="shared" si="12"/>
        <v>1</v>
      </c>
      <c r="AI39" s="3">
        <f t="shared" si="13"/>
        <v>0</v>
      </c>
      <c r="AJ39" s="3">
        <f t="shared" si="14"/>
        <v>0</v>
      </c>
      <c r="AK39" s="3">
        <f t="shared" si="15"/>
        <v>1</v>
      </c>
      <c r="AL39" s="3">
        <f t="shared" si="16"/>
        <v>1</v>
      </c>
      <c r="AM39" s="3">
        <f t="shared" si="17"/>
        <v>1</v>
      </c>
      <c r="AO39" s="3">
        <f t="shared" si="19"/>
        <v>1</v>
      </c>
      <c r="AP39" s="3">
        <f t="shared" si="19"/>
        <v>1</v>
      </c>
    </row>
    <row r="40" spans="1:42" x14ac:dyDescent="0.25">
      <c r="A40" s="8" t="s">
        <v>104</v>
      </c>
      <c r="B40" s="4">
        <f t="shared" si="0"/>
        <v>11</v>
      </c>
      <c r="C40" s="5">
        <f t="shared" si="1"/>
        <v>2</v>
      </c>
      <c r="D40" s="28" t="s">
        <v>150</v>
      </c>
      <c r="E40" s="4" t="s">
        <v>127</v>
      </c>
      <c r="F40" s="4" t="s">
        <v>130</v>
      </c>
      <c r="G40" s="4" t="s">
        <v>139</v>
      </c>
      <c r="H40" s="4" t="s">
        <v>141</v>
      </c>
      <c r="I40" s="4" t="s">
        <v>146</v>
      </c>
      <c r="J40" s="4" t="s">
        <v>132</v>
      </c>
      <c r="K40" s="4" t="s">
        <v>156</v>
      </c>
      <c r="L40" s="4" t="s">
        <v>135</v>
      </c>
      <c r="M40" s="4" t="s">
        <v>131</v>
      </c>
      <c r="N40" s="4" t="s">
        <v>133</v>
      </c>
      <c r="O40" s="4" t="s">
        <v>154</v>
      </c>
      <c r="P40" s="4" t="s">
        <v>145</v>
      </c>
      <c r="Q40" s="4" t="s">
        <v>129</v>
      </c>
      <c r="R40" s="4" t="s">
        <v>147</v>
      </c>
      <c r="S40" s="4" t="s">
        <v>142</v>
      </c>
      <c r="U40" s="4" t="s">
        <v>127</v>
      </c>
      <c r="V40" s="4" t="s">
        <v>141</v>
      </c>
      <c r="X40" s="3">
        <f t="shared" si="2"/>
        <v>1</v>
      </c>
      <c r="Y40" s="3">
        <f t="shared" si="3"/>
        <v>1</v>
      </c>
      <c r="Z40" s="3">
        <f t="shared" si="4"/>
        <v>1</v>
      </c>
      <c r="AA40" s="3">
        <f t="shared" si="5"/>
        <v>0</v>
      </c>
      <c r="AB40" s="3">
        <f t="shared" si="6"/>
        <v>1</v>
      </c>
      <c r="AC40" s="3">
        <f t="shared" si="7"/>
        <v>1</v>
      </c>
      <c r="AD40" s="3">
        <f t="shared" si="8"/>
        <v>1</v>
      </c>
      <c r="AE40" s="3">
        <f t="shared" si="9"/>
        <v>0</v>
      </c>
      <c r="AF40" s="3">
        <f t="shared" si="10"/>
        <v>1</v>
      </c>
      <c r="AG40" s="3">
        <f t="shared" si="11"/>
        <v>1</v>
      </c>
      <c r="AH40" s="3">
        <f t="shared" si="12"/>
        <v>0</v>
      </c>
      <c r="AI40" s="3">
        <f t="shared" si="13"/>
        <v>0</v>
      </c>
      <c r="AJ40" s="3">
        <f t="shared" si="14"/>
        <v>0</v>
      </c>
      <c r="AK40" s="3">
        <f t="shared" si="15"/>
        <v>1</v>
      </c>
      <c r="AL40" s="3">
        <f t="shared" si="16"/>
        <v>1</v>
      </c>
      <c r="AM40" s="3">
        <f t="shared" si="17"/>
        <v>1</v>
      </c>
      <c r="AO40" s="3">
        <f t="shared" si="19"/>
        <v>1</v>
      </c>
      <c r="AP40" s="3">
        <f t="shared" si="19"/>
        <v>1</v>
      </c>
    </row>
    <row r="41" spans="1:42" x14ac:dyDescent="0.25">
      <c r="A41" s="8" t="s">
        <v>105</v>
      </c>
      <c r="B41" s="4">
        <f t="shared" si="0"/>
        <v>9</v>
      </c>
      <c r="C41" s="5">
        <f t="shared" si="1"/>
        <v>2</v>
      </c>
      <c r="D41" s="28" t="s">
        <v>149</v>
      </c>
      <c r="E41" s="4" t="s">
        <v>127</v>
      </c>
      <c r="F41" s="4" t="s">
        <v>151</v>
      </c>
      <c r="G41" s="4" t="s">
        <v>139</v>
      </c>
      <c r="H41" s="4" t="s">
        <v>141</v>
      </c>
      <c r="I41" s="4" t="s">
        <v>153</v>
      </c>
      <c r="J41" s="4" t="s">
        <v>132</v>
      </c>
      <c r="K41" s="4" t="s">
        <v>156</v>
      </c>
      <c r="L41" s="4" t="s">
        <v>135</v>
      </c>
      <c r="M41" s="4" t="s">
        <v>131</v>
      </c>
      <c r="N41" s="4" t="s">
        <v>133</v>
      </c>
      <c r="O41" s="4" t="s">
        <v>159</v>
      </c>
      <c r="P41" s="4" t="s">
        <v>140</v>
      </c>
      <c r="Q41" s="4" t="s">
        <v>144</v>
      </c>
      <c r="R41" s="4" t="s">
        <v>147</v>
      </c>
      <c r="S41" s="4" t="s">
        <v>142</v>
      </c>
      <c r="U41" s="4" t="s">
        <v>141</v>
      </c>
      <c r="V41" s="4" t="s">
        <v>127</v>
      </c>
      <c r="X41" s="3">
        <f t="shared" si="2"/>
        <v>0</v>
      </c>
      <c r="Y41" s="3">
        <f t="shared" si="3"/>
        <v>1</v>
      </c>
      <c r="Z41" s="3">
        <f t="shared" si="4"/>
        <v>0</v>
      </c>
      <c r="AA41" s="3">
        <f t="shared" si="5"/>
        <v>0</v>
      </c>
      <c r="AB41" s="3">
        <f t="shared" si="6"/>
        <v>1</v>
      </c>
      <c r="AC41" s="3">
        <f t="shared" si="7"/>
        <v>0</v>
      </c>
      <c r="AD41" s="3">
        <f t="shared" si="8"/>
        <v>1</v>
      </c>
      <c r="AE41" s="3">
        <f t="shared" si="9"/>
        <v>0</v>
      </c>
      <c r="AF41" s="3">
        <f t="shared" si="10"/>
        <v>1</v>
      </c>
      <c r="AG41" s="3">
        <f t="shared" si="11"/>
        <v>1</v>
      </c>
      <c r="AH41" s="3">
        <f t="shared" si="12"/>
        <v>0</v>
      </c>
      <c r="AI41" s="3">
        <f t="shared" si="13"/>
        <v>1</v>
      </c>
      <c r="AJ41" s="3">
        <f t="shared" si="14"/>
        <v>1</v>
      </c>
      <c r="AK41" s="3">
        <f t="shared" si="15"/>
        <v>0</v>
      </c>
      <c r="AL41" s="3">
        <f t="shared" si="16"/>
        <v>1</v>
      </c>
      <c r="AM41" s="3">
        <f t="shared" si="17"/>
        <v>1</v>
      </c>
      <c r="AO41" s="3">
        <f t="shared" si="19"/>
        <v>1</v>
      </c>
      <c r="AP41" s="3">
        <f t="shared" si="19"/>
        <v>1</v>
      </c>
    </row>
    <row r="42" spans="1:42" x14ac:dyDescent="0.25">
      <c r="A42" s="8" t="s">
        <v>169</v>
      </c>
      <c r="B42" s="4">
        <f t="shared" si="0"/>
        <v>10</v>
      </c>
      <c r="C42" s="5">
        <f t="shared" si="1"/>
        <v>2</v>
      </c>
      <c r="D42" s="28" t="s">
        <v>149</v>
      </c>
      <c r="E42" s="4" t="s">
        <v>127</v>
      </c>
      <c r="F42" s="4" t="s">
        <v>151</v>
      </c>
      <c r="G42" s="4" t="s">
        <v>139</v>
      </c>
      <c r="H42" s="4" t="s">
        <v>141</v>
      </c>
      <c r="I42" s="4" t="s">
        <v>146</v>
      </c>
      <c r="J42" s="4" t="s">
        <v>132</v>
      </c>
      <c r="K42" s="4" t="s">
        <v>137</v>
      </c>
      <c r="L42" s="4" t="s">
        <v>135</v>
      </c>
      <c r="M42" s="4" t="s">
        <v>131</v>
      </c>
      <c r="N42" s="4" t="s">
        <v>133</v>
      </c>
      <c r="O42" s="4" t="s">
        <v>159</v>
      </c>
      <c r="P42" s="4" t="s">
        <v>145</v>
      </c>
      <c r="Q42" s="4" t="s">
        <v>129</v>
      </c>
      <c r="R42" s="4" t="s">
        <v>147</v>
      </c>
      <c r="S42" s="4" t="s">
        <v>138</v>
      </c>
      <c r="U42" s="4" t="s">
        <v>147</v>
      </c>
      <c r="V42" s="4" t="s">
        <v>135</v>
      </c>
      <c r="X42" s="3">
        <f t="shared" si="2"/>
        <v>0</v>
      </c>
      <c r="Y42" s="3">
        <f t="shared" si="3"/>
        <v>1</v>
      </c>
      <c r="Z42" s="3">
        <f t="shared" si="4"/>
        <v>0</v>
      </c>
      <c r="AA42" s="3">
        <f t="shared" si="5"/>
        <v>0</v>
      </c>
      <c r="AB42" s="3">
        <f t="shared" si="6"/>
        <v>1</v>
      </c>
      <c r="AC42" s="3">
        <f t="shared" si="7"/>
        <v>1</v>
      </c>
      <c r="AD42" s="3">
        <f t="shared" si="8"/>
        <v>1</v>
      </c>
      <c r="AE42" s="3">
        <f t="shared" si="9"/>
        <v>1</v>
      </c>
      <c r="AF42" s="3">
        <f t="shared" si="10"/>
        <v>1</v>
      </c>
      <c r="AG42" s="3">
        <f t="shared" si="11"/>
        <v>1</v>
      </c>
      <c r="AH42" s="3">
        <f t="shared" si="12"/>
        <v>0</v>
      </c>
      <c r="AI42" s="3">
        <f t="shared" si="13"/>
        <v>1</v>
      </c>
      <c r="AJ42" s="3">
        <f t="shared" si="14"/>
        <v>0</v>
      </c>
      <c r="AK42" s="3">
        <f t="shared" si="15"/>
        <v>1</v>
      </c>
      <c r="AL42" s="3">
        <f t="shared" si="16"/>
        <v>1</v>
      </c>
      <c r="AM42" s="3">
        <f t="shared" si="17"/>
        <v>0</v>
      </c>
      <c r="AO42" s="3">
        <f t="shared" si="19"/>
        <v>1</v>
      </c>
      <c r="AP42" s="3">
        <f t="shared" si="19"/>
        <v>1</v>
      </c>
    </row>
    <row r="43" spans="1:42" x14ac:dyDescent="0.25">
      <c r="A43" s="8" t="s">
        <v>106</v>
      </c>
      <c r="B43" s="4">
        <f t="shared" si="0"/>
        <v>9</v>
      </c>
      <c r="C43" s="5">
        <f t="shared" si="1"/>
        <v>2</v>
      </c>
      <c r="D43" s="28" t="s">
        <v>149</v>
      </c>
      <c r="E43" s="4" t="s">
        <v>127</v>
      </c>
      <c r="F43" s="4" t="s">
        <v>151</v>
      </c>
      <c r="G43" s="4" t="s">
        <v>139</v>
      </c>
      <c r="H43" s="4" t="s">
        <v>141</v>
      </c>
      <c r="I43" s="4" t="s">
        <v>146</v>
      </c>
      <c r="J43" s="4" t="s">
        <v>132</v>
      </c>
      <c r="K43" s="4" t="s">
        <v>156</v>
      </c>
      <c r="L43" s="4" t="s">
        <v>135</v>
      </c>
      <c r="M43" s="4" t="s">
        <v>131</v>
      </c>
      <c r="N43" s="4" t="s">
        <v>133</v>
      </c>
      <c r="O43" s="4" t="s">
        <v>159</v>
      </c>
      <c r="P43" s="4" t="s">
        <v>145</v>
      </c>
      <c r="Q43" s="4" t="s">
        <v>144</v>
      </c>
      <c r="R43" s="4" t="s">
        <v>147</v>
      </c>
      <c r="S43" s="4" t="s">
        <v>142</v>
      </c>
      <c r="U43" s="4" t="s">
        <v>127</v>
      </c>
      <c r="V43" s="4" t="s">
        <v>141</v>
      </c>
      <c r="X43" s="3">
        <f t="shared" si="2"/>
        <v>0</v>
      </c>
      <c r="Y43" s="3">
        <f t="shared" si="3"/>
        <v>1</v>
      </c>
      <c r="Z43" s="3">
        <f t="shared" si="4"/>
        <v>0</v>
      </c>
      <c r="AA43" s="3">
        <f t="shared" si="5"/>
        <v>0</v>
      </c>
      <c r="AB43" s="3">
        <f t="shared" si="6"/>
        <v>1</v>
      </c>
      <c r="AC43" s="3">
        <f t="shared" si="7"/>
        <v>1</v>
      </c>
      <c r="AD43" s="3">
        <f t="shared" si="8"/>
        <v>1</v>
      </c>
      <c r="AE43" s="3">
        <f t="shared" si="9"/>
        <v>0</v>
      </c>
      <c r="AF43" s="3">
        <f t="shared" si="10"/>
        <v>1</v>
      </c>
      <c r="AG43" s="3">
        <f t="shared" si="11"/>
        <v>1</v>
      </c>
      <c r="AH43" s="3">
        <f t="shared" si="12"/>
        <v>0</v>
      </c>
      <c r="AI43" s="3">
        <f t="shared" si="13"/>
        <v>1</v>
      </c>
      <c r="AJ43" s="3">
        <f t="shared" si="14"/>
        <v>0</v>
      </c>
      <c r="AK43" s="3">
        <f t="shared" si="15"/>
        <v>0</v>
      </c>
      <c r="AL43" s="3">
        <f t="shared" si="16"/>
        <v>1</v>
      </c>
      <c r="AM43" s="3">
        <f t="shared" si="17"/>
        <v>1</v>
      </c>
      <c r="AO43" s="3">
        <f t="shared" si="19"/>
        <v>1</v>
      </c>
      <c r="AP43" s="3">
        <f t="shared" si="19"/>
        <v>1</v>
      </c>
    </row>
    <row r="44" spans="1:42" x14ac:dyDescent="0.25">
      <c r="A44" s="8" t="s">
        <v>107</v>
      </c>
      <c r="B44" s="4">
        <f t="shared" si="0"/>
        <v>10</v>
      </c>
      <c r="C44" s="5">
        <f t="shared" si="1"/>
        <v>2</v>
      </c>
      <c r="D44" s="28" t="s">
        <v>150</v>
      </c>
      <c r="E44" s="4" t="s">
        <v>127</v>
      </c>
      <c r="F44" s="4" t="s">
        <v>151</v>
      </c>
      <c r="G44" s="4" t="s">
        <v>139</v>
      </c>
      <c r="H44" s="4" t="s">
        <v>141</v>
      </c>
      <c r="I44" s="4" t="s">
        <v>146</v>
      </c>
      <c r="J44" s="4" t="s">
        <v>132</v>
      </c>
      <c r="K44" s="4" t="s">
        <v>156</v>
      </c>
      <c r="L44" s="4" t="s">
        <v>135</v>
      </c>
      <c r="M44" s="4" t="s">
        <v>131</v>
      </c>
      <c r="N44" s="4" t="s">
        <v>133</v>
      </c>
      <c r="O44" s="4" t="s">
        <v>154</v>
      </c>
      <c r="P44" s="4" t="s">
        <v>145</v>
      </c>
      <c r="Q44" s="4" t="s">
        <v>129</v>
      </c>
      <c r="R44" s="4" t="s">
        <v>147</v>
      </c>
      <c r="S44" s="4" t="s">
        <v>142</v>
      </c>
      <c r="U44" s="4" t="s">
        <v>131</v>
      </c>
      <c r="V44" s="4" t="s">
        <v>142</v>
      </c>
      <c r="X44" s="3">
        <f t="shared" si="2"/>
        <v>1</v>
      </c>
      <c r="Y44" s="3">
        <f t="shared" si="3"/>
        <v>1</v>
      </c>
      <c r="Z44" s="3">
        <f t="shared" si="4"/>
        <v>0</v>
      </c>
      <c r="AA44" s="3">
        <f t="shared" si="5"/>
        <v>0</v>
      </c>
      <c r="AB44" s="3">
        <f t="shared" si="6"/>
        <v>1</v>
      </c>
      <c r="AC44" s="3">
        <f t="shared" si="7"/>
        <v>1</v>
      </c>
      <c r="AD44" s="3">
        <f t="shared" si="8"/>
        <v>1</v>
      </c>
      <c r="AE44" s="3">
        <f t="shared" si="9"/>
        <v>0</v>
      </c>
      <c r="AF44" s="3">
        <f t="shared" si="10"/>
        <v>1</v>
      </c>
      <c r="AG44" s="3">
        <f t="shared" si="11"/>
        <v>1</v>
      </c>
      <c r="AH44" s="3">
        <f t="shared" si="12"/>
        <v>0</v>
      </c>
      <c r="AI44" s="3">
        <f t="shared" si="13"/>
        <v>0</v>
      </c>
      <c r="AJ44" s="3">
        <f t="shared" si="14"/>
        <v>0</v>
      </c>
      <c r="AK44" s="3">
        <f t="shared" si="15"/>
        <v>1</v>
      </c>
      <c r="AL44" s="3">
        <f t="shared" si="16"/>
        <v>1</v>
      </c>
      <c r="AM44" s="3">
        <f t="shared" si="17"/>
        <v>1</v>
      </c>
      <c r="AO44" s="3">
        <f t="shared" si="19"/>
        <v>1</v>
      </c>
      <c r="AP44" s="3">
        <f t="shared" si="19"/>
        <v>1</v>
      </c>
    </row>
    <row r="45" spans="1:42" x14ac:dyDescent="0.25">
      <c r="A45" s="8" t="s">
        <v>108</v>
      </c>
      <c r="B45" s="4">
        <f t="shared" si="0"/>
        <v>10</v>
      </c>
      <c r="C45" s="5">
        <f t="shared" si="1"/>
        <v>1</v>
      </c>
      <c r="D45" s="28" t="s">
        <v>150</v>
      </c>
      <c r="E45" s="4" t="s">
        <v>127</v>
      </c>
      <c r="F45" s="4" t="s">
        <v>151</v>
      </c>
      <c r="G45" s="4" t="s">
        <v>139</v>
      </c>
      <c r="H45" s="4" t="s">
        <v>141</v>
      </c>
      <c r="I45" s="4" t="s">
        <v>146</v>
      </c>
      <c r="J45" s="4" t="s">
        <v>134</v>
      </c>
      <c r="K45" s="4" t="s">
        <v>156</v>
      </c>
      <c r="L45" s="4" t="s">
        <v>135</v>
      </c>
      <c r="M45" s="4" t="s">
        <v>131</v>
      </c>
      <c r="N45" s="4" t="s">
        <v>143</v>
      </c>
      <c r="O45" s="4" t="s">
        <v>159</v>
      </c>
      <c r="P45" s="4" t="s">
        <v>140</v>
      </c>
      <c r="Q45" s="4" t="s">
        <v>129</v>
      </c>
      <c r="R45" s="4" t="s">
        <v>157</v>
      </c>
      <c r="S45" s="4" t="s">
        <v>138</v>
      </c>
      <c r="U45" s="42" t="s">
        <v>139</v>
      </c>
      <c r="V45" s="4" t="s">
        <v>127</v>
      </c>
      <c r="X45" s="3">
        <f t="shared" si="2"/>
        <v>1</v>
      </c>
      <c r="Y45" s="3">
        <f t="shared" si="3"/>
        <v>1</v>
      </c>
      <c r="Z45" s="3">
        <f t="shared" si="4"/>
        <v>0</v>
      </c>
      <c r="AA45" s="3">
        <f t="shared" si="5"/>
        <v>0</v>
      </c>
      <c r="AB45" s="3">
        <f t="shared" si="6"/>
        <v>1</v>
      </c>
      <c r="AC45" s="3">
        <f t="shared" si="7"/>
        <v>1</v>
      </c>
      <c r="AD45" s="3">
        <f t="shared" si="8"/>
        <v>0</v>
      </c>
      <c r="AE45" s="3">
        <f t="shared" si="9"/>
        <v>0</v>
      </c>
      <c r="AF45" s="3">
        <f t="shared" si="10"/>
        <v>1</v>
      </c>
      <c r="AG45" s="3">
        <f t="shared" si="11"/>
        <v>1</v>
      </c>
      <c r="AH45" s="3">
        <f t="shared" si="12"/>
        <v>1</v>
      </c>
      <c r="AI45" s="3">
        <f t="shared" si="13"/>
        <v>1</v>
      </c>
      <c r="AJ45" s="3">
        <f t="shared" si="14"/>
        <v>1</v>
      </c>
      <c r="AK45" s="3">
        <f t="shared" si="15"/>
        <v>1</v>
      </c>
      <c r="AL45" s="3">
        <f t="shared" si="16"/>
        <v>0</v>
      </c>
      <c r="AM45" s="3">
        <f t="shared" si="17"/>
        <v>0</v>
      </c>
      <c r="AO45" s="3" t="e">
        <f t="shared" si="19"/>
        <v>#N/A</v>
      </c>
      <c r="AP45" s="3">
        <f t="shared" si="19"/>
        <v>1</v>
      </c>
    </row>
    <row r="46" spans="1:42" x14ac:dyDescent="0.25">
      <c r="A46" s="8" t="s">
        <v>109</v>
      </c>
      <c r="B46" s="4">
        <f t="shared" si="0"/>
        <v>10</v>
      </c>
      <c r="C46" s="5">
        <f t="shared" si="1"/>
        <v>2</v>
      </c>
      <c r="D46" s="28" t="s">
        <v>150</v>
      </c>
      <c r="E46" s="4" t="s">
        <v>127</v>
      </c>
      <c r="F46" s="4" t="s">
        <v>151</v>
      </c>
      <c r="G46" s="4" t="s">
        <v>139</v>
      </c>
      <c r="H46" s="4" t="s">
        <v>141</v>
      </c>
      <c r="I46" s="4" t="s">
        <v>146</v>
      </c>
      <c r="J46" s="4" t="s">
        <v>132</v>
      </c>
      <c r="K46" s="4" t="s">
        <v>156</v>
      </c>
      <c r="L46" s="4" t="s">
        <v>135</v>
      </c>
      <c r="M46" s="4" t="s">
        <v>131</v>
      </c>
      <c r="N46" s="4" t="s">
        <v>143</v>
      </c>
      <c r="O46" s="4" t="s">
        <v>154</v>
      </c>
      <c r="P46" s="4" t="s">
        <v>145</v>
      </c>
      <c r="Q46" s="4" t="s">
        <v>144</v>
      </c>
      <c r="R46" s="4" t="s">
        <v>147</v>
      </c>
      <c r="S46" s="4" t="s">
        <v>142</v>
      </c>
      <c r="U46" s="4" t="s">
        <v>127</v>
      </c>
      <c r="V46" s="4" t="s">
        <v>141</v>
      </c>
      <c r="X46" s="3">
        <f t="shared" si="2"/>
        <v>1</v>
      </c>
      <c r="Y46" s="3">
        <f t="shared" si="3"/>
        <v>1</v>
      </c>
      <c r="Z46" s="3">
        <f t="shared" si="4"/>
        <v>0</v>
      </c>
      <c r="AA46" s="3">
        <f t="shared" si="5"/>
        <v>0</v>
      </c>
      <c r="AB46" s="3">
        <f t="shared" si="6"/>
        <v>1</v>
      </c>
      <c r="AC46" s="3">
        <f t="shared" si="7"/>
        <v>1</v>
      </c>
      <c r="AD46" s="3">
        <f t="shared" si="8"/>
        <v>1</v>
      </c>
      <c r="AE46" s="3">
        <f t="shared" si="9"/>
        <v>0</v>
      </c>
      <c r="AF46" s="3">
        <f t="shared" si="10"/>
        <v>1</v>
      </c>
      <c r="AG46" s="3">
        <f t="shared" si="11"/>
        <v>1</v>
      </c>
      <c r="AH46" s="3">
        <f t="shared" si="12"/>
        <v>1</v>
      </c>
      <c r="AI46" s="3">
        <f t="shared" si="13"/>
        <v>0</v>
      </c>
      <c r="AJ46" s="3">
        <f t="shared" si="14"/>
        <v>0</v>
      </c>
      <c r="AK46" s="3">
        <f t="shared" si="15"/>
        <v>0</v>
      </c>
      <c r="AL46" s="3">
        <f t="shared" si="16"/>
        <v>1</v>
      </c>
      <c r="AM46" s="3">
        <f t="shared" si="17"/>
        <v>1</v>
      </c>
      <c r="AO46" s="3">
        <f t="shared" si="19"/>
        <v>1</v>
      </c>
      <c r="AP46" s="3">
        <f t="shared" si="19"/>
        <v>1</v>
      </c>
    </row>
    <row r="47" spans="1:42" x14ac:dyDescent="0.25">
      <c r="A47" s="8" t="s">
        <v>128</v>
      </c>
      <c r="B47" s="4">
        <f t="shared" si="0"/>
        <v>13</v>
      </c>
      <c r="C47" s="5">
        <f t="shared" si="1"/>
        <v>2</v>
      </c>
      <c r="D47" s="28" t="s">
        <v>150</v>
      </c>
      <c r="E47" s="4" t="s">
        <v>127</v>
      </c>
      <c r="F47" s="4" t="s">
        <v>151</v>
      </c>
      <c r="G47" s="4" t="s">
        <v>139</v>
      </c>
      <c r="H47" s="4" t="s">
        <v>141</v>
      </c>
      <c r="I47" s="4" t="s">
        <v>146</v>
      </c>
      <c r="J47" s="4" t="s">
        <v>132</v>
      </c>
      <c r="K47" s="4" t="s">
        <v>137</v>
      </c>
      <c r="L47" s="4" t="s">
        <v>135</v>
      </c>
      <c r="M47" s="4" t="s">
        <v>131</v>
      </c>
      <c r="N47" s="4" t="s">
        <v>143</v>
      </c>
      <c r="O47" s="4" t="s">
        <v>159</v>
      </c>
      <c r="P47" s="4" t="s">
        <v>145</v>
      </c>
      <c r="Q47" s="4" t="s">
        <v>129</v>
      </c>
      <c r="R47" s="4" t="s">
        <v>147</v>
      </c>
      <c r="S47" s="4" t="s">
        <v>142</v>
      </c>
      <c r="U47" s="4" t="s">
        <v>141</v>
      </c>
      <c r="V47" s="4" t="s">
        <v>131</v>
      </c>
      <c r="X47" s="3">
        <f t="shared" si="2"/>
        <v>1</v>
      </c>
      <c r="Y47" s="3">
        <f t="shared" si="3"/>
        <v>1</v>
      </c>
      <c r="Z47" s="3">
        <f t="shared" si="4"/>
        <v>0</v>
      </c>
      <c r="AA47" s="3">
        <f t="shared" si="5"/>
        <v>0</v>
      </c>
      <c r="AB47" s="3">
        <f t="shared" si="6"/>
        <v>1</v>
      </c>
      <c r="AC47" s="3">
        <f t="shared" si="7"/>
        <v>1</v>
      </c>
      <c r="AD47" s="3">
        <f t="shared" si="8"/>
        <v>1</v>
      </c>
      <c r="AE47" s="3">
        <f t="shared" si="9"/>
        <v>1</v>
      </c>
      <c r="AF47" s="3">
        <f t="shared" si="10"/>
        <v>1</v>
      </c>
      <c r="AG47" s="3">
        <f t="shared" si="11"/>
        <v>1</v>
      </c>
      <c r="AH47" s="3">
        <f t="shared" si="12"/>
        <v>1</v>
      </c>
      <c r="AI47" s="3">
        <f t="shared" si="13"/>
        <v>1</v>
      </c>
      <c r="AJ47" s="3">
        <f t="shared" si="14"/>
        <v>0</v>
      </c>
      <c r="AK47" s="3">
        <f t="shared" si="15"/>
        <v>1</v>
      </c>
      <c r="AL47" s="3">
        <f t="shared" si="16"/>
        <v>1</v>
      </c>
      <c r="AM47" s="3">
        <f t="shared" si="17"/>
        <v>1</v>
      </c>
      <c r="AO47" s="3">
        <f t="shared" si="19"/>
        <v>1</v>
      </c>
      <c r="AP47" s="3">
        <f t="shared" si="19"/>
        <v>1</v>
      </c>
    </row>
    <row r="48" spans="1:42" x14ac:dyDescent="0.25">
      <c r="A48" s="8" t="s">
        <v>110</v>
      </c>
      <c r="B48" s="4">
        <f t="shared" si="0"/>
        <v>10</v>
      </c>
      <c r="C48" s="5">
        <f t="shared" si="1"/>
        <v>1</v>
      </c>
      <c r="D48" s="28" t="s">
        <v>150</v>
      </c>
      <c r="E48" s="4" t="s">
        <v>127</v>
      </c>
      <c r="F48" s="4" t="s">
        <v>151</v>
      </c>
      <c r="G48" s="4" t="s">
        <v>139</v>
      </c>
      <c r="H48" s="4" t="s">
        <v>141</v>
      </c>
      <c r="I48" s="4" t="s">
        <v>146</v>
      </c>
      <c r="J48" s="4" t="s">
        <v>132</v>
      </c>
      <c r="K48" s="4" t="s">
        <v>156</v>
      </c>
      <c r="L48" s="4" t="s">
        <v>135</v>
      </c>
      <c r="M48" s="4" t="s">
        <v>131</v>
      </c>
      <c r="N48" s="4" t="s">
        <v>133</v>
      </c>
      <c r="O48" s="4" t="s">
        <v>159</v>
      </c>
      <c r="P48" s="4" t="s">
        <v>145</v>
      </c>
      <c r="Q48" s="4" t="s">
        <v>144</v>
      </c>
      <c r="R48" s="4" t="s">
        <v>147</v>
      </c>
      <c r="S48" s="4" t="s">
        <v>142</v>
      </c>
      <c r="U48" s="42" t="s">
        <v>139</v>
      </c>
      <c r="V48" s="4" t="s">
        <v>141</v>
      </c>
      <c r="X48" s="3">
        <f t="shared" si="2"/>
        <v>1</v>
      </c>
      <c r="Y48" s="3">
        <f t="shared" si="3"/>
        <v>1</v>
      </c>
      <c r="Z48" s="3">
        <f t="shared" si="4"/>
        <v>0</v>
      </c>
      <c r="AA48" s="3">
        <f t="shared" si="5"/>
        <v>0</v>
      </c>
      <c r="AB48" s="3">
        <f t="shared" si="6"/>
        <v>1</v>
      </c>
      <c r="AC48" s="3">
        <f t="shared" si="7"/>
        <v>1</v>
      </c>
      <c r="AD48" s="3">
        <f t="shared" si="8"/>
        <v>1</v>
      </c>
      <c r="AE48" s="3">
        <f t="shared" si="9"/>
        <v>0</v>
      </c>
      <c r="AF48" s="3">
        <f t="shared" si="10"/>
        <v>1</v>
      </c>
      <c r="AG48" s="3">
        <f t="shared" si="11"/>
        <v>1</v>
      </c>
      <c r="AH48" s="3">
        <f t="shared" si="12"/>
        <v>0</v>
      </c>
      <c r="AI48" s="3">
        <f t="shared" si="13"/>
        <v>1</v>
      </c>
      <c r="AJ48" s="3">
        <f t="shared" si="14"/>
        <v>0</v>
      </c>
      <c r="AK48" s="3">
        <f t="shared" si="15"/>
        <v>0</v>
      </c>
      <c r="AL48" s="3">
        <f t="shared" si="16"/>
        <v>1</v>
      </c>
      <c r="AM48" s="3">
        <f t="shared" si="17"/>
        <v>1</v>
      </c>
      <c r="AO48" s="3" t="e">
        <f t="shared" si="19"/>
        <v>#N/A</v>
      </c>
      <c r="AP48" s="3">
        <f t="shared" si="19"/>
        <v>1</v>
      </c>
    </row>
    <row r="49" spans="1:42" x14ac:dyDescent="0.25">
      <c r="A49" s="8" t="s">
        <v>111</v>
      </c>
      <c r="B49" s="4">
        <f t="shared" si="0"/>
        <v>10</v>
      </c>
      <c r="C49" s="5">
        <f t="shared" si="1"/>
        <v>2</v>
      </c>
      <c r="D49" s="28" t="s">
        <v>149</v>
      </c>
      <c r="E49" s="4" t="s">
        <v>127</v>
      </c>
      <c r="F49" s="4" t="s">
        <v>151</v>
      </c>
      <c r="G49" s="4" t="s">
        <v>139</v>
      </c>
      <c r="H49" s="4" t="s">
        <v>141</v>
      </c>
      <c r="I49" s="4" t="s">
        <v>146</v>
      </c>
      <c r="J49" s="4" t="s">
        <v>132</v>
      </c>
      <c r="K49" s="4" t="s">
        <v>156</v>
      </c>
      <c r="L49" s="4" t="s">
        <v>135</v>
      </c>
      <c r="M49" s="4" t="s">
        <v>131</v>
      </c>
      <c r="N49" s="4" t="s">
        <v>143</v>
      </c>
      <c r="O49" s="4" t="s">
        <v>154</v>
      </c>
      <c r="P49" s="4" t="s">
        <v>145</v>
      </c>
      <c r="Q49" s="4" t="s">
        <v>129</v>
      </c>
      <c r="R49" s="4" t="s">
        <v>147</v>
      </c>
      <c r="S49" s="4" t="s">
        <v>142</v>
      </c>
      <c r="U49" s="4" t="s">
        <v>147</v>
      </c>
      <c r="V49" s="4" t="s">
        <v>131</v>
      </c>
      <c r="X49" s="3">
        <f t="shared" si="2"/>
        <v>0</v>
      </c>
      <c r="Y49" s="3">
        <f t="shared" si="3"/>
        <v>1</v>
      </c>
      <c r="Z49" s="3">
        <f t="shared" si="4"/>
        <v>0</v>
      </c>
      <c r="AA49" s="3">
        <f t="shared" si="5"/>
        <v>0</v>
      </c>
      <c r="AB49" s="3">
        <f t="shared" si="6"/>
        <v>1</v>
      </c>
      <c r="AC49" s="3">
        <f t="shared" si="7"/>
        <v>1</v>
      </c>
      <c r="AD49" s="3">
        <f t="shared" si="8"/>
        <v>1</v>
      </c>
      <c r="AE49" s="3">
        <f t="shared" si="9"/>
        <v>0</v>
      </c>
      <c r="AF49" s="3">
        <f t="shared" si="10"/>
        <v>1</v>
      </c>
      <c r="AG49" s="3">
        <f t="shared" si="11"/>
        <v>1</v>
      </c>
      <c r="AH49" s="3">
        <f t="shared" si="12"/>
        <v>1</v>
      </c>
      <c r="AI49" s="3">
        <f t="shared" si="13"/>
        <v>0</v>
      </c>
      <c r="AJ49" s="3">
        <f t="shared" si="14"/>
        <v>0</v>
      </c>
      <c r="AK49" s="3">
        <f t="shared" si="15"/>
        <v>1</v>
      </c>
      <c r="AL49" s="3">
        <f t="shared" si="16"/>
        <v>1</v>
      </c>
      <c r="AM49" s="3">
        <f t="shared" si="17"/>
        <v>1</v>
      </c>
      <c r="AO49" s="3">
        <f t="shared" si="19"/>
        <v>1</v>
      </c>
      <c r="AP49" s="3">
        <f t="shared" si="19"/>
        <v>1</v>
      </c>
    </row>
    <row r="50" spans="1:42" x14ac:dyDescent="0.25">
      <c r="A50" s="8" t="s">
        <v>112</v>
      </c>
      <c r="B50" s="4">
        <f t="shared" si="0"/>
        <v>12</v>
      </c>
      <c r="C50" s="5">
        <f t="shared" si="1"/>
        <v>1</v>
      </c>
      <c r="D50" s="28" t="s">
        <v>150</v>
      </c>
      <c r="E50" s="4" t="s">
        <v>127</v>
      </c>
      <c r="F50" s="4" t="s">
        <v>151</v>
      </c>
      <c r="G50" s="4" t="s">
        <v>139</v>
      </c>
      <c r="H50" s="4" t="s">
        <v>141</v>
      </c>
      <c r="I50" s="4" t="s">
        <v>146</v>
      </c>
      <c r="J50" s="4" t="s">
        <v>134</v>
      </c>
      <c r="K50" s="4" t="s">
        <v>137</v>
      </c>
      <c r="L50" s="4" t="s">
        <v>135</v>
      </c>
      <c r="M50" s="4" t="s">
        <v>131</v>
      </c>
      <c r="N50" s="4" t="s">
        <v>143</v>
      </c>
      <c r="O50" s="4" t="s">
        <v>159</v>
      </c>
      <c r="P50" s="4" t="s">
        <v>145</v>
      </c>
      <c r="Q50" s="4" t="s">
        <v>129</v>
      </c>
      <c r="R50" s="4" t="s">
        <v>147</v>
      </c>
      <c r="S50" s="4" t="s">
        <v>142</v>
      </c>
      <c r="U50" s="42" t="s">
        <v>139</v>
      </c>
      <c r="V50" s="4" t="s">
        <v>135</v>
      </c>
      <c r="X50" s="3">
        <f t="shared" si="2"/>
        <v>1</v>
      </c>
      <c r="Y50" s="3">
        <f t="shared" si="3"/>
        <v>1</v>
      </c>
      <c r="Z50" s="3">
        <f t="shared" si="4"/>
        <v>0</v>
      </c>
      <c r="AA50" s="3">
        <f t="shared" si="5"/>
        <v>0</v>
      </c>
      <c r="AB50" s="3">
        <f t="shared" si="6"/>
        <v>1</v>
      </c>
      <c r="AC50" s="3">
        <f t="shared" si="7"/>
        <v>1</v>
      </c>
      <c r="AD50" s="3">
        <f t="shared" si="8"/>
        <v>0</v>
      </c>
      <c r="AE50" s="3">
        <f t="shared" si="9"/>
        <v>1</v>
      </c>
      <c r="AF50" s="3">
        <f t="shared" si="10"/>
        <v>1</v>
      </c>
      <c r="AG50" s="3">
        <f t="shared" si="11"/>
        <v>1</v>
      </c>
      <c r="AH50" s="3">
        <f t="shared" si="12"/>
        <v>1</v>
      </c>
      <c r="AI50" s="3">
        <f t="shared" si="13"/>
        <v>1</v>
      </c>
      <c r="AJ50" s="3">
        <f t="shared" si="14"/>
        <v>0</v>
      </c>
      <c r="AK50" s="3">
        <f t="shared" si="15"/>
        <v>1</v>
      </c>
      <c r="AL50" s="3">
        <f t="shared" si="16"/>
        <v>1</v>
      </c>
      <c r="AM50" s="3">
        <f t="shared" si="17"/>
        <v>1</v>
      </c>
      <c r="AO50" s="3" t="e">
        <f t="shared" si="19"/>
        <v>#N/A</v>
      </c>
      <c r="AP50" s="3">
        <f t="shared" si="19"/>
        <v>1</v>
      </c>
    </row>
    <row r="51" spans="1:42" x14ac:dyDescent="0.25">
      <c r="A51" s="8" t="s">
        <v>113</v>
      </c>
      <c r="B51" s="4">
        <f t="shared" si="0"/>
        <v>10</v>
      </c>
      <c r="C51" s="5">
        <f t="shared" si="1"/>
        <v>1</v>
      </c>
      <c r="D51" s="28" t="s">
        <v>150</v>
      </c>
      <c r="E51" s="4" t="s">
        <v>127</v>
      </c>
      <c r="F51" s="4" t="s">
        <v>151</v>
      </c>
      <c r="G51" s="4" t="s">
        <v>139</v>
      </c>
      <c r="H51" s="4" t="s">
        <v>141</v>
      </c>
      <c r="I51" s="4" t="s">
        <v>153</v>
      </c>
      <c r="J51" s="4" t="s">
        <v>132</v>
      </c>
      <c r="K51" s="4" t="s">
        <v>137</v>
      </c>
      <c r="L51" s="4" t="s">
        <v>135</v>
      </c>
      <c r="M51" s="4" t="s">
        <v>136</v>
      </c>
      <c r="N51" s="4" t="s">
        <v>143</v>
      </c>
      <c r="O51" s="4" t="s">
        <v>159</v>
      </c>
      <c r="P51" s="4" t="s">
        <v>145</v>
      </c>
      <c r="Q51" s="4" t="s">
        <v>144</v>
      </c>
      <c r="R51" s="4" t="s">
        <v>147</v>
      </c>
      <c r="S51" s="4" t="s">
        <v>142</v>
      </c>
      <c r="U51" s="4" t="s">
        <v>135</v>
      </c>
      <c r="V51" s="42" t="s">
        <v>139</v>
      </c>
      <c r="X51" s="3">
        <f t="shared" si="2"/>
        <v>1</v>
      </c>
      <c r="Y51" s="3">
        <f t="shared" si="3"/>
        <v>1</v>
      </c>
      <c r="Z51" s="3">
        <f t="shared" si="4"/>
        <v>0</v>
      </c>
      <c r="AA51" s="3">
        <f t="shared" si="5"/>
        <v>0</v>
      </c>
      <c r="AB51" s="3">
        <f t="shared" si="6"/>
        <v>1</v>
      </c>
      <c r="AC51" s="3">
        <f t="shared" si="7"/>
        <v>0</v>
      </c>
      <c r="AD51" s="3">
        <f t="shared" si="8"/>
        <v>1</v>
      </c>
      <c r="AE51" s="3">
        <f t="shared" si="9"/>
        <v>1</v>
      </c>
      <c r="AF51" s="3">
        <f t="shared" si="10"/>
        <v>1</v>
      </c>
      <c r="AG51" s="3">
        <f t="shared" si="11"/>
        <v>0</v>
      </c>
      <c r="AH51" s="3">
        <f t="shared" si="12"/>
        <v>1</v>
      </c>
      <c r="AI51" s="3">
        <f t="shared" si="13"/>
        <v>1</v>
      </c>
      <c r="AJ51" s="3">
        <f t="shared" si="14"/>
        <v>0</v>
      </c>
      <c r="AK51" s="3">
        <f t="shared" si="15"/>
        <v>0</v>
      </c>
      <c r="AL51" s="3">
        <f t="shared" si="16"/>
        <v>1</v>
      </c>
      <c r="AM51" s="3">
        <f t="shared" si="17"/>
        <v>1</v>
      </c>
      <c r="AO51" s="3">
        <f t="shared" si="19"/>
        <v>1</v>
      </c>
      <c r="AP51" s="3" t="e">
        <f t="shared" si="19"/>
        <v>#N/A</v>
      </c>
    </row>
    <row r="52" spans="1:42" x14ac:dyDescent="0.25">
      <c r="A52" s="8" t="s">
        <v>114</v>
      </c>
      <c r="B52" s="4">
        <f t="shared" si="0"/>
        <v>11</v>
      </c>
      <c r="C52" s="5">
        <f t="shared" si="1"/>
        <v>2</v>
      </c>
      <c r="D52" s="28" t="s">
        <v>160</v>
      </c>
      <c r="E52" s="4" t="s">
        <v>127</v>
      </c>
      <c r="F52" s="4" t="s">
        <v>151</v>
      </c>
      <c r="G52" s="4" t="s">
        <v>139</v>
      </c>
      <c r="H52" s="4" t="s">
        <v>141</v>
      </c>
      <c r="I52" s="4" t="s">
        <v>146</v>
      </c>
      <c r="J52" s="4" t="s">
        <v>132</v>
      </c>
      <c r="K52" s="4" t="s">
        <v>137</v>
      </c>
      <c r="L52" s="4" t="s">
        <v>135</v>
      </c>
      <c r="M52" s="4" t="s">
        <v>131</v>
      </c>
      <c r="N52" s="4" t="s">
        <v>143</v>
      </c>
      <c r="O52" s="4" t="s">
        <v>154</v>
      </c>
      <c r="P52" s="4" t="s">
        <v>140</v>
      </c>
      <c r="Q52" s="4" t="s">
        <v>129</v>
      </c>
      <c r="R52" s="4" t="s">
        <v>157</v>
      </c>
      <c r="S52" s="4" t="s">
        <v>142</v>
      </c>
      <c r="U52" s="4" t="s">
        <v>140</v>
      </c>
      <c r="V52" s="4" t="s">
        <v>146</v>
      </c>
      <c r="X52" s="3">
        <f t="shared" si="2"/>
        <v>0</v>
      </c>
      <c r="Y52" s="3">
        <f t="shared" si="3"/>
        <v>1</v>
      </c>
      <c r="Z52" s="3">
        <f t="shared" si="4"/>
        <v>0</v>
      </c>
      <c r="AA52" s="3">
        <f t="shared" si="5"/>
        <v>0</v>
      </c>
      <c r="AB52" s="3">
        <f t="shared" si="6"/>
        <v>1</v>
      </c>
      <c r="AC52" s="3">
        <f t="shared" si="7"/>
        <v>1</v>
      </c>
      <c r="AD52" s="3">
        <f t="shared" si="8"/>
        <v>1</v>
      </c>
      <c r="AE52" s="3">
        <f t="shared" si="9"/>
        <v>1</v>
      </c>
      <c r="AF52" s="3">
        <f t="shared" si="10"/>
        <v>1</v>
      </c>
      <c r="AG52" s="3">
        <f t="shared" si="11"/>
        <v>1</v>
      </c>
      <c r="AH52" s="3">
        <f t="shared" si="12"/>
        <v>1</v>
      </c>
      <c r="AI52" s="3">
        <f t="shared" si="13"/>
        <v>0</v>
      </c>
      <c r="AJ52" s="3">
        <f t="shared" si="14"/>
        <v>1</v>
      </c>
      <c r="AK52" s="3">
        <f t="shared" si="15"/>
        <v>1</v>
      </c>
      <c r="AL52" s="3">
        <f t="shared" si="16"/>
        <v>0</v>
      </c>
      <c r="AM52" s="3">
        <f t="shared" si="17"/>
        <v>1</v>
      </c>
      <c r="AO52" s="3">
        <f t="shared" si="19"/>
        <v>1</v>
      </c>
      <c r="AP52" s="3">
        <f t="shared" si="19"/>
        <v>1</v>
      </c>
    </row>
    <row r="53" spans="1:42" x14ac:dyDescent="0.25">
      <c r="A53" s="8" t="s">
        <v>115</v>
      </c>
      <c r="B53" s="4">
        <f t="shared" si="0"/>
        <v>9</v>
      </c>
      <c r="C53" s="5">
        <f t="shared" si="1"/>
        <v>2</v>
      </c>
      <c r="D53" s="28" t="s">
        <v>160</v>
      </c>
      <c r="E53" s="4" t="s">
        <v>127</v>
      </c>
      <c r="F53" s="4" t="s">
        <v>151</v>
      </c>
      <c r="G53" s="4" t="s">
        <v>139</v>
      </c>
      <c r="H53" s="4" t="s">
        <v>141</v>
      </c>
      <c r="I53" s="4" t="s">
        <v>146</v>
      </c>
      <c r="J53" s="4" t="s">
        <v>132</v>
      </c>
      <c r="K53" s="4" t="s">
        <v>156</v>
      </c>
      <c r="L53" s="4" t="s">
        <v>135</v>
      </c>
      <c r="M53" s="4" t="s">
        <v>131</v>
      </c>
      <c r="N53" s="4" t="s">
        <v>143</v>
      </c>
      <c r="O53" s="4" t="s">
        <v>154</v>
      </c>
      <c r="P53" s="4" t="s">
        <v>145</v>
      </c>
      <c r="Q53" s="4" t="s">
        <v>144</v>
      </c>
      <c r="R53" s="4" t="s">
        <v>147</v>
      </c>
      <c r="S53" s="4" t="s">
        <v>142</v>
      </c>
      <c r="U53" s="4" t="s">
        <v>127</v>
      </c>
      <c r="V53" s="4" t="s">
        <v>141</v>
      </c>
      <c r="X53" s="3">
        <f t="shared" si="2"/>
        <v>0</v>
      </c>
      <c r="Y53" s="3">
        <f t="shared" si="3"/>
        <v>1</v>
      </c>
      <c r="Z53" s="3">
        <f t="shared" si="4"/>
        <v>0</v>
      </c>
      <c r="AA53" s="3">
        <f t="shared" si="5"/>
        <v>0</v>
      </c>
      <c r="AB53" s="3">
        <f t="shared" si="6"/>
        <v>1</v>
      </c>
      <c r="AC53" s="3">
        <f t="shared" si="7"/>
        <v>1</v>
      </c>
      <c r="AD53" s="3">
        <f t="shared" si="8"/>
        <v>1</v>
      </c>
      <c r="AE53" s="3">
        <f t="shared" si="9"/>
        <v>0</v>
      </c>
      <c r="AF53" s="3">
        <f t="shared" si="10"/>
        <v>1</v>
      </c>
      <c r="AG53" s="3">
        <f t="shared" si="11"/>
        <v>1</v>
      </c>
      <c r="AH53" s="3">
        <f t="shared" si="12"/>
        <v>1</v>
      </c>
      <c r="AI53" s="3">
        <f t="shared" si="13"/>
        <v>0</v>
      </c>
      <c r="AJ53" s="3">
        <f t="shared" si="14"/>
        <v>0</v>
      </c>
      <c r="AK53" s="3">
        <f t="shared" si="15"/>
        <v>0</v>
      </c>
      <c r="AL53" s="3">
        <f t="shared" si="16"/>
        <v>1</v>
      </c>
      <c r="AM53" s="3">
        <f t="shared" si="17"/>
        <v>1</v>
      </c>
      <c r="AO53" s="3">
        <f t="shared" si="19"/>
        <v>1</v>
      </c>
      <c r="AP53" s="3">
        <f t="shared" si="19"/>
        <v>1</v>
      </c>
    </row>
    <row r="54" spans="1:42" x14ac:dyDescent="0.25">
      <c r="A54" s="8" t="s">
        <v>116</v>
      </c>
      <c r="B54" s="4">
        <f t="shared" si="0"/>
        <v>9</v>
      </c>
      <c r="C54" s="5">
        <f t="shared" si="1"/>
        <v>2</v>
      </c>
      <c r="D54" s="28" t="s">
        <v>149</v>
      </c>
      <c r="E54" s="4" t="s">
        <v>127</v>
      </c>
      <c r="F54" s="4" t="s">
        <v>151</v>
      </c>
      <c r="G54" s="4" t="s">
        <v>139</v>
      </c>
      <c r="H54" s="4" t="s">
        <v>141</v>
      </c>
      <c r="I54" s="4" t="s">
        <v>146</v>
      </c>
      <c r="J54" s="4" t="s">
        <v>132</v>
      </c>
      <c r="K54" s="4" t="s">
        <v>156</v>
      </c>
      <c r="L54" s="4" t="s">
        <v>135</v>
      </c>
      <c r="M54" s="4" t="s">
        <v>131</v>
      </c>
      <c r="N54" s="4" t="s">
        <v>143</v>
      </c>
      <c r="O54" s="4" t="s">
        <v>154</v>
      </c>
      <c r="P54" s="4" t="s">
        <v>145</v>
      </c>
      <c r="Q54" s="4" t="s">
        <v>144</v>
      </c>
      <c r="R54" s="4" t="s">
        <v>147</v>
      </c>
      <c r="S54" s="4" t="s">
        <v>142</v>
      </c>
      <c r="U54" s="4" t="s">
        <v>141</v>
      </c>
      <c r="V54" s="4" t="s">
        <v>127</v>
      </c>
      <c r="X54" s="3">
        <f t="shared" si="2"/>
        <v>0</v>
      </c>
      <c r="Y54" s="3">
        <f t="shared" si="3"/>
        <v>1</v>
      </c>
      <c r="Z54" s="3">
        <f t="shared" si="4"/>
        <v>0</v>
      </c>
      <c r="AA54" s="3">
        <f t="shared" si="5"/>
        <v>0</v>
      </c>
      <c r="AB54" s="3">
        <f t="shared" si="6"/>
        <v>1</v>
      </c>
      <c r="AC54" s="3">
        <f t="shared" si="7"/>
        <v>1</v>
      </c>
      <c r="AD54" s="3">
        <f t="shared" si="8"/>
        <v>1</v>
      </c>
      <c r="AE54" s="3">
        <f t="shared" si="9"/>
        <v>0</v>
      </c>
      <c r="AF54" s="3">
        <f t="shared" si="10"/>
        <v>1</v>
      </c>
      <c r="AG54" s="3">
        <f t="shared" si="11"/>
        <v>1</v>
      </c>
      <c r="AH54" s="3">
        <f t="shared" si="12"/>
        <v>1</v>
      </c>
      <c r="AI54" s="3">
        <f t="shared" si="13"/>
        <v>0</v>
      </c>
      <c r="AJ54" s="3">
        <f t="shared" si="14"/>
        <v>0</v>
      </c>
      <c r="AK54" s="3">
        <f t="shared" si="15"/>
        <v>0</v>
      </c>
      <c r="AL54" s="3">
        <f t="shared" si="16"/>
        <v>1</v>
      </c>
      <c r="AM54" s="3">
        <f t="shared" si="17"/>
        <v>1</v>
      </c>
      <c r="AO54" s="3">
        <f t="shared" si="19"/>
        <v>1</v>
      </c>
      <c r="AP54" s="3">
        <f t="shared" si="19"/>
        <v>1</v>
      </c>
    </row>
    <row r="55" spans="1:42" x14ac:dyDescent="0.25">
      <c r="A55" s="8" t="s">
        <v>117</v>
      </c>
      <c r="B55" s="4">
        <f t="shared" si="0"/>
        <v>9</v>
      </c>
      <c r="C55" s="5">
        <f t="shared" si="1"/>
        <v>0</v>
      </c>
      <c r="D55" s="28" t="s">
        <v>150</v>
      </c>
      <c r="E55" s="4" t="s">
        <v>127</v>
      </c>
      <c r="F55" s="4" t="s">
        <v>151</v>
      </c>
      <c r="G55" s="4" t="s">
        <v>139</v>
      </c>
      <c r="H55" s="4" t="s">
        <v>141</v>
      </c>
      <c r="I55" s="4" t="s">
        <v>146</v>
      </c>
      <c r="J55" s="4" t="s">
        <v>134</v>
      </c>
      <c r="K55" s="4" t="s">
        <v>156</v>
      </c>
      <c r="L55" s="4" t="s">
        <v>148</v>
      </c>
      <c r="M55" s="4" t="s">
        <v>131</v>
      </c>
      <c r="N55" s="4" t="s">
        <v>143</v>
      </c>
      <c r="O55" s="4" t="s">
        <v>154</v>
      </c>
      <c r="P55" s="4" t="s">
        <v>145</v>
      </c>
      <c r="Q55" s="4" t="s">
        <v>129</v>
      </c>
      <c r="R55" s="4" t="s">
        <v>147</v>
      </c>
      <c r="S55" s="4" t="s">
        <v>142</v>
      </c>
      <c r="U55" s="42" t="s">
        <v>139</v>
      </c>
      <c r="V55" s="42" t="s">
        <v>151</v>
      </c>
      <c r="X55" s="3">
        <f t="shared" si="2"/>
        <v>1</v>
      </c>
      <c r="Y55" s="3">
        <f t="shared" si="3"/>
        <v>1</v>
      </c>
      <c r="Z55" s="3">
        <f t="shared" si="4"/>
        <v>0</v>
      </c>
      <c r="AA55" s="3">
        <f t="shared" si="5"/>
        <v>0</v>
      </c>
      <c r="AB55" s="3">
        <f t="shared" si="6"/>
        <v>1</v>
      </c>
      <c r="AC55" s="3">
        <f t="shared" si="7"/>
        <v>1</v>
      </c>
      <c r="AD55" s="3">
        <f t="shared" si="8"/>
        <v>0</v>
      </c>
      <c r="AE55" s="3">
        <f t="shared" si="9"/>
        <v>0</v>
      </c>
      <c r="AF55" s="3">
        <f t="shared" si="10"/>
        <v>0</v>
      </c>
      <c r="AG55" s="3">
        <f t="shared" si="11"/>
        <v>1</v>
      </c>
      <c r="AH55" s="3">
        <f t="shared" si="12"/>
        <v>1</v>
      </c>
      <c r="AI55" s="3">
        <f t="shared" si="13"/>
        <v>0</v>
      </c>
      <c r="AJ55" s="3">
        <f t="shared" si="14"/>
        <v>0</v>
      </c>
      <c r="AK55" s="3">
        <f t="shared" si="15"/>
        <v>1</v>
      </c>
      <c r="AL55" s="3">
        <f t="shared" si="16"/>
        <v>1</v>
      </c>
      <c r="AM55" s="3">
        <f t="shared" si="17"/>
        <v>1</v>
      </c>
      <c r="AO55" s="3" t="e">
        <f t="shared" si="19"/>
        <v>#N/A</v>
      </c>
      <c r="AP55" s="3" t="e">
        <f t="shared" si="19"/>
        <v>#N/A</v>
      </c>
    </row>
    <row r="56" spans="1:42" x14ac:dyDescent="0.25">
      <c r="A56" s="8" t="s">
        <v>118</v>
      </c>
      <c r="B56" s="4">
        <f t="shared" si="0"/>
        <v>9</v>
      </c>
      <c r="C56" s="5">
        <f t="shared" si="1"/>
        <v>1</v>
      </c>
      <c r="D56" s="28" t="s">
        <v>149</v>
      </c>
      <c r="E56" s="4" t="s">
        <v>127</v>
      </c>
      <c r="F56" s="4" t="s">
        <v>151</v>
      </c>
      <c r="G56" s="4" t="s">
        <v>139</v>
      </c>
      <c r="H56" s="4" t="s">
        <v>141</v>
      </c>
      <c r="I56" s="4" t="s">
        <v>146</v>
      </c>
      <c r="J56" s="4" t="s">
        <v>132</v>
      </c>
      <c r="K56" s="4" t="s">
        <v>156</v>
      </c>
      <c r="L56" s="4" t="s">
        <v>135</v>
      </c>
      <c r="M56" s="4" t="s">
        <v>131</v>
      </c>
      <c r="N56" s="4" t="s">
        <v>143</v>
      </c>
      <c r="O56" s="4" t="s">
        <v>154</v>
      </c>
      <c r="P56" s="4" t="s">
        <v>145</v>
      </c>
      <c r="Q56" s="4" t="s">
        <v>144</v>
      </c>
      <c r="R56" s="4" t="s">
        <v>147</v>
      </c>
      <c r="S56" s="4" t="s">
        <v>142</v>
      </c>
      <c r="U56" s="4" t="s">
        <v>127</v>
      </c>
      <c r="V56" s="42" t="s">
        <v>139</v>
      </c>
      <c r="X56" s="3">
        <f t="shared" si="2"/>
        <v>0</v>
      </c>
      <c r="Y56" s="3">
        <f t="shared" si="3"/>
        <v>1</v>
      </c>
      <c r="Z56" s="3">
        <f t="shared" si="4"/>
        <v>0</v>
      </c>
      <c r="AA56" s="3">
        <f t="shared" si="5"/>
        <v>0</v>
      </c>
      <c r="AB56" s="3">
        <f t="shared" si="6"/>
        <v>1</v>
      </c>
      <c r="AC56" s="3">
        <f t="shared" si="7"/>
        <v>1</v>
      </c>
      <c r="AD56" s="3">
        <f t="shared" si="8"/>
        <v>1</v>
      </c>
      <c r="AE56" s="3">
        <f t="shared" si="9"/>
        <v>0</v>
      </c>
      <c r="AF56" s="3">
        <f t="shared" si="10"/>
        <v>1</v>
      </c>
      <c r="AG56" s="3">
        <f t="shared" si="11"/>
        <v>1</v>
      </c>
      <c r="AH56" s="3">
        <f t="shared" si="12"/>
        <v>1</v>
      </c>
      <c r="AI56" s="3">
        <f t="shared" si="13"/>
        <v>0</v>
      </c>
      <c r="AJ56" s="3">
        <f t="shared" si="14"/>
        <v>0</v>
      </c>
      <c r="AK56" s="3">
        <f t="shared" si="15"/>
        <v>0</v>
      </c>
      <c r="AL56" s="3">
        <f t="shared" si="16"/>
        <v>1</v>
      </c>
      <c r="AM56" s="3">
        <f t="shared" si="17"/>
        <v>1</v>
      </c>
      <c r="AO56" s="3">
        <f t="shared" si="19"/>
        <v>1</v>
      </c>
      <c r="AP56" s="3" t="e">
        <f t="shared" si="19"/>
        <v>#N/A</v>
      </c>
    </row>
    <row r="57" spans="1:42" x14ac:dyDescent="0.25">
      <c r="A57" s="8" t="s">
        <v>247</v>
      </c>
      <c r="B57" s="4">
        <f t="shared" si="0"/>
        <v>9</v>
      </c>
      <c r="C57" s="5">
        <f t="shared" si="1"/>
        <v>1</v>
      </c>
      <c r="D57" s="28" t="s">
        <v>149</v>
      </c>
      <c r="E57" s="4" t="s">
        <v>127</v>
      </c>
      <c r="F57" s="4" t="s">
        <v>151</v>
      </c>
      <c r="G57" s="4" t="s">
        <v>139</v>
      </c>
      <c r="H57" s="4" t="s">
        <v>141</v>
      </c>
      <c r="I57" s="4" t="s">
        <v>146</v>
      </c>
      <c r="J57" s="4" t="s">
        <v>132</v>
      </c>
      <c r="K57" s="4" t="s">
        <v>156</v>
      </c>
      <c r="L57" s="4" t="s">
        <v>135</v>
      </c>
      <c r="M57" s="4" t="s">
        <v>131</v>
      </c>
      <c r="N57" s="4" t="s">
        <v>143</v>
      </c>
      <c r="O57" s="4" t="s">
        <v>159</v>
      </c>
      <c r="P57" s="4" t="s">
        <v>145</v>
      </c>
      <c r="Q57" s="4" t="s">
        <v>144</v>
      </c>
      <c r="R57" s="4" t="s">
        <v>147</v>
      </c>
      <c r="S57" s="4" t="s">
        <v>138</v>
      </c>
      <c r="U57" s="42" t="s">
        <v>139</v>
      </c>
      <c r="V57" s="4" t="s">
        <v>127</v>
      </c>
      <c r="X57" s="3">
        <f t="shared" si="2"/>
        <v>0</v>
      </c>
      <c r="Y57" s="3">
        <f t="shared" si="3"/>
        <v>1</v>
      </c>
      <c r="Z57" s="3">
        <f t="shared" si="4"/>
        <v>0</v>
      </c>
      <c r="AA57" s="3">
        <f t="shared" si="5"/>
        <v>0</v>
      </c>
      <c r="AB57" s="3">
        <f t="shared" si="6"/>
        <v>1</v>
      </c>
      <c r="AC57" s="3">
        <f t="shared" si="7"/>
        <v>1</v>
      </c>
      <c r="AD57" s="3">
        <f t="shared" si="8"/>
        <v>1</v>
      </c>
      <c r="AE57" s="3">
        <f t="shared" si="9"/>
        <v>0</v>
      </c>
      <c r="AF57" s="3">
        <f t="shared" si="10"/>
        <v>1</v>
      </c>
      <c r="AG57" s="3">
        <f t="shared" si="11"/>
        <v>1</v>
      </c>
      <c r="AH57" s="3">
        <f t="shared" si="12"/>
        <v>1</v>
      </c>
      <c r="AI57" s="3">
        <f t="shared" si="13"/>
        <v>1</v>
      </c>
      <c r="AJ57" s="3">
        <f t="shared" si="14"/>
        <v>0</v>
      </c>
      <c r="AK57" s="3">
        <f t="shared" si="15"/>
        <v>0</v>
      </c>
      <c r="AL57" s="3">
        <f t="shared" si="16"/>
        <v>1</v>
      </c>
      <c r="AM57" s="3">
        <f t="shared" si="17"/>
        <v>0</v>
      </c>
      <c r="AO57" s="3" t="e">
        <f t="shared" si="19"/>
        <v>#N/A</v>
      </c>
      <c r="AP57" s="3">
        <f t="shared" si="19"/>
        <v>1</v>
      </c>
    </row>
    <row r="58" spans="1:42" x14ac:dyDescent="0.25">
      <c r="A58" s="8" t="s">
        <v>200</v>
      </c>
      <c r="B58" s="4">
        <f t="shared" si="0"/>
        <v>11</v>
      </c>
      <c r="C58" s="5">
        <f t="shared" si="1"/>
        <v>2</v>
      </c>
      <c r="D58" s="28" t="s">
        <v>160</v>
      </c>
      <c r="E58" s="4" t="s">
        <v>127</v>
      </c>
      <c r="F58" s="4" t="s">
        <v>130</v>
      </c>
      <c r="G58" s="4" t="s">
        <v>139</v>
      </c>
      <c r="H58" s="4" t="s">
        <v>141</v>
      </c>
      <c r="I58" s="4" t="s">
        <v>146</v>
      </c>
      <c r="J58" s="4" t="s">
        <v>132</v>
      </c>
      <c r="K58" s="4" t="s">
        <v>156</v>
      </c>
      <c r="L58" s="4" t="s">
        <v>135</v>
      </c>
      <c r="M58" s="4" t="s">
        <v>131</v>
      </c>
      <c r="N58" s="4" t="s">
        <v>143</v>
      </c>
      <c r="O58" s="4" t="s">
        <v>154</v>
      </c>
      <c r="P58" s="4" t="s">
        <v>140</v>
      </c>
      <c r="Q58" s="4" t="s">
        <v>144</v>
      </c>
      <c r="R58" s="4" t="s">
        <v>147</v>
      </c>
      <c r="S58" s="4" t="s">
        <v>142</v>
      </c>
      <c r="U58" s="4" t="s">
        <v>140</v>
      </c>
      <c r="V58" s="4" t="s">
        <v>143</v>
      </c>
      <c r="X58" s="3">
        <f t="shared" si="2"/>
        <v>0</v>
      </c>
      <c r="Y58" s="3">
        <f t="shared" si="3"/>
        <v>1</v>
      </c>
      <c r="Z58" s="3">
        <f t="shared" si="4"/>
        <v>1</v>
      </c>
      <c r="AA58" s="3">
        <f t="shared" si="5"/>
        <v>0</v>
      </c>
      <c r="AB58" s="3">
        <f t="shared" si="6"/>
        <v>1</v>
      </c>
      <c r="AC58" s="3">
        <f t="shared" si="7"/>
        <v>1</v>
      </c>
      <c r="AD58" s="3">
        <f t="shared" si="8"/>
        <v>1</v>
      </c>
      <c r="AE58" s="3">
        <f t="shared" si="9"/>
        <v>0</v>
      </c>
      <c r="AF58" s="3">
        <f t="shared" si="10"/>
        <v>1</v>
      </c>
      <c r="AG58" s="3">
        <f t="shared" si="11"/>
        <v>1</v>
      </c>
      <c r="AH58" s="3">
        <f t="shared" si="12"/>
        <v>1</v>
      </c>
      <c r="AI58" s="3">
        <f t="shared" si="13"/>
        <v>0</v>
      </c>
      <c r="AJ58" s="3">
        <f t="shared" si="14"/>
        <v>1</v>
      </c>
      <c r="AK58" s="3">
        <f t="shared" si="15"/>
        <v>0</v>
      </c>
      <c r="AL58" s="3">
        <f t="shared" si="16"/>
        <v>1</v>
      </c>
      <c r="AM58" s="3">
        <f t="shared" si="17"/>
        <v>1</v>
      </c>
      <c r="AO58" s="3">
        <f t="shared" si="19"/>
        <v>1</v>
      </c>
      <c r="AP58" s="3">
        <f t="shared" si="19"/>
        <v>1</v>
      </c>
    </row>
    <row r="59" spans="1:42" x14ac:dyDescent="0.25">
      <c r="A59" s="8" t="s">
        <v>119</v>
      </c>
      <c r="B59" s="4">
        <f t="shared" si="0"/>
        <v>10</v>
      </c>
      <c r="C59" s="5">
        <f t="shared" si="1"/>
        <v>2</v>
      </c>
      <c r="D59" s="28" t="s">
        <v>150</v>
      </c>
      <c r="E59" s="4" t="s">
        <v>127</v>
      </c>
      <c r="F59" s="4" t="s">
        <v>151</v>
      </c>
      <c r="G59" s="4" t="s">
        <v>139</v>
      </c>
      <c r="H59" s="4" t="s">
        <v>141</v>
      </c>
      <c r="I59" s="4" t="s">
        <v>146</v>
      </c>
      <c r="J59" s="4" t="s">
        <v>132</v>
      </c>
      <c r="K59" s="4" t="s">
        <v>156</v>
      </c>
      <c r="L59" s="4" t="s">
        <v>148</v>
      </c>
      <c r="M59" s="4" t="s">
        <v>131</v>
      </c>
      <c r="N59" s="4" t="s">
        <v>143</v>
      </c>
      <c r="O59" s="4" t="s">
        <v>154</v>
      </c>
      <c r="P59" s="4" t="s">
        <v>145</v>
      </c>
      <c r="Q59" s="4" t="s">
        <v>129</v>
      </c>
      <c r="R59" s="4" t="s">
        <v>147</v>
      </c>
      <c r="S59" s="4" t="s">
        <v>142</v>
      </c>
      <c r="U59" s="4" t="s">
        <v>141</v>
      </c>
      <c r="V59" s="4" t="s">
        <v>127</v>
      </c>
      <c r="X59" s="3">
        <f t="shared" si="2"/>
        <v>1</v>
      </c>
      <c r="Y59" s="3">
        <f t="shared" si="3"/>
        <v>1</v>
      </c>
      <c r="Z59" s="3">
        <f t="shared" si="4"/>
        <v>0</v>
      </c>
      <c r="AA59" s="3">
        <f t="shared" si="5"/>
        <v>0</v>
      </c>
      <c r="AB59" s="3">
        <f t="shared" si="6"/>
        <v>1</v>
      </c>
      <c r="AC59" s="3">
        <f t="shared" si="7"/>
        <v>1</v>
      </c>
      <c r="AD59" s="3">
        <f t="shared" si="8"/>
        <v>1</v>
      </c>
      <c r="AE59" s="3">
        <f t="shared" si="9"/>
        <v>0</v>
      </c>
      <c r="AF59" s="3">
        <f t="shared" si="10"/>
        <v>0</v>
      </c>
      <c r="AG59" s="3">
        <f t="shared" si="11"/>
        <v>1</v>
      </c>
      <c r="AH59" s="3">
        <f t="shared" si="12"/>
        <v>1</v>
      </c>
      <c r="AI59" s="3">
        <f t="shared" si="13"/>
        <v>0</v>
      </c>
      <c r="AJ59" s="3">
        <f t="shared" si="14"/>
        <v>0</v>
      </c>
      <c r="AK59" s="3">
        <f t="shared" si="15"/>
        <v>1</v>
      </c>
      <c r="AL59" s="3">
        <f t="shared" si="16"/>
        <v>1</v>
      </c>
      <c r="AM59" s="3">
        <f t="shared" si="17"/>
        <v>1</v>
      </c>
      <c r="AO59" s="3">
        <f t="shared" si="19"/>
        <v>1</v>
      </c>
      <c r="AP59" s="3">
        <f t="shared" si="19"/>
        <v>1</v>
      </c>
    </row>
    <row r="60" spans="1:42" x14ac:dyDescent="0.25">
      <c r="A60" s="8" t="s">
        <v>120</v>
      </c>
      <c r="B60" s="4">
        <f t="shared" si="0"/>
        <v>12</v>
      </c>
      <c r="C60" s="5">
        <f t="shared" si="1"/>
        <v>1</v>
      </c>
      <c r="D60" s="28" t="s">
        <v>150</v>
      </c>
      <c r="E60" s="4" t="s">
        <v>127</v>
      </c>
      <c r="F60" s="4" t="s">
        <v>151</v>
      </c>
      <c r="G60" s="4" t="s">
        <v>139</v>
      </c>
      <c r="H60" s="4" t="s">
        <v>141</v>
      </c>
      <c r="I60" s="4" t="s">
        <v>146</v>
      </c>
      <c r="J60" s="4" t="s">
        <v>132</v>
      </c>
      <c r="K60" s="4" t="s">
        <v>137</v>
      </c>
      <c r="L60" s="4" t="s">
        <v>135</v>
      </c>
      <c r="M60" s="4" t="s">
        <v>131</v>
      </c>
      <c r="N60" s="4" t="s">
        <v>143</v>
      </c>
      <c r="O60" s="4" t="s">
        <v>159</v>
      </c>
      <c r="P60" s="4" t="s">
        <v>145</v>
      </c>
      <c r="Q60" s="4" t="s">
        <v>129</v>
      </c>
      <c r="R60" s="4" t="s">
        <v>147</v>
      </c>
      <c r="S60" s="4" t="s">
        <v>138</v>
      </c>
      <c r="U60" s="4" t="s">
        <v>141</v>
      </c>
      <c r="V60" s="42" t="s">
        <v>139</v>
      </c>
      <c r="X60" s="3">
        <f t="shared" si="2"/>
        <v>1</v>
      </c>
      <c r="Y60" s="3">
        <f t="shared" si="3"/>
        <v>1</v>
      </c>
      <c r="Z60" s="3">
        <f t="shared" si="4"/>
        <v>0</v>
      </c>
      <c r="AA60" s="3">
        <f t="shared" si="5"/>
        <v>0</v>
      </c>
      <c r="AB60" s="3">
        <f t="shared" si="6"/>
        <v>1</v>
      </c>
      <c r="AC60" s="3">
        <f t="shared" si="7"/>
        <v>1</v>
      </c>
      <c r="AD60" s="3">
        <f t="shared" si="8"/>
        <v>1</v>
      </c>
      <c r="AE60" s="3">
        <f t="shared" si="9"/>
        <v>1</v>
      </c>
      <c r="AF60" s="3">
        <f t="shared" si="10"/>
        <v>1</v>
      </c>
      <c r="AG60" s="3">
        <f t="shared" si="11"/>
        <v>1</v>
      </c>
      <c r="AH60" s="3">
        <f t="shared" si="12"/>
        <v>1</v>
      </c>
      <c r="AI60" s="3">
        <f t="shared" si="13"/>
        <v>1</v>
      </c>
      <c r="AJ60" s="3">
        <f t="shared" si="14"/>
        <v>0</v>
      </c>
      <c r="AK60" s="3">
        <f t="shared" si="15"/>
        <v>1</v>
      </c>
      <c r="AL60" s="3">
        <f t="shared" si="16"/>
        <v>1</v>
      </c>
      <c r="AM60" s="3">
        <f t="shared" si="17"/>
        <v>0</v>
      </c>
      <c r="AO60" s="3">
        <f t="shared" si="19"/>
        <v>1</v>
      </c>
      <c r="AP60" s="3" t="e">
        <f t="shared" si="19"/>
        <v>#N/A</v>
      </c>
    </row>
    <row r="61" spans="1:42" x14ac:dyDescent="0.25">
      <c r="A61" s="8" t="s">
        <v>121</v>
      </c>
      <c r="B61" s="4">
        <f t="shared" si="0"/>
        <v>11</v>
      </c>
      <c r="C61" s="5">
        <f t="shared" si="1"/>
        <v>1</v>
      </c>
      <c r="D61" s="28" t="s">
        <v>149</v>
      </c>
      <c r="E61" s="4" t="s">
        <v>127</v>
      </c>
      <c r="F61" s="4" t="s">
        <v>151</v>
      </c>
      <c r="G61" s="4" t="s">
        <v>139</v>
      </c>
      <c r="H61" s="4" t="s">
        <v>141</v>
      </c>
      <c r="I61" s="4" t="s">
        <v>146</v>
      </c>
      <c r="J61" s="4" t="s">
        <v>132</v>
      </c>
      <c r="K61" s="4" t="s">
        <v>137</v>
      </c>
      <c r="L61" s="4" t="s">
        <v>135</v>
      </c>
      <c r="M61" s="4" t="s">
        <v>131</v>
      </c>
      <c r="N61" s="4" t="s">
        <v>143</v>
      </c>
      <c r="O61" s="4" t="s">
        <v>159</v>
      </c>
      <c r="P61" s="4" t="s">
        <v>145</v>
      </c>
      <c r="Q61" s="4" t="s">
        <v>129</v>
      </c>
      <c r="R61" s="4" t="s">
        <v>147</v>
      </c>
      <c r="S61" s="4" t="s">
        <v>138</v>
      </c>
      <c r="U61" s="42" t="s">
        <v>139</v>
      </c>
      <c r="V61" s="4" t="s">
        <v>141</v>
      </c>
      <c r="X61" s="3">
        <f t="shared" si="2"/>
        <v>0</v>
      </c>
      <c r="Y61" s="3">
        <f t="shared" si="3"/>
        <v>1</v>
      </c>
      <c r="Z61" s="3">
        <f t="shared" si="4"/>
        <v>0</v>
      </c>
      <c r="AA61" s="3">
        <f t="shared" si="5"/>
        <v>0</v>
      </c>
      <c r="AB61" s="3">
        <f t="shared" si="6"/>
        <v>1</v>
      </c>
      <c r="AC61" s="3">
        <f t="shared" si="7"/>
        <v>1</v>
      </c>
      <c r="AD61" s="3">
        <f t="shared" si="8"/>
        <v>1</v>
      </c>
      <c r="AE61" s="3">
        <f t="shared" si="9"/>
        <v>1</v>
      </c>
      <c r="AF61" s="3">
        <f t="shared" si="10"/>
        <v>1</v>
      </c>
      <c r="AG61" s="3">
        <f t="shared" si="11"/>
        <v>1</v>
      </c>
      <c r="AH61" s="3">
        <f t="shared" si="12"/>
        <v>1</v>
      </c>
      <c r="AI61" s="3">
        <f t="shared" si="13"/>
        <v>1</v>
      </c>
      <c r="AJ61" s="3">
        <f t="shared" si="14"/>
        <v>0</v>
      </c>
      <c r="AK61" s="3">
        <f t="shared" si="15"/>
        <v>1</v>
      </c>
      <c r="AL61" s="3">
        <f t="shared" si="16"/>
        <v>1</v>
      </c>
      <c r="AM61" s="3">
        <f t="shared" si="17"/>
        <v>0</v>
      </c>
      <c r="AO61" s="3" t="e">
        <f t="shared" si="19"/>
        <v>#N/A</v>
      </c>
      <c r="AP61" s="3">
        <f t="shared" si="19"/>
        <v>1</v>
      </c>
    </row>
    <row r="62" spans="1:42" x14ac:dyDescent="0.25">
      <c r="A62" s="8" t="s">
        <v>122</v>
      </c>
      <c r="B62" s="4">
        <f t="shared" si="0"/>
        <v>7</v>
      </c>
      <c r="C62" s="5">
        <f t="shared" si="1"/>
        <v>2</v>
      </c>
      <c r="D62" s="28" t="s">
        <v>160</v>
      </c>
      <c r="E62" s="4" t="s">
        <v>184</v>
      </c>
      <c r="F62" s="4" t="s">
        <v>201</v>
      </c>
      <c r="G62" s="4" t="s">
        <v>170</v>
      </c>
      <c r="H62" s="4" t="s">
        <v>183</v>
      </c>
      <c r="I62" s="4" t="s">
        <v>178</v>
      </c>
      <c r="J62" s="4" t="s">
        <v>174</v>
      </c>
      <c r="K62" s="4" t="s">
        <v>289</v>
      </c>
      <c r="L62" s="4" t="s">
        <v>172</v>
      </c>
      <c r="M62" s="4" t="s">
        <v>271</v>
      </c>
      <c r="N62" s="4" t="s">
        <v>290</v>
      </c>
      <c r="O62" s="4" t="s">
        <v>181</v>
      </c>
      <c r="P62" s="4" t="s">
        <v>140</v>
      </c>
      <c r="Q62" s="4" t="s">
        <v>129</v>
      </c>
      <c r="R62" s="4" t="s">
        <v>147</v>
      </c>
      <c r="S62" s="4" t="s">
        <v>142</v>
      </c>
      <c r="U62" s="4" t="s">
        <v>147</v>
      </c>
      <c r="V62" s="4" t="s">
        <v>142</v>
      </c>
      <c r="X62" s="3">
        <f t="shared" si="2"/>
        <v>0</v>
      </c>
      <c r="Y62" s="3">
        <f t="shared" si="3"/>
        <v>0</v>
      </c>
      <c r="Z62" s="45">
        <v>1</v>
      </c>
      <c r="AA62" s="45">
        <v>1</v>
      </c>
      <c r="AB62" s="3">
        <f t="shared" si="6"/>
        <v>0</v>
      </c>
      <c r="AC62" s="3">
        <f t="shared" si="7"/>
        <v>0</v>
      </c>
      <c r="AD62" s="3">
        <f t="shared" si="8"/>
        <v>0</v>
      </c>
      <c r="AE62" s="45">
        <v>1</v>
      </c>
      <c r="AF62" s="3">
        <f t="shared" si="10"/>
        <v>0</v>
      </c>
      <c r="AG62" s="3">
        <f t="shared" si="11"/>
        <v>0</v>
      </c>
      <c r="AH62" s="3">
        <f t="shared" si="12"/>
        <v>0</v>
      </c>
      <c r="AI62" s="3">
        <f t="shared" si="13"/>
        <v>0</v>
      </c>
      <c r="AJ62" s="3">
        <f t="shared" si="14"/>
        <v>1</v>
      </c>
      <c r="AK62" s="3">
        <f t="shared" si="15"/>
        <v>1</v>
      </c>
      <c r="AL62" s="3">
        <f t="shared" si="16"/>
        <v>1</v>
      </c>
      <c r="AM62" s="3">
        <f t="shared" si="17"/>
        <v>1</v>
      </c>
      <c r="AO62" s="3">
        <f t="shared" si="19"/>
        <v>1</v>
      </c>
      <c r="AP62" s="3">
        <f t="shared" si="19"/>
        <v>1</v>
      </c>
    </row>
    <row r="63" spans="1:42" x14ac:dyDescent="0.25">
      <c r="A63" s="8" t="s">
        <v>123</v>
      </c>
      <c r="B63" s="4">
        <f t="shared" si="0"/>
        <v>11</v>
      </c>
      <c r="C63" s="5">
        <f t="shared" si="1"/>
        <v>0</v>
      </c>
      <c r="D63" s="28" t="s">
        <v>149</v>
      </c>
      <c r="E63" s="4" t="s">
        <v>127</v>
      </c>
      <c r="F63" s="4" t="s">
        <v>130</v>
      </c>
      <c r="G63" s="4" t="s">
        <v>139</v>
      </c>
      <c r="H63" s="4" t="s">
        <v>141</v>
      </c>
      <c r="I63" s="4" t="s">
        <v>146</v>
      </c>
      <c r="J63" s="4" t="s">
        <v>132</v>
      </c>
      <c r="K63" s="4" t="s">
        <v>156</v>
      </c>
      <c r="L63" s="4" t="s">
        <v>135</v>
      </c>
      <c r="M63" s="4" t="s">
        <v>131</v>
      </c>
      <c r="N63" s="4" t="s">
        <v>143</v>
      </c>
      <c r="O63" s="4" t="s">
        <v>159</v>
      </c>
      <c r="P63" s="4" t="s">
        <v>145</v>
      </c>
      <c r="Q63" s="4" t="s">
        <v>144</v>
      </c>
      <c r="R63" s="4" t="s">
        <v>147</v>
      </c>
      <c r="S63" s="4" t="s">
        <v>142</v>
      </c>
      <c r="U63" s="42" t="s">
        <v>156</v>
      </c>
      <c r="V63" s="42" t="s">
        <v>139</v>
      </c>
      <c r="X63" s="3">
        <f t="shared" si="2"/>
        <v>0</v>
      </c>
      <c r="Y63" s="3">
        <f t="shared" si="3"/>
        <v>1</v>
      </c>
      <c r="Z63" s="3">
        <f t="shared" si="4"/>
        <v>1</v>
      </c>
      <c r="AA63" s="3">
        <f t="shared" si="5"/>
        <v>0</v>
      </c>
      <c r="AB63" s="3">
        <f t="shared" si="6"/>
        <v>1</v>
      </c>
      <c r="AC63" s="3">
        <f t="shared" si="7"/>
        <v>1</v>
      </c>
      <c r="AD63" s="3">
        <f t="shared" si="8"/>
        <v>1</v>
      </c>
      <c r="AE63" s="3">
        <f t="shared" si="9"/>
        <v>0</v>
      </c>
      <c r="AF63" s="3">
        <f t="shared" si="10"/>
        <v>1</v>
      </c>
      <c r="AG63" s="3">
        <f t="shared" si="11"/>
        <v>1</v>
      </c>
      <c r="AH63" s="3">
        <f t="shared" si="12"/>
        <v>1</v>
      </c>
      <c r="AI63" s="3">
        <f t="shared" si="13"/>
        <v>1</v>
      </c>
      <c r="AJ63" s="3">
        <f t="shared" si="14"/>
        <v>0</v>
      </c>
      <c r="AK63" s="3">
        <f t="shared" si="15"/>
        <v>0</v>
      </c>
      <c r="AL63" s="3">
        <f t="shared" si="16"/>
        <v>1</v>
      </c>
      <c r="AM63" s="3">
        <f t="shared" si="17"/>
        <v>1</v>
      </c>
      <c r="AO63" s="3" t="e">
        <f t="shared" si="19"/>
        <v>#N/A</v>
      </c>
      <c r="AP63" s="3" t="e">
        <f t="shared" si="19"/>
        <v>#N/A</v>
      </c>
    </row>
    <row r="64" spans="1:42" x14ac:dyDescent="0.25">
      <c r="A64" s="8" t="s">
        <v>124</v>
      </c>
      <c r="B64" s="4">
        <f t="shared" si="0"/>
        <v>10</v>
      </c>
      <c r="C64" s="5">
        <f t="shared" si="1"/>
        <v>2</v>
      </c>
      <c r="D64" s="28" t="s">
        <v>149</v>
      </c>
      <c r="E64" s="4" t="s">
        <v>127</v>
      </c>
      <c r="F64" s="4" t="s">
        <v>151</v>
      </c>
      <c r="G64" s="4" t="s">
        <v>139</v>
      </c>
      <c r="H64" s="4" t="s">
        <v>141</v>
      </c>
      <c r="I64" s="4" t="s">
        <v>146</v>
      </c>
      <c r="J64" s="4" t="s">
        <v>132</v>
      </c>
      <c r="K64" s="4" t="s">
        <v>156</v>
      </c>
      <c r="L64" s="4" t="s">
        <v>135</v>
      </c>
      <c r="M64" s="4" t="s">
        <v>131</v>
      </c>
      <c r="N64" s="4" t="s">
        <v>143</v>
      </c>
      <c r="O64" s="4" t="s">
        <v>159</v>
      </c>
      <c r="P64" s="4" t="s">
        <v>145</v>
      </c>
      <c r="Q64" s="4" t="s">
        <v>144</v>
      </c>
      <c r="R64" s="4" t="s">
        <v>147</v>
      </c>
      <c r="S64" s="4" t="s">
        <v>142</v>
      </c>
      <c r="U64" s="4" t="s">
        <v>127</v>
      </c>
      <c r="V64" s="4" t="s">
        <v>141</v>
      </c>
      <c r="X64" s="3">
        <f t="shared" si="2"/>
        <v>0</v>
      </c>
      <c r="Y64" s="3">
        <f t="shared" si="3"/>
        <v>1</v>
      </c>
      <c r="Z64" s="3">
        <f t="shared" si="4"/>
        <v>0</v>
      </c>
      <c r="AA64" s="3">
        <f t="shared" si="5"/>
        <v>0</v>
      </c>
      <c r="AB64" s="3">
        <f t="shared" si="6"/>
        <v>1</v>
      </c>
      <c r="AC64" s="3">
        <f t="shared" si="7"/>
        <v>1</v>
      </c>
      <c r="AD64" s="3">
        <f t="shared" si="8"/>
        <v>1</v>
      </c>
      <c r="AE64" s="3">
        <f t="shared" si="9"/>
        <v>0</v>
      </c>
      <c r="AF64" s="3">
        <f t="shared" si="10"/>
        <v>1</v>
      </c>
      <c r="AG64" s="3">
        <f t="shared" si="11"/>
        <v>1</v>
      </c>
      <c r="AH64" s="3">
        <f t="shared" si="12"/>
        <v>1</v>
      </c>
      <c r="AI64" s="3">
        <f t="shared" si="13"/>
        <v>1</v>
      </c>
      <c r="AJ64" s="3">
        <f t="shared" si="14"/>
        <v>0</v>
      </c>
      <c r="AK64" s="3">
        <f t="shared" si="15"/>
        <v>0</v>
      </c>
      <c r="AL64" s="3">
        <f t="shared" si="16"/>
        <v>1</v>
      </c>
      <c r="AM64" s="3">
        <f t="shared" si="17"/>
        <v>1</v>
      </c>
      <c r="AO64" s="3">
        <f t="shared" si="19"/>
        <v>1</v>
      </c>
      <c r="AP64" s="3">
        <f t="shared" si="19"/>
        <v>1</v>
      </c>
    </row>
    <row r="65" spans="1:42" x14ac:dyDescent="0.25">
      <c r="A65" s="8" t="s">
        <v>125</v>
      </c>
      <c r="B65" s="4">
        <f t="shared" si="0"/>
        <v>13</v>
      </c>
      <c r="C65" s="5">
        <f t="shared" si="1"/>
        <v>2</v>
      </c>
      <c r="D65" s="28" t="s">
        <v>150</v>
      </c>
      <c r="E65" s="4" t="s">
        <v>127</v>
      </c>
      <c r="F65" s="4" t="s">
        <v>151</v>
      </c>
      <c r="G65" s="4" t="s">
        <v>139</v>
      </c>
      <c r="H65" s="4" t="s">
        <v>141</v>
      </c>
      <c r="I65" s="4" t="s">
        <v>146</v>
      </c>
      <c r="J65" s="4" t="s">
        <v>132</v>
      </c>
      <c r="K65" s="4" t="s">
        <v>156</v>
      </c>
      <c r="L65" s="4" t="s">
        <v>135</v>
      </c>
      <c r="M65" s="4" t="s">
        <v>131</v>
      </c>
      <c r="N65" s="4" t="s">
        <v>143</v>
      </c>
      <c r="O65" s="4" t="s">
        <v>159</v>
      </c>
      <c r="P65" s="4" t="s">
        <v>140</v>
      </c>
      <c r="Q65" s="4" t="s">
        <v>129</v>
      </c>
      <c r="R65" s="4" t="s">
        <v>147</v>
      </c>
      <c r="S65" s="4" t="s">
        <v>142</v>
      </c>
      <c r="U65" s="4" t="s">
        <v>127</v>
      </c>
      <c r="V65" s="4" t="s">
        <v>141</v>
      </c>
      <c r="X65" s="3">
        <f t="shared" si="2"/>
        <v>1</v>
      </c>
      <c r="Y65" s="3">
        <f t="shared" si="3"/>
        <v>1</v>
      </c>
      <c r="Z65" s="3">
        <f t="shared" si="4"/>
        <v>0</v>
      </c>
      <c r="AA65" s="3">
        <f t="shared" si="5"/>
        <v>0</v>
      </c>
      <c r="AB65" s="3">
        <f t="shared" si="6"/>
        <v>1</v>
      </c>
      <c r="AC65" s="3">
        <f t="shared" si="7"/>
        <v>1</v>
      </c>
      <c r="AD65" s="3">
        <f t="shared" si="8"/>
        <v>1</v>
      </c>
      <c r="AE65" s="3">
        <f t="shared" si="9"/>
        <v>0</v>
      </c>
      <c r="AF65" s="3">
        <f t="shared" si="10"/>
        <v>1</v>
      </c>
      <c r="AG65" s="3">
        <f t="shared" si="11"/>
        <v>1</v>
      </c>
      <c r="AH65" s="3">
        <f t="shared" si="12"/>
        <v>1</v>
      </c>
      <c r="AI65" s="3">
        <f t="shared" si="13"/>
        <v>1</v>
      </c>
      <c r="AJ65" s="3">
        <f t="shared" si="14"/>
        <v>1</v>
      </c>
      <c r="AK65" s="3">
        <f t="shared" si="15"/>
        <v>1</v>
      </c>
      <c r="AL65" s="3">
        <f t="shared" si="16"/>
        <v>1</v>
      </c>
      <c r="AM65" s="3">
        <f t="shared" si="17"/>
        <v>1</v>
      </c>
      <c r="AO65" s="3">
        <f t="shared" si="19"/>
        <v>1</v>
      </c>
      <c r="AP65" s="3">
        <f t="shared" si="19"/>
        <v>1</v>
      </c>
    </row>
    <row r="66" spans="1:42" ht="15.75" thickBot="1" x14ac:dyDescent="0.3">
      <c r="A66" s="29" t="s">
        <v>126</v>
      </c>
      <c r="B66" s="6">
        <f t="shared" si="0"/>
        <v>12</v>
      </c>
      <c r="C66" s="7">
        <f t="shared" si="1"/>
        <v>2</v>
      </c>
      <c r="D66" s="28" t="s">
        <v>150</v>
      </c>
      <c r="E66" s="4" t="s">
        <v>127</v>
      </c>
      <c r="F66" s="4" t="s">
        <v>151</v>
      </c>
      <c r="G66" s="4" t="s">
        <v>139</v>
      </c>
      <c r="H66" s="4" t="s">
        <v>141</v>
      </c>
      <c r="I66" s="4" t="s">
        <v>146</v>
      </c>
      <c r="J66" s="4" t="s">
        <v>132</v>
      </c>
      <c r="K66" s="4" t="s">
        <v>156</v>
      </c>
      <c r="L66" s="4" t="s">
        <v>135</v>
      </c>
      <c r="M66" s="4" t="s">
        <v>131</v>
      </c>
      <c r="N66" s="4" t="s">
        <v>143</v>
      </c>
      <c r="O66" s="4" t="s">
        <v>159</v>
      </c>
      <c r="P66" s="4" t="s">
        <v>145</v>
      </c>
      <c r="Q66" s="4" t="s">
        <v>129</v>
      </c>
      <c r="R66" s="4" t="s">
        <v>147</v>
      </c>
      <c r="S66" s="4" t="s">
        <v>142</v>
      </c>
      <c r="U66" s="4" t="s">
        <v>141</v>
      </c>
      <c r="V66" s="4" t="s">
        <v>127</v>
      </c>
      <c r="X66" s="3">
        <f t="shared" si="2"/>
        <v>1</v>
      </c>
      <c r="Y66" s="3">
        <f t="shared" si="3"/>
        <v>1</v>
      </c>
      <c r="Z66" s="3">
        <f t="shared" si="4"/>
        <v>0</v>
      </c>
      <c r="AA66" s="3">
        <f t="shared" si="5"/>
        <v>0</v>
      </c>
      <c r="AB66" s="3">
        <f t="shared" si="6"/>
        <v>1</v>
      </c>
      <c r="AC66" s="3">
        <f t="shared" si="7"/>
        <v>1</v>
      </c>
      <c r="AD66" s="3">
        <f t="shared" si="8"/>
        <v>1</v>
      </c>
      <c r="AE66" s="3">
        <f t="shared" si="9"/>
        <v>0</v>
      </c>
      <c r="AF66" s="3">
        <f t="shared" si="10"/>
        <v>1</v>
      </c>
      <c r="AG66" s="3">
        <f t="shared" si="11"/>
        <v>1</v>
      </c>
      <c r="AH66" s="3">
        <f t="shared" si="12"/>
        <v>1</v>
      </c>
      <c r="AI66" s="3">
        <f t="shared" si="13"/>
        <v>1</v>
      </c>
      <c r="AJ66" s="3">
        <f t="shared" si="14"/>
        <v>0</v>
      </c>
      <c r="AK66" s="3">
        <f t="shared" si="15"/>
        <v>1</v>
      </c>
      <c r="AL66" s="3">
        <f t="shared" si="16"/>
        <v>1</v>
      </c>
      <c r="AM66" s="3">
        <f t="shared" si="17"/>
        <v>1</v>
      </c>
      <c r="AO66" s="3">
        <f t="shared" si="19"/>
        <v>1</v>
      </c>
      <c r="AP66" s="3">
        <f t="shared" si="19"/>
        <v>1</v>
      </c>
    </row>
    <row r="67" spans="1:42" x14ac:dyDescent="0.25">
      <c r="A67" s="3" t="s">
        <v>256</v>
      </c>
    </row>
    <row r="68" spans="1:42" x14ac:dyDescent="0.25">
      <c r="A68" s="46" t="s">
        <v>220</v>
      </c>
      <c r="D68" s="4" t="s">
        <v>150</v>
      </c>
      <c r="E68" s="4" t="s">
        <v>127</v>
      </c>
      <c r="F68" s="4" t="s">
        <v>130</v>
      </c>
      <c r="G68" s="4" t="s">
        <v>152</v>
      </c>
      <c r="H68" s="4" t="s">
        <v>141</v>
      </c>
      <c r="I68" s="4" t="s">
        <v>146</v>
      </c>
      <c r="J68" s="4" t="s">
        <v>132</v>
      </c>
      <c r="K68" s="4" t="s">
        <v>137</v>
      </c>
      <c r="L68" s="4" t="s">
        <v>135</v>
      </c>
      <c r="M68" s="4" t="s">
        <v>131</v>
      </c>
      <c r="N68" s="4" t="s">
        <v>143</v>
      </c>
      <c r="O68" s="4" t="s">
        <v>159</v>
      </c>
      <c r="P68" s="4" t="s">
        <v>140</v>
      </c>
      <c r="Q68" s="4" t="s">
        <v>129</v>
      </c>
      <c r="R68" s="4" t="s">
        <v>147</v>
      </c>
      <c r="S68" s="4" t="s">
        <v>142</v>
      </c>
    </row>
    <row r="69" spans="1:42" x14ac:dyDescent="0.25">
      <c r="A69"/>
      <c r="D69" s="3">
        <v>1</v>
      </c>
      <c r="E69" s="3">
        <v>1</v>
      </c>
      <c r="F69" s="3">
        <v>1</v>
      </c>
      <c r="G69" s="3">
        <v>1</v>
      </c>
      <c r="H69" s="3">
        <v>1</v>
      </c>
      <c r="I69" s="3">
        <v>1</v>
      </c>
      <c r="J69" s="3">
        <v>1</v>
      </c>
      <c r="K69" s="3">
        <v>1</v>
      </c>
      <c r="L69" s="3">
        <v>1</v>
      </c>
      <c r="M69" s="3">
        <v>1</v>
      </c>
      <c r="N69" s="3">
        <v>1</v>
      </c>
      <c r="O69" s="3">
        <v>1</v>
      </c>
      <c r="P69" s="3">
        <v>1</v>
      </c>
      <c r="Q69" s="3">
        <v>1</v>
      </c>
      <c r="R69" s="3">
        <v>1</v>
      </c>
      <c r="S69" s="3">
        <v>1</v>
      </c>
    </row>
  </sheetData>
  <conditionalFormatting sqref="D3:D66">
    <cfRule type="cellIs" dxfId="60" priority="1" operator="notEqual">
      <formula>$D$68</formula>
    </cfRule>
  </conditionalFormatting>
  <conditionalFormatting sqref="E3:E66">
    <cfRule type="cellIs" dxfId="59" priority="2" operator="notEqual">
      <formula>$E$68</formula>
    </cfRule>
  </conditionalFormatting>
  <conditionalFormatting sqref="F3:F61 F63:F66">
    <cfRule type="cellIs" dxfId="58" priority="3" operator="notEqual">
      <formula>$F$68</formula>
    </cfRule>
  </conditionalFormatting>
  <conditionalFormatting sqref="G3:G61 G63:G66">
    <cfRule type="cellIs" dxfId="57" priority="4" operator="notEqual">
      <formula>$G$68</formula>
    </cfRule>
  </conditionalFormatting>
  <conditionalFormatting sqref="H3:H66">
    <cfRule type="cellIs" dxfId="56" priority="5" operator="notEqual">
      <formula>$H$68</formula>
    </cfRule>
  </conditionalFormatting>
  <conditionalFormatting sqref="I3:I66">
    <cfRule type="cellIs" dxfId="55" priority="6" operator="notEqual">
      <formula>$I$68</formula>
    </cfRule>
  </conditionalFormatting>
  <conditionalFormatting sqref="J3:J66">
    <cfRule type="cellIs" dxfId="54" priority="7" operator="notEqual">
      <formula>$J$68</formula>
    </cfRule>
  </conditionalFormatting>
  <conditionalFormatting sqref="K3:K61 K63:K66">
    <cfRule type="cellIs" dxfId="53" priority="8" operator="notEqual">
      <formula>$K$68</formula>
    </cfRule>
  </conditionalFormatting>
  <conditionalFormatting sqref="L3:L66">
    <cfRule type="cellIs" dxfId="52" priority="9" operator="notEqual">
      <formula>$L$68</formula>
    </cfRule>
  </conditionalFormatting>
  <conditionalFormatting sqref="M3:M66">
    <cfRule type="cellIs" dxfId="51" priority="10" operator="notEqual">
      <formula>$M$68</formula>
    </cfRule>
  </conditionalFormatting>
  <conditionalFormatting sqref="N3:N66">
    <cfRule type="cellIs" dxfId="50" priority="11" operator="notEqual">
      <formula>$N$68</formula>
    </cfRule>
  </conditionalFormatting>
  <conditionalFormatting sqref="O3:O66">
    <cfRule type="cellIs" dxfId="49" priority="12" operator="notEqual">
      <formula>$O$68</formula>
    </cfRule>
  </conditionalFormatting>
  <conditionalFormatting sqref="P3:P66">
    <cfRule type="cellIs" dxfId="48" priority="13" operator="notEqual">
      <formula>$P$68</formula>
    </cfRule>
  </conditionalFormatting>
  <conditionalFormatting sqref="Q3:Q66">
    <cfRule type="cellIs" dxfId="47" priority="14" operator="notEqual">
      <formula>$Q$68</formula>
    </cfRule>
  </conditionalFormatting>
  <conditionalFormatting sqref="R3:R66">
    <cfRule type="cellIs" dxfId="46" priority="15" operator="notEqual">
      <formula>$R$68</formula>
    </cfRule>
  </conditionalFormatting>
  <conditionalFormatting sqref="S3:S66">
    <cfRule type="cellIs" dxfId="45" priority="16" operator="notEqual">
      <formula>$S$68</formula>
    </cfRule>
  </conditionalFormatting>
  <pageMargins left="0.7" right="0.7" top="0.75" bottom="0.75" header="0.3" footer="0.3"/>
  <pageSetup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69"/>
  <sheetViews>
    <sheetView workbookViewId="0">
      <selection activeCell="F1" sqref="F1"/>
    </sheetView>
  </sheetViews>
  <sheetFormatPr defaultColWidth="8.85546875" defaultRowHeight="15" x14ac:dyDescent="0.25"/>
  <cols>
    <col min="1" max="1" width="19.7109375" style="1" customWidth="1"/>
    <col min="2" max="2" width="7.42578125" style="3" bestFit="1" customWidth="1"/>
    <col min="3" max="3" width="5.85546875" style="3" customWidth="1"/>
    <col min="4" max="4" width="6.28515625" style="3" bestFit="1" customWidth="1"/>
    <col min="5" max="5" width="4.5703125" style="3" bestFit="1" customWidth="1"/>
    <col min="6" max="6" width="4.7109375" style="3" bestFit="1" customWidth="1"/>
    <col min="7" max="7" width="4.5703125" style="3" bestFit="1" customWidth="1"/>
    <col min="8" max="8" width="6.5703125" style="3" bestFit="1" customWidth="1"/>
    <col min="9" max="9" width="4.85546875" style="3" bestFit="1" customWidth="1"/>
    <col min="10" max="11" width="4.5703125" style="3" bestFit="1" customWidth="1"/>
    <col min="12" max="12" width="5.85546875" style="3" bestFit="1" customWidth="1"/>
    <col min="13" max="13" width="6.140625" style="3" bestFit="1" customWidth="1"/>
    <col min="14" max="14" width="4.5703125" style="3" bestFit="1" customWidth="1"/>
    <col min="15" max="15" width="4.85546875" style="3" bestFit="1" customWidth="1"/>
    <col min="16" max="16" width="5.5703125" style="3" bestFit="1" customWidth="1"/>
    <col min="17" max="18" width="4.5703125" style="3" bestFit="1" customWidth="1"/>
    <col min="19" max="19" width="9.7109375" style="3" bestFit="1" customWidth="1"/>
    <col min="20" max="20" width="2.7109375" style="3" customWidth="1"/>
    <col min="21" max="22" width="6.28515625" style="3" bestFit="1" customWidth="1"/>
    <col min="23" max="23" width="2.7109375" style="3" customWidth="1"/>
    <col min="24" max="39" width="2" style="3" bestFit="1" customWidth="1"/>
    <col min="40" max="40" width="2.7109375" style="3" customWidth="1"/>
    <col min="41" max="42" width="5.42578125" style="3" bestFit="1" customWidth="1"/>
  </cols>
  <sheetData>
    <row r="1" spans="1:42" ht="15.75" x14ac:dyDescent="0.25">
      <c r="A1" s="24" t="s">
        <v>293</v>
      </c>
      <c r="B1" s="25"/>
    </row>
    <row r="2" spans="1:42" ht="15.75" thickBot="1" x14ac:dyDescent="0.3">
      <c r="A2" s="2"/>
      <c r="B2" s="2" t="s">
        <v>0</v>
      </c>
      <c r="C2" s="2" t="s">
        <v>1</v>
      </c>
      <c r="S2" s="45" t="s">
        <v>297</v>
      </c>
      <c r="U2" s="2" t="s">
        <v>1</v>
      </c>
    </row>
    <row r="3" spans="1:42" x14ac:dyDescent="0.25">
      <c r="A3" s="23" t="s">
        <v>166</v>
      </c>
      <c r="B3" s="26">
        <f t="shared" ref="B3:B66" si="0">SUM(X3:AM3)</f>
        <v>9</v>
      </c>
      <c r="C3" s="27">
        <f t="shared" ref="C3:C66" si="1">COUNT(AO3:AP3)</f>
        <v>1</v>
      </c>
      <c r="D3" s="28" t="s">
        <v>143</v>
      </c>
      <c r="E3" s="4" t="s">
        <v>148</v>
      </c>
      <c r="F3" s="4" t="s">
        <v>156</v>
      </c>
      <c r="G3" s="4" t="s">
        <v>141</v>
      </c>
      <c r="H3" s="4" t="s">
        <v>145</v>
      </c>
      <c r="I3" s="4" t="s">
        <v>153</v>
      </c>
      <c r="J3" s="4" t="s">
        <v>133</v>
      </c>
      <c r="K3" s="4" t="s">
        <v>147</v>
      </c>
      <c r="L3" s="4" t="s">
        <v>136</v>
      </c>
      <c r="M3" s="4" t="s">
        <v>150</v>
      </c>
      <c r="N3" s="4" t="s">
        <v>131</v>
      </c>
      <c r="O3" s="4" t="s">
        <v>149</v>
      </c>
      <c r="P3" s="4" t="s">
        <v>140</v>
      </c>
      <c r="Q3" s="4" t="s">
        <v>129</v>
      </c>
      <c r="R3" s="4" t="s">
        <v>135</v>
      </c>
      <c r="S3" s="4" t="s">
        <v>127</v>
      </c>
      <c r="U3" s="4" t="s">
        <v>141</v>
      </c>
      <c r="V3" s="42" t="s">
        <v>133</v>
      </c>
      <c r="X3" s="3">
        <f t="shared" ref="X3:X66" si="2">IF(D3=$D$68,1,0)</f>
        <v>1</v>
      </c>
      <c r="Y3" s="3">
        <f t="shared" ref="Y3:Y66" si="3">IF(E3=$E$68,1,0)</f>
        <v>1</v>
      </c>
      <c r="Z3" s="3">
        <f t="shared" ref="Z3:Z66" si="4">IF(F3=$F$68,1,0)</f>
        <v>1</v>
      </c>
      <c r="AA3" s="3">
        <f t="shared" ref="AA3:AA66" si="5">IF(G3=$G$68,1,0)</f>
        <v>1</v>
      </c>
      <c r="AB3" s="3">
        <f t="shared" ref="AB3:AB66" si="6">IF(H3=$H$68,1,0)</f>
        <v>0</v>
      </c>
      <c r="AC3" s="3">
        <f t="shared" ref="AC3:AC66" si="7">IF(I3=$I$68,1,0)</f>
        <v>1</v>
      </c>
      <c r="AD3" s="3">
        <f t="shared" ref="AD3:AD66" si="8">IF(J3=$J$68,1,0)</f>
        <v>0</v>
      </c>
      <c r="AE3" s="3">
        <f t="shared" ref="AE3:AE66" si="9">IF(K3=$K$68,1,0)</f>
        <v>1</v>
      </c>
      <c r="AF3" s="3">
        <f t="shared" ref="AF3:AF66" si="10">IF(L3=$L$68,1,0)</f>
        <v>0</v>
      </c>
      <c r="AG3" s="3">
        <f t="shared" ref="AG3:AG66" si="11">IF(M3=$M$68,1,0)</f>
        <v>1</v>
      </c>
      <c r="AH3" s="3">
        <f t="shared" ref="AH3:AH66" si="12">IF(N3=$N$68,1,0)</f>
        <v>1</v>
      </c>
      <c r="AI3" s="3">
        <f t="shared" ref="AI3:AI66" si="13">IF(O3=$O$68,1,0)</f>
        <v>0</v>
      </c>
      <c r="AJ3" s="3">
        <f t="shared" ref="AJ3:AJ66" si="14">IF(P3=$P$68,1,0)</f>
        <v>1</v>
      </c>
      <c r="AK3" s="3">
        <f t="shared" ref="AK3:AK66" si="15">IF(Q3=$Q$68,1,0)</f>
        <v>0</v>
      </c>
      <c r="AL3" s="3">
        <f t="shared" ref="AL3:AL66" si="16">IF(R3=$R$68,1,0)</f>
        <v>0</v>
      </c>
      <c r="AM3" s="3">
        <f t="shared" ref="AM3:AM66" si="17">IF(S3=$S$68,1,0)</f>
        <v>0</v>
      </c>
      <c r="AO3" s="3">
        <f t="shared" ref="AO3:AP34" si="18">HLOOKUP(U3,$D$68:$S$69,2,FALSE)</f>
        <v>1</v>
      </c>
      <c r="AP3" s="3" t="e">
        <f t="shared" si="18"/>
        <v>#N/A</v>
      </c>
    </row>
    <row r="4" spans="1:42" x14ac:dyDescent="0.25">
      <c r="A4" s="44" t="s">
        <v>70</v>
      </c>
      <c r="B4" s="4">
        <f t="shared" si="0"/>
        <v>10</v>
      </c>
      <c r="C4" s="5">
        <f t="shared" si="1"/>
        <v>2</v>
      </c>
      <c r="D4" s="28" t="s">
        <v>143</v>
      </c>
      <c r="E4" s="4" t="s">
        <v>148</v>
      </c>
      <c r="F4" s="4" t="s">
        <v>156</v>
      </c>
      <c r="G4" s="4" t="s">
        <v>141</v>
      </c>
      <c r="H4" s="4" t="s">
        <v>145</v>
      </c>
      <c r="I4" s="4" t="s">
        <v>153</v>
      </c>
      <c r="J4" s="4" t="s">
        <v>133</v>
      </c>
      <c r="K4" s="4" t="s">
        <v>137</v>
      </c>
      <c r="L4" s="4" t="s">
        <v>136</v>
      </c>
      <c r="M4" s="4" t="s">
        <v>150</v>
      </c>
      <c r="N4" s="4" t="s">
        <v>131</v>
      </c>
      <c r="O4" s="4" t="s">
        <v>155</v>
      </c>
      <c r="P4" s="4" t="s">
        <v>140</v>
      </c>
      <c r="Q4" s="4" t="s">
        <v>142</v>
      </c>
      <c r="R4" s="4" t="s">
        <v>135</v>
      </c>
      <c r="S4" s="4" t="s">
        <v>132</v>
      </c>
      <c r="U4" s="4" t="s">
        <v>141</v>
      </c>
      <c r="V4" s="4" t="s">
        <v>150</v>
      </c>
      <c r="X4" s="3">
        <f t="shared" si="2"/>
        <v>1</v>
      </c>
      <c r="Y4" s="3">
        <f t="shared" si="3"/>
        <v>1</v>
      </c>
      <c r="Z4" s="3">
        <f t="shared" si="4"/>
        <v>1</v>
      </c>
      <c r="AA4" s="3">
        <f t="shared" si="5"/>
        <v>1</v>
      </c>
      <c r="AB4" s="3">
        <f t="shared" si="6"/>
        <v>0</v>
      </c>
      <c r="AC4" s="3">
        <f t="shared" si="7"/>
        <v>1</v>
      </c>
      <c r="AD4" s="3">
        <f t="shared" si="8"/>
        <v>0</v>
      </c>
      <c r="AE4" s="3">
        <f t="shared" si="9"/>
        <v>0</v>
      </c>
      <c r="AF4" s="3">
        <f t="shared" si="10"/>
        <v>0</v>
      </c>
      <c r="AG4" s="3">
        <f t="shared" si="11"/>
        <v>1</v>
      </c>
      <c r="AH4" s="3">
        <f t="shared" si="12"/>
        <v>1</v>
      </c>
      <c r="AI4" s="3">
        <f t="shared" si="13"/>
        <v>1</v>
      </c>
      <c r="AJ4" s="3">
        <f t="shared" si="14"/>
        <v>1</v>
      </c>
      <c r="AK4" s="3">
        <f t="shared" si="15"/>
        <v>1</v>
      </c>
      <c r="AL4" s="3">
        <f t="shared" si="16"/>
        <v>0</v>
      </c>
      <c r="AM4" s="3">
        <f t="shared" si="17"/>
        <v>0</v>
      </c>
      <c r="AO4" s="3">
        <f t="shared" si="18"/>
        <v>1</v>
      </c>
      <c r="AP4" s="3">
        <f t="shared" si="18"/>
        <v>1</v>
      </c>
    </row>
    <row r="5" spans="1:42" x14ac:dyDescent="0.25">
      <c r="A5" s="44" t="s">
        <v>71</v>
      </c>
      <c r="B5" s="4">
        <f t="shared" si="0"/>
        <v>11</v>
      </c>
      <c r="C5" s="5">
        <f t="shared" si="1"/>
        <v>2</v>
      </c>
      <c r="D5" s="28" t="s">
        <v>143</v>
      </c>
      <c r="E5" s="4" t="s">
        <v>148</v>
      </c>
      <c r="F5" s="4" t="s">
        <v>156</v>
      </c>
      <c r="G5" s="4" t="s">
        <v>141</v>
      </c>
      <c r="H5" s="4" t="s">
        <v>145</v>
      </c>
      <c r="I5" s="4" t="s">
        <v>153</v>
      </c>
      <c r="J5" s="4" t="s">
        <v>133</v>
      </c>
      <c r="K5" s="4" t="s">
        <v>147</v>
      </c>
      <c r="L5" s="4" t="s">
        <v>136</v>
      </c>
      <c r="M5" s="4" t="s">
        <v>150</v>
      </c>
      <c r="N5" s="4" t="s">
        <v>131</v>
      </c>
      <c r="O5" s="4" t="s">
        <v>155</v>
      </c>
      <c r="P5" s="4" t="s">
        <v>140</v>
      </c>
      <c r="Q5" s="4" t="s">
        <v>142</v>
      </c>
      <c r="R5" s="4" t="s">
        <v>135</v>
      </c>
      <c r="S5" s="4" t="s">
        <v>127</v>
      </c>
      <c r="U5" s="4" t="s">
        <v>141</v>
      </c>
      <c r="V5" s="4" t="s">
        <v>142</v>
      </c>
      <c r="X5" s="3">
        <f t="shared" si="2"/>
        <v>1</v>
      </c>
      <c r="Y5" s="3">
        <f t="shared" si="3"/>
        <v>1</v>
      </c>
      <c r="Z5" s="3">
        <f t="shared" si="4"/>
        <v>1</v>
      </c>
      <c r="AA5" s="3">
        <f t="shared" si="5"/>
        <v>1</v>
      </c>
      <c r="AB5" s="3">
        <f t="shared" si="6"/>
        <v>0</v>
      </c>
      <c r="AC5" s="3">
        <f t="shared" si="7"/>
        <v>1</v>
      </c>
      <c r="AD5" s="3">
        <f t="shared" si="8"/>
        <v>0</v>
      </c>
      <c r="AE5" s="3">
        <f t="shared" si="9"/>
        <v>1</v>
      </c>
      <c r="AF5" s="3">
        <f t="shared" si="10"/>
        <v>0</v>
      </c>
      <c r="AG5" s="3">
        <f t="shared" si="11"/>
        <v>1</v>
      </c>
      <c r="AH5" s="3">
        <f t="shared" si="12"/>
        <v>1</v>
      </c>
      <c r="AI5" s="3">
        <f t="shared" si="13"/>
        <v>1</v>
      </c>
      <c r="AJ5" s="3">
        <f t="shared" si="14"/>
        <v>1</v>
      </c>
      <c r="AK5" s="3">
        <f t="shared" si="15"/>
        <v>1</v>
      </c>
      <c r="AL5" s="3">
        <f t="shared" si="16"/>
        <v>0</v>
      </c>
      <c r="AM5" s="3">
        <f t="shared" si="17"/>
        <v>0</v>
      </c>
      <c r="AO5" s="3">
        <f t="shared" si="18"/>
        <v>1</v>
      </c>
      <c r="AP5" s="3">
        <f t="shared" si="18"/>
        <v>1</v>
      </c>
    </row>
    <row r="6" spans="1:42" x14ac:dyDescent="0.25">
      <c r="A6" s="8" t="s">
        <v>72</v>
      </c>
      <c r="B6" s="4">
        <f t="shared" si="0"/>
        <v>10</v>
      </c>
      <c r="C6" s="5">
        <f t="shared" si="1"/>
        <v>1</v>
      </c>
      <c r="D6" s="28" t="s">
        <v>143</v>
      </c>
      <c r="E6" s="4" t="s">
        <v>148</v>
      </c>
      <c r="F6" s="4" t="s">
        <v>156</v>
      </c>
      <c r="G6" s="4" t="s">
        <v>141</v>
      </c>
      <c r="H6" s="4" t="s">
        <v>134</v>
      </c>
      <c r="I6" s="4" t="s">
        <v>153</v>
      </c>
      <c r="J6" s="4" t="s">
        <v>133</v>
      </c>
      <c r="K6" s="4" t="s">
        <v>137</v>
      </c>
      <c r="L6" s="4" t="s">
        <v>136</v>
      </c>
      <c r="M6" s="4" t="s">
        <v>150</v>
      </c>
      <c r="N6" s="4" t="s">
        <v>131</v>
      </c>
      <c r="O6" s="4" t="s">
        <v>149</v>
      </c>
      <c r="P6" s="4" t="s">
        <v>140</v>
      </c>
      <c r="Q6" s="4" t="s">
        <v>142</v>
      </c>
      <c r="R6" s="4" t="s">
        <v>135</v>
      </c>
      <c r="S6" s="4" t="s">
        <v>127</v>
      </c>
      <c r="U6" s="42" t="s">
        <v>135</v>
      </c>
      <c r="V6" s="4" t="s">
        <v>143</v>
      </c>
      <c r="X6" s="3">
        <f t="shared" si="2"/>
        <v>1</v>
      </c>
      <c r="Y6" s="3">
        <f t="shared" si="3"/>
        <v>1</v>
      </c>
      <c r="Z6" s="3">
        <f t="shared" si="4"/>
        <v>1</v>
      </c>
      <c r="AA6" s="3">
        <f t="shared" si="5"/>
        <v>1</v>
      </c>
      <c r="AB6" s="3">
        <f t="shared" si="6"/>
        <v>1</v>
      </c>
      <c r="AC6" s="3">
        <f t="shared" si="7"/>
        <v>1</v>
      </c>
      <c r="AD6" s="3">
        <f t="shared" si="8"/>
        <v>0</v>
      </c>
      <c r="AE6" s="3">
        <f t="shared" si="9"/>
        <v>0</v>
      </c>
      <c r="AF6" s="3">
        <f t="shared" si="10"/>
        <v>0</v>
      </c>
      <c r="AG6" s="3">
        <f t="shared" si="11"/>
        <v>1</v>
      </c>
      <c r="AH6" s="3">
        <f t="shared" si="12"/>
        <v>1</v>
      </c>
      <c r="AI6" s="3">
        <f t="shared" si="13"/>
        <v>0</v>
      </c>
      <c r="AJ6" s="3">
        <f t="shared" si="14"/>
        <v>1</v>
      </c>
      <c r="AK6" s="3">
        <f t="shared" si="15"/>
        <v>1</v>
      </c>
      <c r="AL6" s="3">
        <f t="shared" si="16"/>
        <v>0</v>
      </c>
      <c r="AM6" s="3">
        <f t="shared" si="17"/>
        <v>0</v>
      </c>
      <c r="AO6" s="3" t="e">
        <f t="shared" si="18"/>
        <v>#N/A</v>
      </c>
      <c r="AP6" s="3">
        <f t="shared" si="18"/>
        <v>1</v>
      </c>
    </row>
    <row r="7" spans="1:42" x14ac:dyDescent="0.25">
      <c r="A7" s="8" t="s">
        <v>73</v>
      </c>
      <c r="B7" s="4">
        <f t="shared" si="0"/>
        <v>12</v>
      </c>
      <c r="C7" s="5">
        <f t="shared" si="1"/>
        <v>1</v>
      </c>
      <c r="D7" s="28" t="s">
        <v>160</v>
      </c>
      <c r="E7" s="4" t="s">
        <v>148</v>
      </c>
      <c r="F7" s="4" t="s">
        <v>156</v>
      </c>
      <c r="G7" s="4" t="s">
        <v>141</v>
      </c>
      <c r="H7" s="4" t="s">
        <v>134</v>
      </c>
      <c r="I7" s="4" t="s">
        <v>153</v>
      </c>
      <c r="J7" s="4" t="s">
        <v>130</v>
      </c>
      <c r="K7" s="4" t="s">
        <v>147</v>
      </c>
      <c r="L7" s="4" t="s">
        <v>151</v>
      </c>
      <c r="M7" s="4" t="s">
        <v>152</v>
      </c>
      <c r="N7" s="4" t="s">
        <v>131</v>
      </c>
      <c r="O7" s="4" t="s">
        <v>149</v>
      </c>
      <c r="P7" s="4" t="s">
        <v>140</v>
      </c>
      <c r="Q7" s="4" t="s">
        <v>142</v>
      </c>
      <c r="R7" s="4" t="s">
        <v>159</v>
      </c>
      <c r="S7" s="4" t="s">
        <v>127</v>
      </c>
      <c r="U7" s="42" t="s">
        <v>149</v>
      </c>
      <c r="V7" s="4" t="s">
        <v>147</v>
      </c>
      <c r="X7" s="3">
        <f t="shared" si="2"/>
        <v>0</v>
      </c>
      <c r="Y7" s="3">
        <f t="shared" si="3"/>
        <v>1</v>
      </c>
      <c r="Z7" s="3">
        <f t="shared" si="4"/>
        <v>1</v>
      </c>
      <c r="AA7" s="3">
        <f t="shared" si="5"/>
        <v>1</v>
      </c>
      <c r="AB7" s="3">
        <f t="shared" si="6"/>
        <v>1</v>
      </c>
      <c r="AC7" s="3">
        <f t="shared" si="7"/>
        <v>1</v>
      </c>
      <c r="AD7" s="3">
        <f t="shared" si="8"/>
        <v>1</v>
      </c>
      <c r="AE7" s="3">
        <f t="shared" si="9"/>
        <v>1</v>
      </c>
      <c r="AF7" s="3">
        <f t="shared" si="10"/>
        <v>1</v>
      </c>
      <c r="AG7" s="3">
        <f t="shared" si="11"/>
        <v>0</v>
      </c>
      <c r="AH7" s="3">
        <f t="shared" si="12"/>
        <v>1</v>
      </c>
      <c r="AI7" s="3">
        <f t="shared" si="13"/>
        <v>0</v>
      </c>
      <c r="AJ7" s="3">
        <f t="shared" si="14"/>
        <v>1</v>
      </c>
      <c r="AK7" s="3">
        <f t="shared" si="15"/>
        <v>1</v>
      </c>
      <c r="AL7" s="3">
        <f t="shared" si="16"/>
        <v>1</v>
      </c>
      <c r="AM7" s="3">
        <f t="shared" si="17"/>
        <v>0</v>
      </c>
      <c r="AO7" s="3" t="e">
        <f t="shared" si="18"/>
        <v>#N/A</v>
      </c>
      <c r="AP7" s="3">
        <f t="shared" si="18"/>
        <v>1</v>
      </c>
    </row>
    <row r="8" spans="1:42" x14ac:dyDescent="0.25">
      <c r="A8" s="8" t="s">
        <v>74</v>
      </c>
      <c r="B8" s="4">
        <f t="shared" si="0"/>
        <v>11</v>
      </c>
      <c r="C8" s="5">
        <f t="shared" si="1"/>
        <v>2</v>
      </c>
      <c r="D8" s="28" t="s">
        <v>143</v>
      </c>
      <c r="E8" s="4" t="s">
        <v>148</v>
      </c>
      <c r="F8" s="4" t="s">
        <v>156</v>
      </c>
      <c r="G8" s="4" t="s">
        <v>141</v>
      </c>
      <c r="H8" s="4" t="s">
        <v>134</v>
      </c>
      <c r="I8" s="4" t="s">
        <v>153</v>
      </c>
      <c r="J8" s="4" t="s">
        <v>133</v>
      </c>
      <c r="K8" s="4" t="s">
        <v>147</v>
      </c>
      <c r="L8" s="4" t="s">
        <v>136</v>
      </c>
      <c r="M8" s="4" t="s">
        <v>150</v>
      </c>
      <c r="N8" s="4" t="s">
        <v>131</v>
      </c>
      <c r="O8" s="4" t="s">
        <v>149</v>
      </c>
      <c r="P8" s="4" t="s">
        <v>140</v>
      </c>
      <c r="Q8" s="4" t="s">
        <v>142</v>
      </c>
      <c r="R8" s="4" t="s">
        <v>135</v>
      </c>
      <c r="S8" s="4" t="s">
        <v>132</v>
      </c>
      <c r="U8" s="4" t="s">
        <v>143</v>
      </c>
      <c r="V8" s="4" t="s">
        <v>131</v>
      </c>
      <c r="X8" s="3">
        <f t="shared" si="2"/>
        <v>1</v>
      </c>
      <c r="Y8" s="3">
        <f t="shared" si="3"/>
        <v>1</v>
      </c>
      <c r="Z8" s="3">
        <f t="shared" si="4"/>
        <v>1</v>
      </c>
      <c r="AA8" s="3">
        <f t="shared" si="5"/>
        <v>1</v>
      </c>
      <c r="AB8" s="3">
        <f t="shared" si="6"/>
        <v>1</v>
      </c>
      <c r="AC8" s="3">
        <f t="shared" si="7"/>
        <v>1</v>
      </c>
      <c r="AD8" s="3">
        <f t="shared" si="8"/>
        <v>0</v>
      </c>
      <c r="AE8" s="3">
        <f t="shared" si="9"/>
        <v>1</v>
      </c>
      <c r="AF8" s="3">
        <f t="shared" si="10"/>
        <v>0</v>
      </c>
      <c r="AG8" s="3">
        <f t="shared" si="11"/>
        <v>1</v>
      </c>
      <c r="AH8" s="3">
        <f t="shared" si="12"/>
        <v>1</v>
      </c>
      <c r="AI8" s="3">
        <f t="shared" si="13"/>
        <v>0</v>
      </c>
      <c r="AJ8" s="3">
        <f t="shared" si="14"/>
        <v>1</v>
      </c>
      <c r="AK8" s="3">
        <f t="shared" si="15"/>
        <v>1</v>
      </c>
      <c r="AL8" s="3">
        <f t="shared" si="16"/>
        <v>0</v>
      </c>
      <c r="AM8" s="3">
        <f t="shared" si="17"/>
        <v>0</v>
      </c>
      <c r="AO8" s="3">
        <f t="shared" si="18"/>
        <v>1</v>
      </c>
      <c r="AP8" s="3">
        <f t="shared" si="18"/>
        <v>1</v>
      </c>
    </row>
    <row r="9" spans="1:42" x14ac:dyDescent="0.25">
      <c r="A9" s="8" t="s">
        <v>161</v>
      </c>
      <c r="B9" s="4">
        <f t="shared" si="0"/>
        <v>10</v>
      </c>
      <c r="C9" s="5">
        <f t="shared" si="1"/>
        <v>2</v>
      </c>
      <c r="D9" s="28" t="s">
        <v>160</v>
      </c>
      <c r="E9" s="4" t="s">
        <v>148</v>
      </c>
      <c r="F9" s="4" t="s">
        <v>156</v>
      </c>
      <c r="G9" s="4" t="s">
        <v>141</v>
      </c>
      <c r="H9" s="4" t="s">
        <v>145</v>
      </c>
      <c r="I9" s="4" t="s">
        <v>138</v>
      </c>
      <c r="J9" s="4" t="s">
        <v>130</v>
      </c>
      <c r="K9" s="4" t="s">
        <v>137</v>
      </c>
      <c r="L9" s="4" t="s">
        <v>151</v>
      </c>
      <c r="M9" s="4" t="s">
        <v>150</v>
      </c>
      <c r="N9" s="4" t="s">
        <v>131</v>
      </c>
      <c r="O9" s="4" t="s">
        <v>149</v>
      </c>
      <c r="P9" s="4" t="s">
        <v>140</v>
      </c>
      <c r="Q9" s="4" t="s">
        <v>142</v>
      </c>
      <c r="R9" s="4" t="s">
        <v>159</v>
      </c>
      <c r="S9" s="4" t="s">
        <v>132</v>
      </c>
      <c r="U9" s="4" t="s">
        <v>141</v>
      </c>
      <c r="V9" s="4" t="s">
        <v>156</v>
      </c>
      <c r="X9" s="3">
        <f t="shared" si="2"/>
        <v>0</v>
      </c>
      <c r="Y9" s="3">
        <f t="shared" si="3"/>
        <v>1</v>
      </c>
      <c r="Z9" s="3">
        <f t="shared" si="4"/>
        <v>1</v>
      </c>
      <c r="AA9" s="3">
        <f t="shared" si="5"/>
        <v>1</v>
      </c>
      <c r="AB9" s="3">
        <f t="shared" si="6"/>
        <v>0</v>
      </c>
      <c r="AC9" s="3">
        <f t="shared" si="7"/>
        <v>0</v>
      </c>
      <c r="AD9" s="3">
        <f t="shared" si="8"/>
        <v>1</v>
      </c>
      <c r="AE9" s="3">
        <f t="shared" si="9"/>
        <v>0</v>
      </c>
      <c r="AF9" s="3">
        <f t="shared" si="10"/>
        <v>1</v>
      </c>
      <c r="AG9" s="3">
        <f t="shared" si="11"/>
        <v>1</v>
      </c>
      <c r="AH9" s="3">
        <f t="shared" si="12"/>
        <v>1</v>
      </c>
      <c r="AI9" s="3">
        <f t="shared" si="13"/>
        <v>0</v>
      </c>
      <c r="AJ9" s="3">
        <f t="shared" si="14"/>
        <v>1</v>
      </c>
      <c r="AK9" s="3">
        <f t="shared" si="15"/>
        <v>1</v>
      </c>
      <c r="AL9" s="3">
        <f t="shared" si="16"/>
        <v>1</v>
      </c>
      <c r="AM9" s="3">
        <f t="shared" si="17"/>
        <v>0</v>
      </c>
      <c r="AO9" s="3">
        <f t="shared" si="18"/>
        <v>1</v>
      </c>
      <c r="AP9" s="3">
        <f t="shared" si="18"/>
        <v>1</v>
      </c>
    </row>
    <row r="10" spans="1:42" x14ac:dyDescent="0.25">
      <c r="A10" s="8" t="s">
        <v>75</v>
      </c>
      <c r="B10" s="4">
        <f t="shared" si="0"/>
        <v>12</v>
      </c>
      <c r="C10" s="5">
        <f t="shared" si="1"/>
        <v>2</v>
      </c>
      <c r="D10" s="28" t="s">
        <v>143</v>
      </c>
      <c r="E10" s="4" t="s">
        <v>148</v>
      </c>
      <c r="F10" s="4" t="s">
        <v>156</v>
      </c>
      <c r="G10" s="4" t="s">
        <v>141</v>
      </c>
      <c r="H10" s="4" t="s">
        <v>134</v>
      </c>
      <c r="I10" s="4" t="s">
        <v>153</v>
      </c>
      <c r="J10" s="4" t="s">
        <v>130</v>
      </c>
      <c r="K10" s="4" t="s">
        <v>147</v>
      </c>
      <c r="L10" s="4" t="s">
        <v>136</v>
      </c>
      <c r="M10" s="4" t="s">
        <v>150</v>
      </c>
      <c r="N10" s="4" t="s">
        <v>131</v>
      </c>
      <c r="O10" s="4" t="s">
        <v>155</v>
      </c>
      <c r="P10" s="4" t="s">
        <v>146</v>
      </c>
      <c r="Q10" s="4" t="s">
        <v>142</v>
      </c>
      <c r="R10" s="4" t="s">
        <v>135</v>
      </c>
      <c r="S10" s="4" t="s">
        <v>127</v>
      </c>
      <c r="U10" s="4" t="s">
        <v>141</v>
      </c>
      <c r="V10" s="4" t="s">
        <v>134</v>
      </c>
      <c r="X10" s="3">
        <f t="shared" si="2"/>
        <v>1</v>
      </c>
      <c r="Y10" s="3">
        <f t="shared" si="3"/>
        <v>1</v>
      </c>
      <c r="Z10" s="3">
        <f t="shared" si="4"/>
        <v>1</v>
      </c>
      <c r="AA10" s="3">
        <f t="shared" si="5"/>
        <v>1</v>
      </c>
      <c r="AB10" s="3">
        <f t="shared" si="6"/>
        <v>1</v>
      </c>
      <c r="AC10" s="3">
        <f t="shared" si="7"/>
        <v>1</v>
      </c>
      <c r="AD10" s="3">
        <f t="shared" si="8"/>
        <v>1</v>
      </c>
      <c r="AE10" s="3">
        <f t="shared" si="9"/>
        <v>1</v>
      </c>
      <c r="AF10" s="3">
        <f t="shared" si="10"/>
        <v>0</v>
      </c>
      <c r="AG10" s="3">
        <f t="shared" si="11"/>
        <v>1</v>
      </c>
      <c r="AH10" s="3">
        <f t="shared" si="12"/>
        <v>1</v>
      </c>
      <c r="AI10" s="3">
        <f t="shared" si="13"/>
        <v>1</v>
      </c>
      <c r="AJ10" s="3">
        <f t="shared" si="14"/>
        <v>0</v>
      </c>
      <c r="AK10" s="3">
        <f t="shared" si="15"/>
        <v>1</v>
      </c>
      <c r="AL10" s="3">
        <f t="shared" si="16"/>
        <v>0</v>
      </c>
      <c r="AM10" s="3">
        <f t="shared" si="17"/>
        <v>0</v>
      </c>
      <c r="AO10" s="3">
        <f t="shared" si="18"/>
        <v>1</v>
      </c>
      <c r="AP10" s="3">
        <f t="shared" si="18"/>
        <v>1</v>
      </c>
    </row>
    <row r="11" spans="1:42" x14ac:dyDescent="0.25">
      <c r="A11" s="8" t="s">
        <v>76</v>
      </c>
      <c r="B11" s="4">
        <f t="shared" si="0"/>
        <v>11</v>
      </c>
      <c r="C11" s="5">
        <f t="shared" si="1"/>
        <v>2</v>
      </c>
      <c r="D11" s="28" t="s">
        <v>143</v>
      </c>
      <c r="E11" s="4" t="s">
        <v>148</v>
      </c>
      <c r="F11" s="4" t="s">
        <v>156</v>
      </c>
      <c r="G11" s="4" t="s">
        <v>141</v>
      </c>
      <c r="H11" s="4" t="s">
        <v>145</v>
      </c>
      <c r="I11" s="4" t="s">
        <v>153</v>
      </c>
      <c r="J11" s="4" t="s">
        <v>133</v>
      </c>
      <c r="K11" s="4" t="s">
        <v>147</v>
      </c>
      <c r="L11" s="4" t="s">
        <v>136</v>
      </c>
      <c r="M11" s="4" t="s">
        <v>150</v>
      </c>
      <c r="N11" s="4" t="s">
        <v>131</v>
      </c>
      <c r="O11" s="4" t="s">
        <v>155</v>
      </c>
      <c r="P11" s="4" t="s">
        <v>146</v>
      </c>
      <c r="Q11" s="4" t="s">
        <v>142</v>
      </c>
      <c r="R11" s="4" t="s">
        <v>159</v>
      </c>
      <c r="S11" s="4" t="s">
        <v>127</v>
      </c>
      <c r="U11" s="4" t="s">
        <v>141</v>
      </c>
      <c r="V11" s="4" t="s">
        <v>143</v>
      </c>
      <c r="X11" s="3">
        <f t="shared" si="2"/>
        <v>1</v>
      </c>
      <c r="Y11" s="3">
        <f t="shared" si="3"/>
        <v>1</v>
      </c>
      <c r="Z11" s="3">
        <f t="shared" si="4"/>
        <v>1</v>
      </c>
      <c r="AA11" s="3">
        <f t="shared" si="5"/>
        <v>1</v>
      </c>
      <c r="AB11" s="3">
        <f t="shared" si="6"/>
        <v>0</v>
      </c>
      <c r="AC11" s="3">
        <f t="shared" si="7"/>
        <v>1</v>
      </c>
      <c r="AD11" s="3">
        <f t="shared" si="8"/>
        <v>0</v>
      </c>
      <c r="AE11" s="3">
        <f t="shared" si="9"/>
        <v>1</v>
      </c>
      <c r="AF11" s="3">
        <f t="shared" si="10"/>
        <v>0</v>
      </c>
      <c r="AG11" s="3">
        <f t="shared" si="11"/>
        <v>1</v>
      </c>
      <c r="AH11" s="3">
        <f t="shared" si="12"/>
        <v>1</v>
      </c>
      <c r="AI11" s="3">
        <f t="shared" si="13"/>
        <v>1</v>
      </c>
      <c r="AJ11" s="3">
        <f t="shared" si="14"/>
        <v>0</v>
      </c>
      <c r="AK11" s="3">
        <f t="shared" si="15"/>
        <v>1</v>
      </c>
      <c r="AL11" s="3">
        <f t="shared" si="16"/>
        <v>1</v>
      </c>
      <c r="AM11" s="3">
        <f t="shared" si="17"/>
        <v>0</v>
      </c>
      <c r="AO11" s="3">
        <f t="shared" si="18"/>
        <v>1</v>
      </c>
      <c r="AP11" s="3">
        <f t="shared" si="18"/>
        <v>1</v>
      </c>
    </row>
    <row r="12" spans="1:42" x14ac:dyDescent="0.25">
      <c r="A12" s="8" t="s">
        <v>77</v>
      </c>
      <c r="B12" s="4">
        <f t="shared" si="0"/>
        <v>12</v>
      </c>
      <c r="C12" s="5">
        <f t="shared" si="1"/>
        <v>2</v>
      </c>
      <c r="D12" s="28" t="s">
        <v>143</v>
      </c>
      <c r="E12" s="4" t="s">
        <v>148</v>
      </c>
      <c r="F12" s="4" t="s">
        <v>156</v>
      </c>
      <c r="G12" s="4" t="s">
        <v>141</v>
      </c>
      <c r="H12" s="4" t="s">
        <v>134</v>
      </c>
      <c r="I12" s="4" t="s">
        <v>153</v>
      </c>
      <c r="J12" s="4" t="s">
        <v>133</v>
      </c>
      <c r="K12" s="4" t="s">
        <v>147</v>
      </c>
      <c r="L12" s="4" t="s">
        <v>136</v>
      </c>
      <c r="M12" s="4" t="s">
        <v>150</v>
      </c>
      <c r="N12" s="4" t="s">
        <v>131</v>
      </c>
      <c r="O12" s="4" t="s">
        <v>155</v>
      </c>
      <c r="P12" s="4" t="s">
        <v>140</v>
      </c>
      <c r="Q12" s="4" t="s">
        <v>142</v>
      </c>
      <c r="R12" s="4" t="s">
        <v>135</v>
      </c>
      <c r="S12" s="4" t="s">
        <v>127</v>
      </c>
      <c r="U12" s="4" t="s">
        <v>141</v>
      </c>
      <c r="V12" s="4" t="s">
        <v>153</v>
      </c>
      <c r="X12" s="3">
        <f t="shared" si="2"/>
        <v>1</v>
      </c>
      <c r="Y12" s="3">
        <f t="shared" si="3"/>
        <v>1</v>
      </c>
      <c r="Z12" s="3">
        <f t="shared" si="4"/>
        <v>1</v>
      </c>
      <c r="AA12" s="3">
        <f t="shared" si="5"/>
        <v>1</v>
      </c>
      <c r="AB12" s="3">
        <f t="shared" si="6"/>
        <v>1</v>
      </c>
      <c r="AC12" s="3">
        <f t="shared" si="7"/>
        <v>1</v>
      </c>
      <c r="AD12" s="3">
        <f t="shared" si="8"/>
        <v>0</v>
      </c>
      <c r="AE12" s="3">
        <f t="shared" si="9"/>
        <v>1</v>
      </c>
      <c r="AF12" s="3">
        <f t="shared" si="10"/>
        <v>0</v>
      </c>
      <c r="AG12" s="3">
        <f t="shared" si="11"/>
        <v>1</v>
      </c>
      <c r="AH12" s="3">
        <f t="shared" si="12"/>
        <v>1</v>
      </c>
      <c r="AI12" s="3">
        <f t="shared" si="13"/>
        <v>1</v>
      </c>
      <c r="AJ12" s="3">
        <f t="shared" si="14"/>
        <v>1</v>
      </c>
      <c r="AK12" s="3">
        <f t="shared" si="15"/>
        <v>1</v>
      </c>
      <c r="AL12" s="3">
        <f t="shared" si="16"/>
        <v>0</v>
      </c>
      <c r="AM12" s="3">
        <f t="shared" si="17"/>
        <v>0</v>
      </c>
      <c r="AO12" s="3">
        <f t="shared" si="18"/>
        <v>1</v>
      </c>
      <c r="AP12" s="3">
        <f t="shared" si="18"/>
        <v>1</v>
      </c>
    </row>
    <row r="13" spans="1:42" x14ac:dyDescent="0.25">
      <c r="A13" s="8" t="s">
        <v>78</v>
      </c>
      <c r="B13" s="50">
        <v>4</v>
      </c>
      <c r="C13" s="5">
        <f t="shared" si="1"/>
        <v>0</v>
      </c>
      <c r="D13" s="28" t="s">
        <v>160</v>
      </c>
      <c r="E13" s="4" t="s">
        <v>160</v>
      </c>
      <c r="F13" s="4" t="s">
        <v>160</v>
      </c>
      <c r="G13" s="4" t="s">
        <v>160</v>
      </c>
      <c r="H13" s="4" t="s">
        <v>160</v>
      </c>
      <c r="I13" s="4" t="s">
        <v>160</v>
      </c>
      <c r="J13" s="4" t="s">
        <v>160</v>
      </c>
      <c r="K13" s="4" t="s">
        <v>160</v>
      </c>
      <c r="L13" s="4" t="s">
        <v>160</v>
      </c>
      <c r="M13" s="4" t="s">
        <v>160</v>
      </c>
      <c r="N13" s="4" t="s">
        <v>160</v>
      </c>
      <c r="O13" s="4" t="s">
        <v>160</v>
      </c>
      <c r="P13" s="4" t="s">
        <v>160</v>
      </c>
      <c r="Q13" s="4" t="s">
        <v>160</v>
      </c>
      <c r="R13" s="4" t="s">
        <v>160</v>
      </c>
      <c r="S13" s="4" t="s">
        <v>160</v>
      </c>
      <c r="U13" s="42" t="s">
        <v>160</v>
      </c>
      <c r="V13" s="42" t="s">
        <v>160</v>
      </c>
      <c r="X13" s="3">
        <f t="shared" si="2"/>
        <v>0</v>
      </c>
      <c r="Y13" s="3">
        <f t="shared" si="3"/>
        <v>0</v>
      </c>
      <c r="Z13" s="3">
        <f t="shared" si="4"/>
        <v>0</v>
      </c>
      <c r="AA13" s="3">
        <f t="shared" si="5"/>
        <v>0</v>
      </c>
      <c r="AB13" s="3">
        <f t="shared" si="6"/>
        <v>0</v>
      </c>
      <c r="AC13" s="3">
        <f t="shared" si="7"/>
        <v>0</v>
      </c>
      <c r="AD13" s="3">
        <f t="shared" si="8"/>
        <v>0</v>
      </c>
      <c r="AE13" s="3">
        <f t="shared" si="9"/>
        <v>0</v>
      </c>
      <c r="AF13" s="3">
        <f t="shared" si="10"/>
        <v>0</v>
      </c>
      <c r="AG13" s="3">
        <f t="shared" si="11"/>
        <v>0</v>
      </c>
      <c r="AH13" s="3">
        <f t="shared" si="12"/>
        <v>0</v>
      </c>
      <c r="AI13" s="3">
        <f t="shared" si="13"/>
        <v>0</v>
      </c>
      <c r="AJ13" s="3">
        <f t="shared" si="14"/>
        <v>0</v>
      </c>
      <c r="AK13" s="3">
        <f t="shared" si="15"/>
        <v>0</v>
      </c>
      <c r="AL13" s="3">
        <f t="shared" si="16"/>
        <v>0</v>
      </c>
      <c r="AM13" s="3">
        <f t="shared" si="17"/>
        <v>0</v>
      </c>
      <c r="AO13" s="3" t="e">
        <f t="shared" si="18"/>
        <v>#N/A</v>
      </c>
      <c r="AP13" s="3" t="e">
        <f t="shared" si="18"/>
        <v>#N/A</v>
      </c>
    </row>
    <row r="14" spans="1:42" x14ac:dyDescent="0.25">
      <c r="A14" s="8" t="s">
        <v>167</v>
      </c>
      <c r="B14" s="4">
        <f t="shared" si="0"/>
        <v>11</v>
      </c>
      <c r="C14" s="5">
        <f t="shared" si="1"/>
        <v>2</v>
      </c>
      <c r="D14" s="28" t="s">
        <v>143</v>
      </c>
      <c r="E14" s="4" t="s">
        <v>148</v>
      </c>
      <c r="F14" s="4" t="s">
        <v>156</v>
      </c>
      <c r="G14" s="4" t="s">
        <v>141</v>
      </c>
      <c r="H14" s="4" t="s">
        <v>134</v>
      </c>
      <c r="I14" s="4" t="s">
        <v>153</v>
      </c>
      <c r="J14" s="4" t="s">
        <v>133</v>
      </c>
      <c r="K14" s="4" t="s">
        <v>147</v>
      </c>
      <c r="L14" s="4" t="s">
        <v>136</v>
      </c>
      <c r="M14" s="4" t="s">
        <v>150</v>
      </c>
      <c r="N14" s="4" t="s">
        <v>131</v>
      </c>
      <c r="O14" s="4" t="s">
        <v>149</v>
      </c>
      <c r="P14" s="4" t="s">
        <v>140</v>
      </c>
      <c r="Q14" s="4" t="s">
        <v>142</v>
      </c>
      <c r="R14" s="4" t="s">
        <v>135</v>
      </c>
      <c r="S14" s="4" t="s">
        <v>127</v>
      </c>
      <c r="U14" s="4" t="s">
        <v>131</v>
      </c>
      <c r="V14" s="4" t="s">
        <v>141</v>
      </c>
      <c r="X14" s="3">
        <f t="shared" si="2"/>
        <v>1</v>
      </c>
      <c r="Y14" s="3">
        <f t="shared" si="3"/>
        <v>1</v>
      </c>
      <c r="Z14" s="3">
        <f t="shared" si="4"/>
        <v>1</v>
      </c>
      <c r="AA14" s="3">
        <f t="shared" si="5"/>
        <v>1</v>
      </c>
      <c r="AB14" s="3">
        <f t="shared" si="6"/>
        <v>1</v>
      </c>
      <c r="AC14" s="3">
        <f t="shared" si="7"/>
        <v>1</v>
      </c>
      <c r="AD14" s="3">
        <f t="shared" si="8"/>
        <v>0</v>
      </c>
      <c r="AE14" s="3">
        <f t="shared" si="9"/>
        <v>1</v>
      </c>
      <c r="AF14" s="3">
        <f t="shared" si="10"/>
        <v>0</v>
      </c>
      <c r="AG14" s="3">
        <f t="shared" si="11"/>
        <v>1</v>
      </c>
      <c r="AH14" s="3">
        <f t="shared" si="12"/>
        <v>1</v>
      </c>
      <c r="AI14" s="3">
        <f t="shared" si="13"/>
        <v>0</v>
      </c>
      <c r="AJ14" s="3">
        <f t="shared" si="14"/>
        <v>1</v>
      </c>
      <c r="AK14" s="3">
        <f t="shared" si="15"/>
        <v>1</v>
      </c>
      <c r="AL14" s="3">
        <f t="shared" si="16"/>
        <v>0</v>
      </c>
      <c r="AM14" s="3">
        <f t="shared" si="17"/>
        <v>0</v>
      </c>
      <c r="AO14" s="3">
        <f t="shared" si="18"/>
        <v>1</v>
      </c>
      <c r="AP14" s="3">
        <f t="shared" si="18"/>
        <v>1</v>
      </c>
    </row>
    <row r="15" spans="1:42" x14ac:dyDescent="0.25">
      <c r="A15" s="8" t="s">
        <v>79</v>
      </c>
      <c r="B15" s="4">
        <f t="shared" si="0"/>
        <v>9</v>
      </c>
      <c r="C15" s="5">
        <f t="shared" si="1"/>
        <v>1</v>
      </c>
      <c r="D15" s="28" t="s">
        <v>143</v>
      </c>
      <c r="E15" s="4" t="s">
        <v>157</v>
      </c>
      <c r="F15" s="4" t="s">
        <v>156</v>
      </c>
      <c r="G15" s="4" t="s">
        <v>141</v>
      </c>
      <c r="H15" s="4" t="s">
        <v>134</v>
      </c>
      <c r="I15" s="4" t="s">
        <v>153</v>
      </c>
      <c r="J15" s="4" t="s">
        <v>133</v>
      </c>
      <c r="K15" s="4" t="s">
        <v>137</v>
      </c>
      <c r="L15" s="4" t="s">
        <v>136</v>
      </c>
      <c r="M15" s="4" t="s">
        <v>150</v>
      </c>
      <c r="N15" s="4" t="s">
        <v>131</v>
      </c>
      <c r="O15" s="4" t="s">
        <v>155</v>
      </c>
      <c r="P15" s="4" t="s">
        <v>146</v>
      </c>
      <c r="Q15" s="4" t="s">
        <v>142</v>
      </c>
      <c r="R15" s="4" t="s">
        <v>135</v>
      </c>
      <c r="S15" s="4" t="s">
        <v>127</v>
      </c>
      <c r="U15" s="4" t="s">
        <v>141</v>
      </c>
      <c r="V15" s="42" t="s">
        <v>133</v>
      </c>
      <c r="X15" s="3">
        <f t="shared" si="2"/>
        <v>1</v>
      </c>
      <c r="Y15" s="3">
        <f t="shared" si="3"/>
        <v>0</v>
      </c>
      <c r="Z15" s="3">
        <f t="shared" si="4"/>
        <v>1</v>
      </c>
      <c r="AA15" s="3">
        <f t="shared" si="5"/>
        <v>1</v>
      </c>
      <c r="AB15" s="3">
        <f t="shared" si="6"/>
        <v>1</v>
      </c>
      <c r="AC15" s="3">
        <f t="shared" si="7"/>
        <v>1</v>
      </c>
      <c r="AD15" s="3">
        <f t="shared" si="8"/>
        <v>0</v>
      </c>
      <c r="AE15" s="3">
        <f t="shared" si="9"/>
        <v>0</v>
      </c>
      <c r="AF15" s="3">
        <f t="shared" si="10"/>
        <v>0</v>
      </c>
      <c r="AG15" s="3">
        <f t="shared" si="11"/>
        <v>1</v>
      </c>
      <c r="AH15" s="3">
        <f t="shared" si="12"/>
        <v>1</v>
      </c>
      <c r="AI15" s="3">
        <f t="shared" si="13"/>
        <v>1</v>
      </c>
      <c r="AJ15" s="3">
        <f t="shared" si="14"/>
        <v>0</v>
      </c>
      <c r="AK15" s="3">
        <f t="shared" si="15"/>
        <v>1</v>
      </c>
      <c r="AL15" s="3">
        <f t="shared" si="16"/>
        <v>0</v>
      </c>
      <c r="AM15" s="3">
        <f t="shared" si="17"/>
        <v>0</v>
      </c>
      <c r="AO15" s="3">
        <f t="shared" si="18"/>
        <v>1</v>
      </c>
      <c r="AP15" s="3" t="e">
        <f t="shared" si="18"/>
        <v>#N/A</v>
      </c>
    </row>
    <row r="16" spans="1:42" x14ac:dyDescent="0.25">
      <c r="A16" s="8" t="s">
        <v>168</v>
      </c>
      <c r="B16" s="50">
        <v>4</v>
      </c>
      <c r="C16" s="5">
        <f t="shared" si="1"/>
        <v>0</v>
      </c>
      <c r="D16" s="28" t="s">
        <v>160</v>
      </c>
      <c r="E16" s="4" t="s">
        <v>160</v>
      </c>
      <c r="F16" s="4" t="s">
        <v>160</v>
      </c>
      <c r="G16" s="4" t="s">
        <v>160</v>
      </c>
      <c r="H16" s="4" t="s">
        <v>160</v>
      </c>
      <c r="I16" s="4" t="s">
        <v>160</v>
      </c>
      <c r="J16" s="4" t="s">
        <v>160</v>
      </c>
      <c r="K16" s="4" t="s">
        <v>160</v>
      </c>
      <c r="L16" s="4" t="s">
        <v>160</v>
      </c>
      <c r="M16" s="4" t="s">
        <v>160</v>
      </c>
      <c r="N16" s="4" t="s">
        <v>160</v>
      </c>
      <c r="O16" s="4" t="s">
        <v>160</v>
      </c>
      <c r="P16" s="4" t="s">
        <v>160</v>
      </c>
      <c r="Q16" s="4" t="s">
        <v>160</v>
      </c>
      <c r="R16" s="4" t="s">
        <v>160</v>
      </c>
      <c r="S16" s="4" t="s">
        <v>160</v>
      </c>
      <c r="U16" s="42" t="s">
        <v>160</v>
      </c>
      <c r="V16" s="42" t="s">
        <v>160</v>
      </c>
      <c r="X16" s="3">
        <f t="shared" si="2"/>
        <v>0</v>
      </c>
      <c r="Y16" s="3">
        <f t="shared" si="3"/>
        <v>0</v>
      </c>
      <c r="Z16" s="3">
        <f t="shared" si="4"/>
        <v>0</v>
      </c>
      <c r="AA16" s="3">
        <f t="shared" si="5"/>
        <v>0</v>
      </c>
      <c r="AB16" s="3">
        <f t="shared" si="6"/>
        <v>0</v>
      </c>
      <c r="AC16" s="3">
        <f t="shared" si="7"/>
        <v>0</v>
      </c>
      <c r="AD16" s="3">
        <f t="shared" si="8"/>
        <v>0</v>
      </c>
      <c r="AE16" s="3">
        <f t="shared" si="9"/>
        <v>0</v>
      </c>
      <c r="AF16" s="3">
        <f t="shared" si="10"/>
        <v>0</v>
      </c>
      <c r="AG16" s="3">
        <f t="shared" si="11"/>
        <v>0</v>
      </c>
      <c r="AH16" s="3">
        <f t="shared" si="12"/>
        <v>0</v>
      </c>
      <c r="AI16" s="3">
        <f t="shared" si="13"/>
        <v>0</v>
      </c>
      <c r="AJ16" s="3">
        <f t="shared" si="14"/>
        <v>0</v>
      </c>
      <c r="AK16" s="3">
        <f t="shared" si="15"/>
        <v>0</v>
      </c>
      <c r="AL16" s="3">
        <f t="shared" si="16"/>
        <v>0</v>
      </c>
      <c r="AM16" s="3">
        <f t="shared" si="17"/>
        <v>0</v>
      </c>
      <c r="AO16" s="3" t="e">
        <f t="shared" si="18"/>
        <v>#N/A</v>
      </c>
      <c r="AP16" s="3" t="e">
        <f t="shared" si="18"/>
        <v>#N/A</v>
      </c>
    </row>
    <row r="17" spans="1:42" x14ac:dyDescent="0.25">
      <c r="A17" s="8" t="s">
        <v>80</v>
      </c>
      <c r="B17" s="4">
        <f t="shared" si="0"/>
        <v>7</v>
      </c>
      <c r="C17" s="5">
        <f t="shared" si="1"/>
        <v>1</v>
      </c>
      <c r="D17" s="28" t="s">
        <v>143</v>
      </c>
      <c r="E17" s="4" t="s">
        <v>157</v>
      </c>
      <c r="F17" s="4" t="s">
        <v>156</v>
      </c>
      <c r="G17" s="4" t="s">
        <v>141</v>
      </c>
      <c r="H17" s="4" t="s">
        <v>145</v>
      </c>
      <c r="I17" s="4" t="s">
        <v>153</v>
      </c>
      <c r="J17" s="4" t="s">
        <v>133</v>
      </c>
      <c r="K17" s="4" t="s">
        <v>147</v>
      </c>
      <c r="L17" s="4" t="s">
        <v>136</v>
      </c>
      <c r="M17" s="4" t="s">
        <v>152</v>
      </c>
      <c r="N17" s="4" t="s">
        <v>131</v>
      </c>
      <c r="O17" s="4" t="s">
        <v>149</v>
      </c>
      <c r="P17" s="4" t="s">
        <v>146</v>
      </c>
      <c r="Q17" s="4" t="s">
        <v>142</v>
      </c>
      <c r="R17" s="4" t="s">
        <v>135</v>
      </c>
      <c r="S17" s="4" t="s">
        <v>127</v>
      </c>
      <c r="U17" s="4" t="s">
        <v>153</v>
      </c>
      <c r="V17" s="42" t="s">
        <v>133</v>
      </c>
      <c r="X17" s="3">
        <f t="shared" si="2"/>
        <v>1</v>
      </c>
      <c r="Y17" s="3">
        <f t="shared" si="3"/>
        <v>0</v>
      </c>
      <c r="Z17" s="3">
        <f t="shared" si="4"/>
        <v>1</v>
      </c>
      <c r="AA17" s="3">
        <f t="shared" si="5"/>
        <v>1</v>
      </c>
      <c r="AB17" s="3">
        <f t="shared" si="6"/>
        <v>0</v>
      </c>
      <c r="AC17" s="3">
        <f t="shared" si="7"/>
        <v>1</v>
      </c>
      <c r="AD17" s="3">
        <f t="shared" si="8"/>
        <v>0</v>
      </c>
      <c r="AE17" s="3">
        <f t="shared" si="9"/>
        <v>1</v>
      </c>
      <c r="AF17" s="3">
        <f t="shared" si="10"/>
        <v>0</v>
      </c>
      <c r="AG17" s="3">
        <f t="shared" si="11"/>
        <v>0</v>
      </c>
      <c r="AH17" s="3">
        <f t="shared" si="12"/>
        <v>1</v>
      </c>
      <c r="AI17" s="3">
        <f t="shared" si="13"/>
        <v>0</v>
      </c>
      <c r="AJ17" s="3">
        <f t="shared" si="14"/>
        <v>0</v>
      </c>
      <c r="AK17" s="3">
        <f t="shared" si="15"/>
        <v>1</v>
      </c>
      <c r="AL17" s="3">
        <f t="shared" si="16"/>
        <v>0</v>
      </c>
      <c r="AM17" s="3">
        <f t="shared" si="17"/>
        <v>0</v>
      </c>
      <c r="AO17" s="3">
        <f t="shared" si="18"/>
        <v>1</v>
      </c>
      <c r="AP17" s="3" t="e">
        <f t="shared" si="18"/>
        <v>#N/A</v>
      </c>
    </row>
    <row r="18" spans="1:42" x14ac:dyDescent="0.25">
      <c r="A18" s="8" t="s">
        <v>81</v>
      </c>
      <c r="B18" s="4">
        <f t="shared" si="0"/>
        <v>12</v>
      </c>
      <c r="C18" s="5">
        <f t="shared" si="1"/>
        <v>2</v>
      </c>
      <c r="D18" s="28" t="s">
        <v>143</v>
      </c>
      <c r="E18" s="4" t="s">
        <v>148</v>
      </c>
      <c r="F18" s="4" t="s">
        <v>156</v>
      </c>
      <c r="G18" s="4" t="s">
        <v>141</v>
      </c>
      <c r="H18" s="4" t="s">
        <v>134</v>
      </c>
      <c r="I18" s="4" t="s">
        <v>153</v>
      </c>
      <c r="J18" s="4" t="s">
        <v>133</v>
      </c>
      <c r="K18" s="4" t="s">
        <v>147</v>
      </c>
      <c r="L18" s="4" t="s">
        <v>136</v>
      </c>
      <c r="M18" s="4" t="s">
        <v>150</v>
      </c>
      <c r="N18" s="4" t="s">
        <v>131</v>
      </c>
      <c r="O18" s="4" t="s">
        <v>155</v>
      </c>
      <c r="P18" s="4" t="s">
        <v>140</v>
      </c>
      <c r="Q18" s="4" t="s">
        <v>142</v>
      </c>
      <c r="R18" s="4" t="s">
        <v>135</v>
      </c>
      <c r="S18" s="4" t="s">
        <v>127</v>
      </c>
      <c r="U18" s="4" t="s">
        <v>143</v>
      </c>
      <c r="V18" s="4" t="s">
        <v>141</v>
      </c>
      <c r="X18" s="3">
        <f t="shared" si="2"/>
        <v>1</v>
      </c>
      <c r="Y18" s="3">
        <f t="shared" si="3"/>
        <v>1</v>
      </c>
      <c r="Z18" s="3">
        <f t="shared" si="4"/>
        <v>1</v>
      </c>
      <c r="AA18" s="3">
        <f t="shared" si="5"/>
        <v>1</v>
      </c>
      <c r="AB18" s="3">
        <f t="shared" si="6"/>
        <v>1</v>
      </c>
      <c r="AC18" s="3">
        <f t="shared" si="7"/>
        <v>1</v>
      </c>
      <c r="AD18" s="3">
        <f t="shared" si="8"/>
        <v>0</v>
      </c>
      <c r="AE18" s="3">
        <f t="shared" si="9"/>
        <v>1</v>
      </c>
      <c r="AF18" s="3">
        <f t="shared" si="10"/>
        <v>0</v>
      </c>
      <c r="AG18" s="3">
        <f t="shared" si="11"/>
        <v>1</v>
      </c>
      <c r="AH18" s="3">
        <f t="shared" si="12"/>
        <v>1</v>
      </c>
      <c r="AI18" s="3">
        <f t="shared" si="13"/>
        <v>1</v>
      </c>
      <c r="AJ18" s="3">
        <f t="shared" si="14"/>
        <v>1</v>
      </c>
      <c r="AK18" s="3">
        <f t="shared" si="15"/>
        <v>1</v>
      </c>
      <c r="AL18" s="3">
        <f t="shared" si="16"/>
        <v>0</v>
      </c>
      <c r="AM18" s="3">
        <f t="shared" si="17"/>
        <v>0</v>
      </c>
      <c r="AO18" s="3">
        <f t="shared" si="18"/>
        <v>1</v>
      </c>
      <c r="AP18" s="3">
        <f t="shared" si="18"/>
        <v>1</v>
      </c>
    </row>
    <row r="19" spans="1:42" x14ac:dyDescent="0.25">
      <c r="A19" s="8" t="s">
        <v>82</v>
      </c>
      <c r="B19" s="4">
        <f t="shared" si="0"/>
        <v>12</v>
      </c>
      <c r="C19" s="5">
        <f t="shared" si="1"/>
        <v>2</v>
      </c>
      <c r="D19" s="28" t="s">
        <v>143</v>
      </c>
      <c r="E19" s="4" t="s">
        <v>148</v>
      </c>
      <c r="F19" s="4" t="s">
        <v>156</v>
      </c>
      <c r="G19" s="4" t="s">
        <v>141</v>
      </c>
      <c r="H19" s="4" t="s">
        <v>134</v>
      </c>
      <c r="I19" s="4" t="s">
        <v>153</v>
      </c>
      <c r="J19" s="4" t="s">
        <v>133</v>
      </c>
      <c r="K19" s="4" t="s">
        <v>147</v>
      </c>
      <c r="L19" s="4" t="s">
        <v>151</v>
      </c>
      <c r="M19" s="4" t="s">
        <v>150</v>
      </c>
      <c r="N19" s="4" t="s">
        <v>131</v>
      </c>
      <c r="O19" s="4" t="s">
        <v>149</v>
      </c>
      <c r="P19" s="4" t="s">
        <v>146</v>
      </c>
      <c r="Q19" s="4" t="s">
        <v>142</v>
      </c>
      <c r="R19" s="4" t="s">
        <v>159</v>
      </c>
      <c r="S19" s="4" t="s">
        <v>127</v>
      </c>
      <c r="U19" s="4" t="s">
        <v>143</v>
      </c>
      <c r="V19" s="4" t="s">
        <v>141</v>
      </c>
      <c r="X19" s="3">
        <f t="shared" si="2"/>
        <v>1</v>
      </c>
      <c r="Y19" s="3">
        <f t="shared" si="3"/>
        <v>1</v>
      </c>
      <c r="Z19" s="3">
        <f t="shared" si="4"/>
        <v>1</v>
      </c>
      <c r="AA19" s="3">
        <f t="shared" si="5"/>
        <v>1</v>
      </c>
      <c r="AB19" s="3">
        <f t="shared" si="6"/>
        <v>1</v>
      </c>
      <c r="AC19" s="3">
        <f t="shared" si="7"/>
        <v>1</v>
      </c>
      <c r="AD19" s="3">
        <f t="shared" si="8"/>
        <v>0</v>
      </c>
      <c r="AE19" s="3">
        <f t="shared" si="9"/>
        <v>1</v>
      </c>
      <c r="AF19" s="3">
        <f t="shared" si="10"/>
        <v>1</v>
      </c>
      <c r="AG19" s="3">
        <f t="shared" si="11"/>
        <v>1</v>
      </c>
      <c r="AH19" s="3">
        <f t="shared" si="12"/>
        <v>1</v>
      </c>
      <c r="AI19" s="3">
        <f t="shared" si="13"/>
        <v>0</v>
      </c>
      <c r="AJ19" s="3">
        <f t="shared" si="14"/>
        <v>0</v>
      </c>
      <c r="AK19" s="3">
        <f t="shared" si="15"/>
        <v>1</v>
      </c>
      <c r="AL19" s="3">
        <f t="shared" si="16"/>
        <v>1</v>
      </c>
      <c r="AM19" s="3">
        <f t="shared" si="17"/>
        <v>0</v>
      </c>
      <c r="AO19" s="3">
        <f t="shared" si="18"/>
        <v>1</v>
      </c>
      <c r="AP19" s="3">
        <f t="shared" si="18"/>
        <v>1</v>
      </c>
    </row>
    <row r="20" spans="1:42" x14ac:dyDescent="0.25">
      <c r="A20" s="8" t="s">
        <v>83</v>
      </c>
      <c r="B20" s="4">
        <f t="shared" si="0"/>
        <v>7</v>
      </c>
      <c r="C20" s="5">
        <f t="shared" si="1"/>
        <v>1</v>
      </c>
      <c r="D20" s="28" t="s">
        <v>139</v>
      </c>
      <c r="E20" s="4" t="s">
        <v>157</v>
      </c>
      <c r="F20" s="4" t="s">
        <v>156</v>
      </c>
      <c r="G20" s="4" t="s">
        <v>141</v>
      </c>
      <c r="H20" s="4" t="s">
        <v>134</v>
      </c>
      <c r="I20" s="4" t="s">
        <v>153</v>
      </c>
      <c r="J20" s="4" t="s">
        <v>133</v>
      </c>
      <c r="K20" s="4" t="s">
        <v>147</v>
      </c>
      <c r="L20" s="4" t="s">
        <v>151</v>
      </c>
      <c r="M20" s="4" t="s">
        <v>152</v>
      </c>
      <c r="N20" s="4" t="s">
        <v>154</v>
      </c>
      <c r="O20" s="4" t="s">
        <v>149</v>
      </c>
      <c r="P20" s="4" t="s">
        <v>140</v>
      </c>
      <c r="Q20" s="4" t="s">
        <v>129</v>
      </c>
      <c r="R20" s="4" t="s">
        <v>135</v>
      </c>
      <c r="S20" s="4" t="s">
        <v>127</v>
      </c>
      <c r="U20" s="42" t="s">
        <v>133</v>
      </c>
      <c r="V20" s="4" t="s">
        <v>141</v>
      </c>
      <c r="X20" s="3">
        <f t="shared" si="2"/>
        <v>0</v>
      </c>
      <c r="Y20" s="3">
        <f t="shared" si="3"/>
        <v>0</v>
      </c>
      <c r="Z20" s="3">
        <f t="shared" si="4"/>
        <v>1</v>
      </c>
      <c r="AA20" s="3">
        <f t="shared" si="5"/>
        <v>1</v>
      </c>
      <c r="AB20" s="3">
        <f t="shared" si="6"/>
        <v>1</v>
      </c>
      <c r="AC20" s="3">
        <f t="shared" si="7"/>
        <v>1</v>
      </c>
      <c r="AD20" s="3">
        <f t="shared" si="8"/>
        <v>0</v>
      </c>
      <c r="AE20" s="3">
        <f t="shared" si="9"/>
        <v>1</v>
      </c>
      <c r="AF20" s="3">
        <f t="shared" si="10"/>
        <v>1</v>
      </c>
      <c r="AG20" s="3">
        <f t="shared" si="11"/>
        <v>0</v>
      </c>
      <c r="AH20" s="3">
        <f t="shared" si="12"/>
        <v>0</v>
      </c>
      <c r="AI20" s="3">
        <f t="shared" si="13"/>
        <v>0</v>
      </c>
      <c r="AJ20" s="3">
        <f t="shared" si="14"/>
        <v>1</v>
      </c>
      <c r="AK20" s="3">
        <f t="shared" si="15"/>
        <v>0</v>
      </c>
      <c r="AL20" s="3">
        <f t="shared" si="16"/>
        <v>0</v>
      </c>
      <c r="AM20" s="3">
        <f t="shared" si="17"/>
        <v>0</v>
      </c>
      <c r="AO20" s="3" t="e">
        <f t="shared" si="18"/>
        <v>#N/A</v>
      </c>
      <c r="AP20" s="3">
        <f t="shared" si="18"/>
        <v>1</v>
      </c>
    </row>
    <row r="21" spans="1:42" x14ac:dyDescent="0.25">
      <c r="A21" s="8" t="s">
        <v>84</v>
      </c>
      <c r="B21" s="4">
        <f t="shared" si="0"/>
        <v>10</v>
      </c>
      <c r="C21" s="5">
        <f t="shared" si="1"/>
        <v>2</v>
      </c>
      <c r="D21" s="28" t="s">
        <v>143</v>
      </c>
      <c r="E21" s="4" t="s">
        <v>157</v>
      </c>
      <c r="F21" s="4" t="s">
        <v>158</v>
      </c>
      <c r="G21" s="4" t="s">
        <v>141</v>
      </c>
      <c r="H21" s="4" t="s">
        <v>134</v>
      </c>
      <c r="I21" s="4" t="s">
        <v>153</v>
      </c>
      <c r="J21" s="4" t="s">
        <v>133</v>
      </c>
      <c r="K21" s="4" t="s">
        <v>147</v>
      </c>
      <c r="L21" s="4" t="s">
        <v>136</v>
      </c>
      <c r="M21" s="4" t="s">
        <v>150</v>
      </c>
      <c r="N21" s="4" t="s">
        <v>131</v>
      </c>
      <c r="O21" s="4" t="s">
        <v>155</v>
      </c>
      <c r="P21" s="4" t="s">
        <v>140</v>
      </c>
      <c r="Q21" s="4" t="s">
        <v>142</v>
      </c>
      <c r="R21" s="4" t="s">
        <v>135</v>
      </c>
      <c r="S21" s="4" t="s">
        <v>127</v>
      </c>
      <c r="U21" s="4" t="s">
        <v>143</v>
      </c>
      <c r="V21" s="4" t="s">
        <v>141</v>
      </c>
      <c r="X21" s="3">
        <f t="shared" si="2"/>
        <v>1</v>
      </c>
      <c r="Y21" s="3">
        <f t="shared" si="3"/>
        <v>0</v>
      </c>
      <c r="Z21" s="3">
        <f t="shared" si="4"/>
        <v>0</v>
      </c>
      <c r="AA21" s="3">
        <f t="shared" si="5"/>
        <v>1</v>
      </c>
      <c r="AB21" s="3">
        <f t="shared" si="6"/>
        <v>1</v>
      </c>
      <c r="AC21" s="3">
        <f t="shared" si="7"/>
        <v>1</v>
      </c>
      <c r="AD21" s="3">
        <f t="shared" si="8"/>
        <v>0</v>
      </c>
      <c r="AE21" s="3">
        <f t="shared" si="9"/>
        <v>1</v>
      </c>
      <c r="AF21" s="3">
        <f t="shared" si="10"/>
        <v>0</v>
      </c>
      <c r="AG21" s="3">
        <f t="shared" si="11"/>
        <v>1</v>
      </c>
      <c r="AH21" s="3">
        <f t="shared" si="12"/>
        <v>1</v>
      </c>
      <c r="AI21" s="3">
        <f t="shared" si="13"/>
        <v>1</v>
      </c>
      <c r="AJ21" s="3">
        <f t="shared" si="14"/>
        <v>1</v>
      </c>
      <c r="AK21" s="3">
        <f t="shared" si="15"/>
        <v>1</v>
      </c>
      <c r="AL21" s="3">
        <f t="shared" si="16"/>
        <v>0</v>
      </c>
      <c r="AM21" s="3">
        <f t="shared" si="17"/>
        <v>0</v>
      </c>
      <c r="AO21" s="3">
        <f t="shared" si="18"/>
        <v>1</v>
      </c>
      <c r="AP21" s="3">
        <f t="shared" si="18"/>
        <v>1</v>
      </c>
    </row>
    <row r="22" spans="1:42" x14ac:dyDescent="0.25">
      <c r="A22" s="8" t="s">
        <v>85</v>
      </c>
      <c r="B22" s="4">
        <f t="shared" si="0"/>
        <v>11</v>
      </c>
      <c r="C22" s="5">
        <f t="shared" si="1"/>
        <v>1</v>
      </c>
      <c r="D22" s="28" t="s">
        <v>143</v>
      </c>
      <c r="E22" s="4" t="s">
        <v>148</v>
      </c>
      <c r="F22" s="4" t="s">
        <v>156</v>
      </c>
      <c r="G22" s="4" t="s">
        <v>141</v>
      </c>
      <c r="H22" s="4" t="s">
        <v>134</v>
      </c>
      <c r="I22" s="4" t="s">
        <v>153</v>
      </c>
      <c r="J22" s="4" t="s">
        <v>133</v>
      </c>
      <c r="K22" s="4" t="s">
        <v>147</v>
      </c>
      <c r="L22" s="4" t="s">
        <v>136</v>
      </c>
      <c r="M22" s="4" t="s">
        <v>150</v>
      </c>
      <c r="N22" s="4" t="s">
        <v>131</v>
      </c>
      <c r="O22" s="4" t="s">
        <v>155</v>
      </c>
      <c r="P22" s="4" t="s">
        <v>146</v>
      </c>
      <c r="Q22" s="4" t="s">
        <v>142</v>
      </c>
      <c r="R22" s="4" t="s">
        <v>135</v>
      </c>
      <c r="S22" s="4" t="s">
        <v>127</v>
      </c>
      <c r="U22" s="4" t="s">
        <v>143</v>
      </c>
      <c r="V22" s="42" t="s">
        <v>133</v>
      </c>
      <c r="X22" s="3">
        <f t="shared" si="2"/>
        <v>1</v>
      </c>
      <c r="Y22" s="3">
        <f t="shared" si="3"/>
        <v>1</v>
      </c>
      <c r="Z22" s="3">
        <f t="shared" si="4"/>
        <v>1</v>
      </c>
      <c r="AA22" s="3">
        <f t="shared" si="5"/>
        <v>1</v>
      </c>
      <c r="AB22" s="3">
        <f t="shared" si="6"/>
        <v>1</v>
      </c>
      <c r="AC22" s="3">
        <f t="shared" si="7"/>
        <v>1</v>
      </c>
      <c r="AD22" s="3">
        <f t="shared" si="8"/>
        <v>0</v>
      </c>
      <c r="AE22" s="3">
        <f t="shared" si="9"/>
        <v>1</v>
      </c>
      <c r="AF22" s="3">
        <f t="shared" si="10"/>
        <v>0</v>
      </c>
      <c r="AG22" s="3">
        <f t="shared" si="11"/>
        <v>1</v>
      </c>
      <c r="AH22" s="3">
        <f t="shared" si="12"/>
        <v>1</v>
      </c>
      <c r="AI22" s="3">
        <f t="shared" si="13"/>
        <v>1</v>
      </c>
      <c r="AJ22" s="3">
        <f t="shared" si="14"/>
        <v>0</v>
      </c>
      <c r="AK22" s="3">
        <f t="shared" si="15"/>
        <v>1</v>
      </c>
      <c r="AL22" s="3">
        <f t="shared" si="16"/>
        <v>0</v>
      </c>
      <c r="AM22" s="3">
        <f t="shared" si="17"/>
        <v>0</v>
      </c>
      <c r="AO22" s="3">
        <f t="shared" si="18"/>
        <v>1</v>
      </c>
      <c r="AP22" s="3" t="e">
        <f t="shared" si="18"/>
        <v>#N/A</v>
      </c>
    </row>
    <row r="23" spans="1:42" x14ac:dyDescent="0.25">
      <c r="A23" s="8" t="s">
        <v>86</v>
      </c>
      <c r="B23" s="4">
        <f t="shared" si="0"/>
        <v>10</v>
      </c>
      <c r="C23" s="5">
        <f t="shared" si="1"/>
        <v>2</v>
      </c>
      <c r="D23" s="28" t="s">
        <v>143</v>
      </c>
      <c r="E23" s="4" t="s">
        <v>148</v>
      </c>
      <c r="F23" s="4" t="s">
        <v>156</v>
      </c>
      <c r="G23" s="4" t="s">
        <v>141</v>
      </c>
      <c r="H23" s="4" t="s">
        <v>134</v>
      </c>
      <c r="I23" s="4" t="s">
        <v>153</v>
      </c>
      <c r="J23" s="4" t="s">
        <v>133</v>
      </c>
      <c r="K23" s="4" t="s">
        <v>137</v>
      </c>
      <c r="L23" s="4" t="s">
        <v>136</v>
      </c>
      <c r="M23" s="4" t="s">
        <v>150</v>
      </c>
      <c r="N23" s="4" t="s">
        <v>131</v>
      </c>
      <c r="O23" s="4" t="s">
        <v>155</v>
      </c>
      <c r="P23" s="4" t="s">
        <v>146</v>
      </c>
      <c r="Q23" s="4" t="s">
        <v>142</v>
      </c>
      <c r="R23" s="4" t="s">
        <v>135</v>
      </c>
      <c r="S23" s="4" t="s">
        <v>132</v>
      </c>
      <c r="U23" s="4" t="s">
        <v>141</v>
      </c>
      <c r="V23" s="4" t="s">
        <v>143</v>
      </c>
      <c r="X23" s="3">
        <f t="shared" si="2"/>
        <v>1</v>
      </c>
      <c r="Y23" s="3">
        <f t="shared" si="3"/>
        <v>1</v>
      </c>
      <c r="Z23" s="3">
        <f t="shared" si="4"/>
        <v>1</v>
      </c>
      <c r="AA23" s="3">
        <f t="shared" si="5"/>
        <v>1</v>
      </c>
      <c r="AB23" s="3">
        <f t="shared" si="6"/>
        <v>1</v>
      </c>
      <c r="AC23" s="3">
        <f t="shared" si="7"/>
        <v>1</v>
      </c>
      <c r="AD23" s="3">
        <f t="shared" si="8"/>
        <v>0</v>
      </c>
      <c r="AE23" s="3">
        <f t="shared" si="9"/>
        <v>0</v>
      </c>
      <c r="AF23" s="3">
        <f t="shared" si="10"/>
        <v>0</v>
      </c>
      <c r="AG23" s="3">
        <f t="shared" si="11"/>
        <v>1</v>
      </c>
      <c r="AH23" s="3">
        <f t="shared" si="12"/>
        <v>1</v>
      </c>
      <c r="AI23" s="3">
        <f t="shared" si="13"/>
        <v>1</v>
      </c>
      <c r="AJ23" s="3">
        <f t="shared" si="14"/>
        <v>0</v>
      </c>
      <c r="AK23" s="3">
        <f t="shared" si="15"/>
        <v>1</v>
      </c>
      <c r="AL23" s="3">
        <f t="shared" si="16"/>
        <v>0</v>
      </c>
      <c r="AM23" s="3">
        <f t="shared" si="17"/>
        <v>0</v>
      </c>
      <c r="AO23" s="3">
        <f t="shared" si="18"/>
        <v>1</v>
      </c>
      <c r="AP23" s="3">
        <f t="shared" si="18"/>
        <v>1</v>
      </c>
    </row>
    <row r="24" spans="1:42" x14ac:dyDescent="0.25">
      <c r="A24" s="8" t="s">
        <v>87</v>
      </c>
      <c r="B24" s="4">
        <f t="shared" si="0"/>
        <v>5</v>
      </c>
      <c r="C24" s="5">
        <f t="shared" si="1"/>
        <v>1</v>
      </c>
      <c r="D24" s="28" t="s">
        <v>160</v>
      </c>
      <c r="E24" s="4" t="s">
        <v>157</v>
      </c>
      <c r="F24" s="4" t="s">
        <v>158</v>
      </c>
      <c r="G24" s="4" t="s">
        <v>141</v>
      </c>
      <c r="H24" s="4" t="s">
        <v>145</v>
      </c>
      <c r="I24" s="4" t="s">
        <v>138</v>
      </c>
      <c r="J24" s="4" t="s">
        <v>133</v>
      </c>
      <c r="K24" s="4" t="s">
        <v>147</v>
      </c>
      <c r="L24" s="4" t="s">
        <v>136</v>
      </c>
      <c r="M24" s="4" t="s">
        <v>150</v>
      </c>
      <c r="N24" s="4" t="s">
        <v>154</v>
      </c>
      <c r="O24" s="4" t="s">
        <v>149</v>
      </c>
      <c r="P24" s="4" t="s">
        <v>140</v>
      </c>
      <c r="Q24" s="4" t="s">
        <v>142</v>
      </c>
      <c r="R24" s="4" t="s">
        <v>135</v>
      </c>
      <c r="S24" s="4" t="s">
        <v>127</v>
      </c>
      <c r="U24" s="42" t="s">
        <v>133</v>
      </c>
      <c r="V24" s="4" t="s">
        <v>140</v>
      </c>
      <c r="X24" s="3">
        <f t="shared" si="2"/>
        <v>0</v>
      </c>
      <c r="Y24" s="3">
        <f t="shared" si="3"/>
        <v>0</v>
      </c>
      <c r="Z24" s="3">
        <f t="shared" si="4"/>
        <v>0</v>
      </c>
      <c r="AA24" s="3">
        <f t="shared" si="5"/>
        <v>1</v>
      </c>
      <c r="AB24" s="3">
        <f t="shared" si="6"/>
        <v>0</v>
      </c>
      <c r="AC24" s="3">
        <f t="shared" si="7"/>
        <v>0</v>
      </c>
      <c r="AD24" s="3">
        <f t="shared" si="8"/>
        <v>0</v>
      </c>
      <c r="AE24" s="3">
        <f t="shared" si="9"/>
        <v>1</v>
      </c>
      <c r="AF24" s="3">
        <f t="shared" si="10"/>
        <v>0</v>
      </c>
      <c r="AG24" s="3">
        <f t="shared" si="11"/>
        <v>1</v>
      </c>
      <c r="AH24" s="3">
        <f t="shared" si="12"/>
        <v>0</v>
      </c>
      <c r="AI24" s="3">
        <f t="shared" si="13"/>
        <v>0</v>
      </c>
      <c r="AJ24" s="3">
        <f t="shared" si="14"/>
        <v>1</v>
      </c>
      <c r="AK24" s="3">
        <f t="shared" si="15"/>
        <v>1</v>
      </c>
      <c r="AL24" s="3">
        <f t="shared" si="16"/>
        <v>0</v>
      </c>
      <c r="AM24" s="3">
        <f t="shared" si="17"/>
        <v>0</v>
      </c>
      <c r="AO24" s="3" t="e">
        <f t="shared" si="18"/>
        <v>#N/A</v>
      </c>
      <c r="AP24" s="3">
        <f t="shared" si="18"/>
        <v>1</v>
      </c>
    </row>
    <row r="25" spans="1:42" x14ac:dyDescent="0.25">
      <c r="A25" s="8" t="s">
        <v>88</v>
      </c>
      <c r="B25" s="50">
        <v>4</v>
      </c>
      <c r="C25" s="5">
        <f t="shared" si="1"/>
        <v>0</v>
      </c>
      <c r="D25" s="28" t="s">
        <v>160</v>
      </c>
      <c r="E25" s="4" t="s">
        <v>160</v>
      </c>
      <c r="F25" s="4" t="s">
        <v>160</v>
      </c>
      <c r="G25" s="4" t="s">
        <v>160</v>
      </c>
      <c r="H25" s="4" t="s">
        <v>160</v>
      </c>
      <c r="I25" s="4" t="s">
        <v>160</v>
      </c>
      <c r="J25" s="4" t="s">
        <v>160</v>
      </c>
      <c r="K25" s="4" t="s">
        <v>160</v>
      </c>
      <c r="L25" s="4" t="s">
        <v>160</v>
      </c>
      <c r="M25" s="4" t="s">
        <v>160</v>
      </c>
      <c r="N25" s="4" t="s">
        <v>160</v>
      </c>
      <c r="O25" s="4" t="s">
        <v>160</v>
      </c>
      <c r="P25" s="4" t="s">
        <v>160</v>
      </c>
      <c r="Q25" s="4" t="s">
        <v>160</v>
      </c>
      <c r="R25" s="4" t="s">
        <v>160</v>
      </c>
      <c r="S25" s="4" t="s">
        <v>160</v>
      </c>
      <c r="U25" s="42" t="s">
        <v>160</v>
      </c>
      <c r="V25" s="42" t="s">
        <v>160</v>
      </c>
      <c r="X25" s="3">
        <f t="shared" si="2"/>
        <v>0</v>
      </c>
      <c r="Y25" s="3">
        <f t="shared" si="3"/>
        <v>0</v>
      </c>
      <c r="Z25" s="3">
        <f t="shared" si="4"/>
        <v>0</v>
      </c>
      <c r="AA25" s="3">
        <f t="shared" si="5"/>
        <v>0</v>
      </c>
      <c r="AB25" s="3">
        <f t="shared" si="6"/>
        <v>0</v>
      </c>
      <c r="AC25" s="3">
        <f t="shared" si="7"/>
        <v>0</v>
      </c>
      <c r="AD25" s="3">
        <f t="shared" si="8"/>
        <v>0</v>
      </c>
      <c r="AE25" s="3">
        <f t="shared" si="9"/>
        <v>0</v>
      </c>
      <c r="AF25" s="3">
        <f t="shared" si="10"/>
        <v>0</v>
      </c>
      <c r="AG25" s="3">
        <f t="shared" si="11"/>
        <v>0</v>
      </c>
      <c r="AH25" s="3">
        <f t="shared" si="12"/>
        <v>0</v>
      </c>
      <c r="AI25" s="3">
        <f t="shared" si="13"/>
        <v>0</v>
      </c>
      <c r="AJ25" s="3">
        <f t="shared" si="14"/>
        <v>0</v>
      </c>
      <c r="AK25" s="3">
        <f t="shared" si="15"/>
        <v>0</v>
      </c>
      <c r="AL25" s="3">
        <f t="shared" si="16"/>
        <v>0</v>
      </c>
      <c r="AM25" s="3">
        <f t="shared" si="17"/>
        <v>0</v>
      </c>
      <c r="AO25" s="3" t="e">
        <f t="shared" si="18"/>
        <v>#N/A</v>
      </c>
      <c r="AP25" s="3" t="e">
        <f t="shared" si="18"/>
        <v>#N/A</v>
      </c>
    </row>
    <row r="26" spans="1:42" x14ac:dyDescent="0.25">
      <c r="A26" s="8" t="s">
        <v>89</v>
      </c>
      <c r="B26" s="50">
        <v>4</v>
      </c>
      <c r="C26" s="5">
        <f t="shared" si="1"/>
        <v>0</v>
      </c>
      <c r="D26" s="28" t="s">
        <v>160</v>
      </c>
      <c r="E26" s="4" t="s">
        <v>160</v>
      </c>
      <c r="F26" s="4" t="s">
        <v>160</v>
      </c>
      <c r="G26" s="4" t="s">
        <v>160</v>
      </c>
      <c r="H26" s="4" t="s">
        <v>160</v>
      </c>
      <c r="I26" s="4" t="s">
        <v>160</v>
      </c>
      <c r="J26" s="4" t="s">
        <v>160</v>
      </c>
      <c r="K26" s="4" t="s">
        <v>160</v>
      </c>
      <c r="L26" s="4" t="s">
        <v>160</v>
      </c>
      <c r="M26" s="4" t="s">
        <v>160</v>
      </c>
      <c r="N26" s="4" t="s">
        <v>160</v>
      </c>
      <c r="O26" s="4" t="s">
        <v>160</v>
      </c>
      <c r="P26" s="4" t="s">
        <v>160</v>
      </c>
      <c r="Q26" s="4" t="s">
        <v>160</v>
      </c>
      <c r="R26" s="4" t="s">
        <v>160</v>
      </c>
      <c r="S26" s="4" t="s">
        <v>160</v>
      </c>
      <c r="U26" s="42" t="s">
        <v>160</v>
      </c>
      <c r="V26" s="42" t="s">
        <v>160</v>
      </c>
      <c r="X26" s="3">
        <f t="shared" si="2"/>
        <v>0</v>
      </c>
      <c r="Y26" s="3">
        <f t="shared" si="3"/>
        <v>0</v>
      </c>
      <c r="Z26" s="3">
        <f t="shared" si="4"/>
        <v>0</v>
      </c>
      <c r="AA26" s="3">
        <f t="shared" si="5"/>
        <v>0</v>
      </c>
      <c r="AB26" s="3">
        <f t="shared" si="6"/>
        <v>0</v>
      </c>
      <c r="AC26" s="3">
        <f t="shared" si="7"/>
        <v>0</v>
      </c>
      <c r="AD26" s="3">
        <f t="shared" si="8"/>
        <v>0</v>
      </c>
      <c r="AE26" s="3">
        <f t="shared" si="9"/>
        <v>0</v>
      </c>
      <c r="AF26" s="3">
        <f t="shared" si="10"/>
        <v>0</v>
      </c>
      <c r="AG26" s="3">
        <f t="shared" si="11"/>
        <v>0</v>
      </c>
      <c r="AH26" s="3">
        <f t="shared" si="12"/>
        <v>0</v>
      </c>
      <c r="AI26" s="3">
        <f t="shared" si="13"/>
        <v>0</v>
      </c>
      <c r="AJ26" s="3">
        <f t="shared" si="14"/>
        <v>0</v>
      </c>
      <c r="AK26" s="3">
        <f t="shared" si="15"/>
        <v>0</v>
      </c>
      <c r="AL26" s="3">
        <f t="shared" si="16"/>
        <v>0</v>
      </c>
      <c r="AM26" s="3">
        <f t="shared" si="17"/>
        <v>0</v>
      </c>
      <c r="AO26" s="3" t="e">
        <f t="shared" si="18"/>
        <v>#N/A</v>
      </c>
      <c r="AP26" s="3" t="e">
        <f t="shared" si="18"/>
        <v>#N/A</v>
      </c>
    </row>
    <row r="27" spans="1:42" x14ac:dyDescent="0.25">
      <c r="A27" s="8" t="s">
        <v>90</v>
      </c>
      <c r="B27" s="4">
        <f t="shared" si="0"/>
        <v>11</v>
      </c>
      <c r="C27" s="5">
        <f t="shared" si="1"/>
        <v>2</v>
      </c>
      <c r="D27" s="28" t="s">
        <v>143</v>
      </c>
      <c r="E27" s="4" t="s">
        <v>148</v>
      </c>
      <c r="F27" s="4" t="s">
        <v>156</v>
      </c>
      <c r="G27" s="4" t="s">
        <v>141</v>
      </c>
      <c r="H27" s="4" t="s">
        <v>134</v>
      </c>
      <c r="I27" s="4" t="s">
        <v>153</v>
      </c>
      <c r="J27" s="4" t="s">
        <v>133</v>
      </c>
      <c r="K27" s="4" t="s">
        <v>147</v>
      </c>
      <c r="L27" s="4" t="s">
        <v>136</v>
      </c>
      <c r="M27" s="4" t="s">
        <v>150</v>
      </c>
      <c r="N27" s="4" t="s">
        <v>131</v>
      </c>
      <c r="O27" s="4" t="s">
        <v>155</v>
      </c>
      <c r="P27" s="4" t="s">
        <v>146</v>
      </c>
      <c r="Q27" s="4" t="s">
        <v>142</v>
      </c>
      <c r="R27" s="4" t="s">
        <v>135</v>
      </c>
      <c r="S27" s="4" t="s">
        <v>127</v>
      </c>
      <c r="U27" s="4" t="s">
        <v>141</v>
      </c>
      <c r="V27" s="4" t="s">
        <v>131</v>
      </c>
      <c r="X27" s="3">
        <f t="shared" si="2"/>
        <v>1</v>
      </c>
      <c r="Y27" s="3">
        <f t="shared" si="3"/>
        <v>1</v>
      </c>
      <c r="Z27" s="3">
        <f t="shared" si="4"/>
        <v>1</v>
      </c>
      <c r="AA27" s="3">
        <f t="shared" si="5"/>
        <v>1</v>
      </c>
      <c r="AB27" s="3">
        <f t="shared" si="6"/>
        <v>1</v>
      </c>
      <c r="AC27" s="3">
        <f t="shared" si="7"/>
        <v>1</v>
      </c>
      <c r="AD27" s="3">
        <f t="shared" si="8"/>
        <v>0</v>
      </c>
      <c r="AE27" s="3">
        <f t="shared" si="9"/>
        <v>1</v>
      </c>
      <c r="AF27" s="3">
        <f t="shared" si="10"/>
        <v>0</v>
      </c>
      <c r="AG27" s="3">
        <f t="shared" si="11"/>
        <v>1</v>
      </c>
      <c r="AH27" s="3">
        <f t="shared" si="12"/>
        <v>1</v>
      </c>
      <c r="AI27" s="3">
        <f t="shared" si="13"/>
        <v>1</v>
      </c>
      <c r="AJ27" s="3">
        <f t="shared" si="14"/>
        <v>0</v>
      </c>
      <c r="AK27" s="3">
        <f t="shared" si="15"/>
        <v>1</v>
      </c>
      <c r="AL27" s="3">
        <f t="shared" si="16"/>
        <v>0</v>
      </c>
      <c r="AM27" s="3">
        <f t="shared" si="17"/>
        <v>0</v>
      </c>
      <c r="AO27" s="3">
        <f t="shared" si="18"/>
        <v>1</v>
      </c>
      <c r="AP27" s="3">
        <f t="shared" si="18"/>
        <v>1</v>
      </c>
    </row>
    <row r="28" spans="1:42" x14ac:dyDescent="0.25">
      <c r="A28" s="8" t="s">
        <v>92</v>
      </c>
      <c r="B28" s="4">
        <f t="shared" si="0"/>
        <v>12</v>
      </c>
      <c r="C28" s="5">
        <f t="shared" si="1"/>
        <v>2</v>
      </c>
      <c r="D28" s="28" t="s">
        <v>143</v>
      </c>
      <c r="E28" s="4" t="s">
        <v>148</v>
      </c>
      <c r="F28" s="4" t="s">
        <v>156</v>
      </c>
      <c r="G28" s="4" t="s">
        <v>141</v>
      </c>
      <c r="H28" s="4" t="s">
        <v>134</v>
      </c>
      <c r="I28" s="4" t="s">
        <v>153</v>
      </c>
      <c r="J28" s="4" t="s">
        <v>133</v>
      </c>
      <c r="K28" s="4" t="s">
        <v>147</v>
      </c>
      <c r="L28" s="4" t="s">
        <v>136</v>
      </c>
      <c r="M28" s="4" t="s">
        <v>150</v>
      </c>
      <c r="N28" s="4" t="s">
        <v>131</v>
      </c>
      <c r="O28" s="4" t="s">
        <v>155</v>
      </c>
      <c r="P28" s="4" t="s">
        <v>140</v>
      </c>
      <c r="Q28" s="4" t="s">
        <v>142</v>
      </c>
      <c r="R28" s="4" t="s">
        <v>135</v>
      </c>
      <c r="S28" s="4" t="s">
        <v>127</v>
      </c>
      <c r="U28" s="4" t="s">
        <v>143</v>
      </c>
      <c r="V28" s="4" t="s">
        <v>141</v>
      </c>
      <c r="X28" s="3">
        <f t="shared" si="2"/>
        <v>1</v>
      </c>
      <c r="Y28" s="3">
        <f t="shared" si="3"/>
        <v>1</v>
      </c>
      <c r="Z28" s="3">
        <f t="shared" si="4"/>
        <v>1</v>
      </c>
      <c r="AA28" s="3">
        <f t="shared" si="5"/>
        <v>1</v>
      </c>
      <c r="AB28" s="3">
        <f t="shared" si="6"/>
        <v>1</v>
      </c>
      <c r="AC28" s="3">
        <f t="shared" si="7"/>
        <v>1</v>
      </c>
      <c r="AD28" s="3">
        <f t="shared" si="8"/>
        <v>0</v>
      </c>
      <c r="AE28" s="3">
        <f t="shared" si="9"/>
        <v>1</v>
      </c>
      <c r="AF28" s="3">
        <f t="shared" si="10"/>
        <v>0</v>
      </c>
      <c r="AG28" s="3">
        <f t="shared" si="11"/>
        <v>1</v>
      </c>
      <c r="AH28" s="3">
        <f t="shared" si="12"/>
        <v>1</v>
      </c>
      <c r="AI28" s="3">
        <f t="shared" si="13"/>
        <v>1</v>
      </c>
      <c r="AJ28" s="3">
        <f t="shared" si="14"/>
        <v>1</v>
      </c>
      <c r="AK28" s="3">
        <f t="shared" si="15"/>
        <v>1</v>
      </c>
      <c r="AL28" s="3">
        <f t="shared" si="16"/>
        <v>0</v>
      </c>
      <c r="AM28" s="3">
        <f t="shared" si="17"/>
        <v>0</v>
      </c>
      <c r="AO28" s="3">
        <f t="shared" si="18"/>
        <v>1</v>
      </c>
      <c r="AP28" s="3">
        <f t="shared" si="18"/>
        <v>1</v>
      </c>
    </row>
    <row r="29" spans="1:42" x14ac:dyDescent="0.25">
      <c r="A29" s="8" t="s">
        <v>93</v>
      </c>
      <c r="B29" s="4">
        <f t="shared" si="0"/>
        <v>12</v>
      </c>
      <c r="C29" s="5">
        <f t="shared" si="1"/>
        <v>2</v>
      </c>
      <c r="D29" s="28" t="s">
        <v>143</v>
      </c>
      <c r="E29" s="4" t="s">
        <v>148</v>
      </c>
      <c r="F29" s="4" t="s">
        <v>156</v>
      </c>
      <c r="G29" s="4" t="s">
        <v>141</v>
      </c>
      <c r="H29" s="4" t="s">
        <v>134</v>
      </c>
      <c r="I29" s="4" t="s">
        <v>153</v>
      </c>
      <c r="J29" s="4" t="s">
        <v>133</v>
      </c>
      <c r="K29" s="4" t="s">
        <v>147</v>
      </c>
      <c r="L29" s="4" t="s">
        <v>136</v>
      </c>
      <c r="M29" s="4" t="s">
        <v>150</v>
      </c>
      <c r="N29" s="4" t="s">
        <v>131</v>
      </c>
      <c r="O29" s="4" t="s">
        <v>155</v>
      </c>
      <c r="P29" s="4" t="s">
        <v>140</v>
      </c>
      <c r="Q29" s="4" t="s">
        <v>142</v>
      </c>
      <c r="R29" s="4" t="s">
        <v>135</v>
      </c>
      <c r="S29" s="4" t="s">
        <v>132</v>
      </c>
      <c r="U29" s="4" t="s">
        <v>143</v>
      </c>
      <c r="V29" s="4" t="s">
        <v>141</v>
      </c>
      <c r="X29" s="3">
        <f t="shared" si="2"/>
        <v>1</v>
      </c>
      <c r="Y29" s="3">
        <f t="shared" si="3"/>
        <v>1</v>
      </c>
      <c r="Z29" s="3">
        <f t="shared" si="4"/>
        <v>1</v>
      </c>
      <c r="AA29" s="3">
        <f t="shared" si="5"/>
        <v>1</v>
      </c>
      <c r="AB29" s="3">
        <f t="shared" si="6"/>
        <v>1</v>
      </c>
      <c r="AC29" s="3">
        <f t="shared" si="7"/>
        <v>1</v>
      </c>
      <c r="AD29" s="3">
        <f t="shared" si="8"/>
        <v>0</v>
      </c>
      <c r="AE29" s="3">
        <f t="shared" si="9"/>
        <v>1</v>
      </c>
      <c r="AF29" s="3">
        <f t="shared" si="10"/>
        <v>0</v>
      </c>
      <c r="AG29" s="3">
        <f t="shared" si="11"/>
        <v>1</v>
      </c>
      <c r="AH29" s="3">
        <f t="shared" si="12"/>
        <v>1</v>
      </c>
      <c r="AI29" s="3">
        <f t="shared" si="13"/>
        <v>1</v>
      </c>
      <c r="AJ29" s="3">
        <f t="shared" si="14"/>
        <v>1</v>
      </c>
      <c r="AK29" s="3">
        <f t="shared" si="15"/>
        <v>1</v>
      </c>
      <c r="AL29" s="3">
        <f t="shared" si="16"/>
        <v>0</v>
      </c>
      <c r="AM29" s="3">
        <f t="shared" si="17"/>
        <v>0</v>
      </c>
      <c r="AO29" s="3">
        <f t="shared" si="18"/>
        <v>1</v>
      </c>
      <c r="AP29" s="3">
        <f t="shared" si="18"/>
        <v>1</v>
      </c>
    </row>
    <row r="30" spans="1:42" x14ac:dyDescent="0.25">
      <c r="A30" s="8" t="s">
        <v>94</v>
      </c>
      <c r="B30" s="4">
        <f t="shared" si="0"/>
        <v>11</v>
      </c>
      <c r="C30" s="5">
        <f t="shared" si="1"/>
        <v>1</v>
      </c>
      <c r="D30" s="28" t="s">
        <v>143</v>
      </c>
      <c r="E30" s="4" t="s">
        <v>157</v>
      </c>
      <c r="F30" s="4" t="s">
        <v>156</v>
      </c>
      <c r="G30" s="4" t="s">
        <v>141</v>
      </c>
      <c r="H30" s="4" t="s">
        <v>134</v>
      </c>
      <c r="I30" s="4" t="s">
        <v>153</v>
      </c>
      <c r="J30" s="4" t="s">
        <v>133</v>
      </c>
      <c r="K30" s="4" t="s">
        <v>147</v>
      </c>
      <c r="L30" s="4" t="s">
        <v>136</v>
      </c>
      <c r="M30" s="4" t="s">
        <v>150</v>
      </c>
      <c r="N30" s="4" t="s">
        <v>131</v>
      </c>
      <c r="O30" s="4" t="s">
        <v>155</v>
      </c>
      <c r="P30" s="4" t="s">
        <v>140</v>
      </c>
      <c r="Q30" s="4" t="s">
        <v>142</v>
      </c>
      <c r="R30" s="4" t="s">
        <v>135</v>
      </c>
      <c r="S30" s="4" t="s">
        <v>132</v>
      </c>
      <c r="U30" s="42" t="s">
        <v>133</v>
      </c>
      <c r="V30" s="4" t="s">
        <v>141</v>
      </c>
      <c r="X30" s="3">
        <f t="shared" si="2"/>
        <v>1</v>
      </c>
      <c r="Y30" s="3">
        <f t="shared" si="3"/>
        <v>0</v>
      </c>
      <c r="Z30" s="3">
        <f t="shared" si="4"/>
        <v>1</v>
      </c>
      <c r="AA30" s="3">
        <f t="shared" si="5"/>
        <v>1</v>
      </c>
      <c r="AB30" s="3">
        <f t="shared" si="6"/>
        <v>1</v>
      </c>
      <c r="AC30" s="3">
        <f t="shared" si="7"/>
        <v>1</v>
      </c>
      <c r="AD30" s="3">
        <f t="shared" si="8"/>
        <v>0</v>
      </c>
      <c r="AE30" s="3">
        <f t="shared" si="9"/>
        <v>1</v>
      </c>
      <c r="AF30" s="3">
        <f t="shared" si="10"/>
        <v>0</v>
      </c>
      <c r="AG30" s="3">
        <f t="shared" si="11"/>
        <v>1</v>
      </c>
      <c r="AH30" s="3">
        <f t="shared" si="12"/>
        <v>1</v>
      </c>
      <c r="AI30" s="3">
        <f t="shared" si="13"/>
        <v>1</v>
      </c>
      <c r="AJ30" s="3">
        <f t="shared" si="14"/>
        <v>1</v>
      </c>
      <c r="AK30" s="3">
        <f t="shared" si="15"/>
        <v>1</v>
      </c>
      <c r="AL30" s="3">
        <f t="shared" si="16"/>
        <v>0</v>
      </c>
      <c r="AM30" s="3">
        <f t="shared" si="17"/>
        <v>0</v>
      </c>
      <c r="AO30" s="3" t="e">
        <f t="shared" si="18"/>
        <v>#N/A</v>
      </c>
      <c r="AP30" s="3">
        <f t="shared" si="18"/>
        <v>1</v>
      </c>
    </row>
    <row r="31" spans="1:42" x14ac:dyDescent="0.25">
      <c r="A31" s="8" t="s">
        <v>95</v>
      </c>
      <c r="B31" s="4">
        <f t="shared" si="0"/>
        <v>12</v>
      </c>
      <c r="C31" s="5">
        <f t="shared" si="1"/>
        <v>2</v>
      </c>
      <c r="D31" s="28" t="s">
        <v>143</v>
      </c>
      <c r="E31" s="4" t="s">
        <v>157</v>
      </c>
      <c r="F31" s="4" t="s">
        <v>156</v>
      </c>
      <c r="G31" s="4" t="s">
        <v>141</v>
      </c>
      <c r="H31" s="4" t="s">
        <v>134</v>
      </c>
      <c r="I31" s="4" t="s">
        <v>153</v>
      </c>
      <c r="J31" s="4" t="s">
        <v>133</v>
      </c>
      <c r="K31" s="4" t="s">
        <v>147</v>
      </c>
      <c r="L31" s="4" t="s">
        <v>151</v>
      </c>
      <c r="M31" s="4" t="s">
        <v>150</v>
      </c>
      <c r="N31" s="4" t="s">
        <v>131</v>
      </c>
      <c r="O31" s="4" t="s">
        <v>155</v>
      </c>
      <c r="P31" s="4" t="s">
        <v>140</v>
      </c>
      <c r="Q31" s="4" t="s">
        <v>142</v>
      </c>
      <c r="R31" s="4" t="s">
        <v>135</v>
      </c>
      <c r="S31" s="4" t="s">
        <v>127</v>
      </c>
      <c r="U31" s="4" t="s">
        <v>143</v>
      </c>
      <c r="V31" s="4" t="s">
        <v>141</v>
      </c>
      <c r="X31" s="3">
        <f t="shared" si="2"/>
        <v>1</v>
      </c>
      <c r="Y31" s="3">
        <f t="shared" si="3"/>
        <v>0</v>
      </c>
      <c r="Z31" s="3">
        <f t="shared" si="4"/>
        <v>1</v>
      </c>
      <c r="AA31" s="3">
        <f t="shared" si="5"/>
        <v>1</v>
      </c>
      <c r="AB31" s="3">
        <f t="shared" si="6"/>
        <v>1</v>
      </c>
      <c r="AC31" s="3">
        <f t="shared" si="7"/>
        <v>1</v>
      </c>
      <c r="AD31" s="3">
        <f t="shared" si="8"/>
        <v>0</v>
      </c>
      <c r="AE31" s="3">
        <f t="shared" si="9"/>
        <v>1</v>
      </c>
      <c r="AF31" s="3">
        <f t="shared" si="10"/>
        <v>1</v>
      </c>
      <c r="AG31" s="3">
        <f t="shared" si="11"/>
        <v>1</v>
      </c>
      <c r="AH31" s="3">
        <f t="shared" si="12"/>
        <v>1</v>
      </c>
      <c r="AI31" s="3">
        <f t="shared" si="13"/>
        <v>1</v>
      </c>
      <c r="AJ31" s="3">
        <f t="shared" si="14"/>
        <v>1</v>
      </c>
      <c r="AK31" s="3">
        <f t="shared" si="15"/>
        <v>1</v>
      </c>
      <c r="AL31" s="3">
        <f t="shared" si="16"/>
        <v>0</v>
      </c>
      <c r="AM31" s="3">
        <f t="shared" si="17"/>
        <v>0</v>
      </c>
      <c r="AO31" s="3">
        <f t="shared" si="18"/>
        <v>1</v>
      </c>
      <c r="AP31" s="3">
        <f t="shared" si="18"/>
        <v>1</v>
      </c>
    </row>
    <row r="32" spans="1:42" x14ac:dyDescent="0.25">
      <c r="A32" s="8" t="s">
        <v>96</v>
      </c>
      <c r="B32" s="4">
        <f t="shared" si="0"/>
        <v>11</v>
      </c>
      <c r="C32" s="5">
        <f t="shared" si="1"/>
        <v>2</v>
      </c>
      <c r="D32" s="28" t="s">
        <v>143</v>
      </c>
      <c r="E32" s="4" t="s">
        <v>148</v>
      </c>
      <c r="F32" s="4" t="s">
        <v>156</v>
      </c>
      <c r="G32" s="4" t="s">
        <v>141</v>
      </c>
      <c r="H32" s="4" t="s">
        <v>134</v>
      </c>
      <c r="I32" s="4" t="s">
        <v>153</v>
      </c>
      <c r="J32" s="4" t="s">
        <v>133</v>
      </c>
      <c r="K32" s="4" t="s">
        <v>147</v>
      </c>
      <c r="L32" s="4" t="s">
        <v>136</v>
      </c>
      <c r="M32" s="4" t="s">
        <v>150</v>
      </c>
      <c r="N32" s="4" t="s">
        <v>131</v>
      </c>
      <c r="O32" s="4" t="s">
        <v>155</v>
      </c>
      <c r="P32" s="4" t="s">
        <v>146</v>
      </c>
      <c r="Q32" s="4" t="s">
        <v>142</v>
      </c>
      <c r="R32" s="4" t="s">
        <v>135</v>
      </c>
      <c r="S32" s="4" t="s">
        <v>127</v>
      </c>
      <c r="U32" s="4" t="s">
        <v>143</v>
      </c>
      <c r="V32" s="4" t="s">
        <v>141</v>
      </c>
      <c r="X32" s="3">
        <f t="shared" si="2"/>
        <v>1</v>
      </c>
      <c r="Y32" s="3">
        <f t="shared" si="3"/>
        <v>1</v>
      </c>
      <c r="Z32" s="3">
        <f t="shared" si="4"/>
        <v>1</v>
      </c>
      <c r="AA32" s="3">
        <f t="shared" si="5"/>
        <v>1</v>
      </c>
      <c r="AB32" s="3">
        <f t="shared" si="6"/>
        <v>1</v>
      </c>
      <c r="AC32" s="3">
        <f t="shared" si="7"/>
        <v>1</v>
      </c>
      <c r="AD32" s="3">
        <f t="shared" si="8"/>
        <v>0</v>
      </c>
      <c r="AE32" s="3">
        <f t="shared" si="9"/>
        <v>1</v>
      </c>
      <c r="AF32" s="3">
        <f t="shared" si="10"/>
        <v>0</v>
      </c>
      <c r="AG32" s="3">
        <f t="shared" si="11"/>
        <v>1</v>
      </c>
      <c r="AH32" s="3">
        <f t="shared" si="12"/>
        <v>1</v>
      </c>
      <c r="AI32" s="3">
        <f t="shared" si="13"/>
        <v>1</v>
      </c>
      <c r="AJ32" s="3">
        <f t="shared" si="14"/>
        <v>0</v>
      </c>
      <c r="AK32" s="3">
        <f t="shared" si="15"/>
        <v>1</v>
      </c>
      <c r="AL32" s="3">
        <f t="shared" si="16"/>
        <v>0</v>
      </c>
      <c r="AM32" s="3">
        <f t="shared" si="17"/>
        <v>0</v>
      </c>
      <c r="AO32" s="3">
        <f t="shared" si="18"/>
        <v>1</v>
      </c>
      <c r="AP32" s="3">
        <f t="shared" si="18"/>
        <v>1</v>
      </c>
    </row>
    <row r="33" spans="1:42" x14ac:dyDescent="0.25">
      <c r="A33" s="8" t="s">
        <v>97</v>
      </c>
      <c r="B33" s="4">
        <f t="shared" si="0"/>
        <v>7</v>
      </c>
      <c r="C33" s="5">
        <f t="shared" si="1"/>
        <v>1</v>
      </c>
      <c r="D33" s="28" t="s">
        <v>143</v>
      </c>
      <c r="E33" s="4" t="s">
        <v>157</v>
      </c>
      <c r="F33" s="4" t="s">
        <v>158</v>
      </c>
      <c r="G33" s="4" t="s">
        <v>141</v>
      </c>
      <c r="H33" s="4" t="s">
        <v>145</v>
      </c>
      <c r="I33" s="4" t="s">
        <v>138</v>
      </c>
      <c r="J33" s="4" t="s">
        <v>130</v>
      </c>
      <c r="K33" s="4" t="s">
        <v>137</v>
      </c>
      <c r="L33" s="4" t="s">
        <v>151</v>
      </c>
      <c r="M33" s="4" t="s">
        <v>150</v>
      </c>
      <c r="N33" s="4" t="s">
        <v>154</v>
      </c>
      <c r="O33" s="4" t="s">
        <v>149</v>
      </c>
      <c r="P33" s="4" t="s">
        <v>146</v>
      </c>
      <c r="Q33" s="4" t="s">
        <v>142</v>
      </c>
      <c r="R33" s="4" t="s">
        <v>159</v>
      </c>
      <c r="S33" s="4" t="s">
        <v>127</v>
      </c>
      <c r="U33" s="42" t="s">
        <v>138</v>
      </c>
      <c r="V33" s="4" t="s">
        <v>150</v>
      </c>
      <c r="X33" s="3">
        <f t="shared" si="2"/>
        <v>1</v>
      </c>
      <c r="Y33" s="3">
        <f t="shared" si="3"/>
        <v>0</v>
      </c>
      <c r="Z33" s="3">
        <f t="shared" si="4"/>
        <v>0</v>
      </c>
      <c r="AA33" s="3">
        <f t="shared" si="5"/>
        <v>1</v>
      </c>
      <c r="AB33" s="3">
        <f t="shared" si="6"/>
        <v>0</v>
      </c>
      <c r="AC33" s="3">
        <f t="shared" si="7"/>
        <v>0</v>
      </c>
      <c r="AD33" s="3">
        <f t="shared" si="8"/>
        <v>1</v>
      </c>
      <c r="AE33" s="3">
        <f t="shared" si="9"/>
        <v>0</v>
      </c>
      <c r="AF33" s="3">
        <f t="shared" si="10"/>
        <v>1</v>
      </c>
      <c r="AG33" s="3">
        <f t="shared" si="11"/>
        <v>1</v>
      </c>
      <c r="AH33" s="3">
        <f t="shared" si="12"/>
        <v>0</v>
      </c>
      <c r="AI33" s="3">
        <f t="shared" si="13"/>
        <v>0</v>
      </c>
      <c r="AJ33" s="3">
        <f t="shared" si="14"/>
        <v>0</v>
      </c>
      <c r="AK33" s="3">
        <f t="shared" si="15"/>
        <v>1</v>
      </c>
      <c r="AL33" s="3">
        <f t="shared" si="16"/>
        <v>1</v>
      </c>
      <c r="AM33" s="3">
        <f t="shared" si="17"/>
        <v>0</v>
      </c>
      <c r="AO33" s="3" t="e">
        <f t="shared" si="18"/>
        <v>#N/A</v>
      </c>
      <c r="AP33" s="3">
        <f t="shared" si="18"/>
        <v>1</v>
      </c>
    </row>
    <row r="34" spans="1:42" x14ac:dyDescent="0.25">
      <c r="A34" s="8" t="s">
        <v>98</v>
      </c>
      <c r="B34" s="4">
        <f t="shared" si="0"/>
        <v>11</v>
      </c>
      <c r="C34" s="5">
        <f t="shared" si="1"/>
        <v>1</v>
      </c>
      <c r="D34" s="28" t="s">
        <v>143</v>
      </c>
      <c r="E34" s="4" t="s">
        <v>157</v>
      </c>
      <c r="F34" s="4" t="s">
        <v>156</v>
      </c>
      <c r="G34" s="4" t="s">
        <v>141</v>
      </c>
      <c r="H34" s="4" t="s">
        <v>134</v>
      </c>
      <c r="I34" s="4" t="s">
        <v>153</v>
      </c>
      <c r="J34" s="4" t="s">
        <v>133</v>
      </c>
      <c r="K34" s="4" t="s">
        <v>137</v>
      </c>
      <c r="L34" s="4" t="s">
        <v>151</v>
      </c>
      <c r="M34" s="4" t="s">
        <v>150</v>
      </c>
      <c r="N34" s="4" t="s">
        <v>131</v>
      </c>
      <c r="O34" s="4" t="s">
        <v>155</v>
      </c>
      <c r="P34" s="4" t="s">
        <v>140</v>
      </c>
      <c r="Q34" s="4" t="s">
        <v>129</v>
      </c>
      <c r="R34" s="4" t="s">
        <v>159</v>
      </c>
      <c r="S34" s="4" t="s">
        <v>132</v>
      </c>
      <c r="U34" s="4" t="s">
        <v>143</v>
      </c>
      <c r="V34" s="42" t="s">
        <v>133</v>
      </c>
      <c r="X34" s="3">
        <f t="shared" si="2"/>
        <v>1</v>
      </c>
      <c r="Y34" s="3">
        <f t="shared" si="3"/>
        <v>0</v>
      </c>
      <c r="Z34" s="3">
        <f t="shared" si="4"/>
        <v>1</v>
      </c>
      <c r="AA34" s="3">
        <f t="shared" si="5"/>
        <v>1</v>
      </c>
      <c r="AB34" s="3">
        <f t="shared" si="6"/>
        <v>1</v>
      </c>
      <c r="AC34" s="3">
        <f t="shared" si="7"/>
        <v>1</v>
      </c>
      <c r="AD34" s="3">
        <f t="shared" si="8"/>
        <v>0</v>
      </c>
      <c r="AE34" s="3">
        <f t="shared" si="9"/>
        <v>0</v>
      </c>
      <c r="AF34" s="3">
        <f t="shared" si="10"/>
        <v>1</v>
      </c>
      <c r="AG34" s="3">
        <f t="shared" si="11"/>
        <v>1</v>
      </c>
      <c r="AH34" s="3">
        <f t="shared" si="12"/>
        <v>1</v>
      </c>
      <c r="AI34" s="3">
        <f t="shared" si="13"/>
        <v>1</v>
      </c>
      <c r="AJ34" s="3">
        <f t="shared" si="14"/>
        <v>1</v>
      </c>
      <c r="AK34" s="3">
        <f t="shared" si="15"/>
        <v>0</v>
      </c>
      <c r="AL34" s="3">
        <f t="shared" si="16"/>
        <v>1</v>
      </c>
      <c r="AM34" s="3">
        <f t="shared" si="17"/>
        <v>0</v>
      </c>
      <c r="AO34" s="3">
        <f t="shared" si="18"/>
        <v>1</v>
      </c>
      <c r="AP34" s="3" t="e">
        <f t="shared" si="18"/>
        <v>#N/A</v>
      </c>
    </row>
    <row r="35" spans="1:42" x14ac:dyDescent="0.25">
      <c r="A35" s="8" t="s">
        <v>99</v>
      </c>
      <c r="B35" s="4">
        <f t="shared" si="0"/>
        <v>7</v>
      </c>
      <c r="C35" s="5">
        <f t="shared" si="1"/>
        <v>2</v>
      </c>
      <c r="D35" s="28" t="s">
        <v>139</v>
      </c>
      <c r="E35" s="4" t="s">
        <v>157</v>
      </c>
      <c r="F35" s="4" t="s">
        <v>156</v>
      </c>
      <c r="G35" s="4" t="s">
        <v>141</v>
      </c>
      <c r="H35" s="4" t="s">
        <v>134</v>
      </c>
      <c r="I35" s="4" t="s">
        <v>153</v>
      </c>
      <c r="J35" s="4" t="s">
        <v>133</v>
      </c>
      <c r="K35" s="4" t="s">
        <v>137</v>
      </c>
      <c r="L35" s="4" t="s">
        <v>136</v>
      </c>
      <c r="M35" s="4" t="s">
        <v>150</v>
      </c>
      <c r="N35" s="4" t="s">
        <v>131</v>
      </c>
      <c r="O35" s="4" t="s">
        <v>149</v>
      </c>
      <c r="P35" s="4" t="s">
        <v>146</v>
      </c>
      <c r="Q35" s="4" t="s">
        <v>142</v>
      </c>
      <c r="R35" s="4" t="s">
        <v>135</v>
      </c>
      <c r="S35" s="4" t="s">
        <v>127</v>
      </c>
      <c r="U35" s="4" t="s">
        <v>143</v>
      </c>
      <c r="V35" s="4" t="s">
        <v>141</v>
      </c>
      <c r="X35" s="3">
        <f t="shared" si="2"/>
        <v>0</v>
      </c>
      <c r="Y35" s="3">
        <f t="shared" si="3"/>
        <v>0</v>
      </c>
      <c r="Z35" s="3">
        <f t="shared" si="4"/>
        <v>1</v>
      </c>
      <c r="AA35" s="3">
        <f t="shared" si="5"/>
        <v>1</v>
      </c>
      <c r="AB35" s="3">
        <f t="shared" si="6"/>
        <v>1</v>
      </c>
      <c r="AC35" s="3">
        <f t="shared" si="7"/>
        <v>1</v>
      </c>
      <c r="AD35" s="3">
        <f t="shared" si="8"/>
        <v>0</v>
      </c>
      <c r="AE35" s="3">
        <f t="shared" si="9"/>
        <v>0</v>
      </c>
      <c r="AF35" s="3">
        <f t="shared" si="10"/>
        <v>0</v>
      </c>
      <c r="AG35" s="3">
        <f t="shared" si="11"/>
        <v>1</v>
      </c>
      <c r="AH35" s="3">
        <f t="shared" si="12"/>
        <v>1</v>
      </c>
      <c r="AI35" s="3">
        <f t="shared" si="13"/>
        <v>0</v>
      </c>
      <c r="AJ35" s="3">
        <f t="shared" si="14"/>
        <v>0</v>
      </c>
      <c r="AK35" s="3">
        <f t="shared" si="15"/>
        <v>1</v>
      </c>
      <c r="AL35" s="3">
        <f t="shared" si="16"/>
        <v>0</v>
      </c>
      <c r="AM35" s="3">
        <f t="shared" si="17"/>
        <v>0</v>
      </c>
      <c r="AO35" s="3">
        <f t="shared" ref="AO35:AP66" si="19">HLOOKUP(U35,$D$68:$S$69,2,FALSE)</f>
        <v>1</v>
      </c>
      <c r="AP35" s="3">
        <f t="shared" si="19"/>
        <v>1</v>
      </c>
    </row>
    <row r="36" spans="1:42" x14ac:dyDescent="0.25">
      <c r="A36" s="8" t="s">
        <v>100</v>
      </c>
      <c r="B36" s="4">
        <f t="shared" si="0"/>
        <v>12</v>
      </c>
      <c r="C36" s="5">
        <f t="shared" si="1"/>
        <v>2</v>
      </c>
      <c r="D36" s="28" t="s">
        <v>160</v>
      </c>
      <c r="E36" s="4" t="s">
        <v>148</v>
      </c>
      <c r="F36" s="4" t="s">
        <v>156</v>
      </c>
      <c r="G36" s="4" t="s">
        <v>141</v>
      </c>
      <c r="H36" s="4" t="s">
        <v>134</v>
      </c>
      <c r="I36" s="4" t="s">
        <v>153</v>
      </c>
      <c r="J36" s="4" t="s">
        <v>133</v>
      </c>
      <c r="K36" s="4" t="s">
        <v>147</v>
      </c>
      <c r="L36" s="4" t="s">
        <v>136</v>
      </c>
      <c r="M36" s="4" t="s">
        <v>150</v>
      </c>
      <c r="N36" s="4" t="s">
        <v>131</v>
      </c>
      <c r="O36" s="4" t="s">
        <v>155</v>
      </c>
      <c r="P36" s="4" t="s">
        <v>140</v>
      </c>
      <c r="Q36" s="4" t="s">
        <v>142</v>
      </c>
      <c r="R36" s="4" t="s">
        <v>159</v>
      </c>
      <c r="S36" s="4" t="s">
        <v>127</v>
      </c>
      <c r="U36" s="4" t="s">
        <v>142</v>
      </c>
      <c r="V36" s="4" t="s">
        <v>131</v>
      </c>
      <c r="X36" s="3">
        <f t="shared" si="2"/>
        <v>0</v>
      </c>
      <c r="Y36" s="3">
        <f t="shared" si="3"/>
        <v>1</v>
      </c>
      <c r="Z36" s="3">
        <f t="shared" si="4"/>
        <v>1</v>
      </c>
      <c r="AA36" s="3">
        <f t="shared" si="5"/>
        <v>1</v>
      </c>
      <c r="AB36" s="3">
        <f t="shared" si="6"/>
        <v>1</v>
      </c>
      <c r="AC36" s="3">
        <f t="shared" si="7"/>
        <v>1</v>
      </c>
      <c r="AD36" s="3">
        <f t="shared" si="8"/>
        <v>0</v>
      </c>
      <c r="AE36" s="3">
        <f t="shared" si="9"/>
        <v>1</v>
      </c>
      <c r="AF36" s="3">
        <f t="shared" si="10"/>
        <v>0</v>
      </c>
      <c r="AG36" s="3">
        <f t="shared" si="11"/>
        <v>1</v>
      </c>
      <c r="AH36" s="3">
        <f t="shared" si="12"/>
        <v>1</v>
      </c>
      <c r="AI36" s="3">
        <f t="shared" si="13"/>
        <v>1</v>
      </c>
      <c r="AJ36" s="3">
        <f t="shared" si="14"/>
        <v>1</v>
      </c>
      <c r="AK36" s="3">
        <f t="shared" si="15"/>
        <v>1</v>
      </c>
      <c r="AL36" s="3">
        <f t="shared" si="16"/>
        <v>1</v>
      </c>
      <c r="AM36" s="3">
        <f t="shared" si="17"/>
        <v>0</v>
      </c>
      <c r="AO36" s="3">
        <f t="shared" si="19"/>
        <v>1</v>
      </c>
      <c r="AP36" s="3">
        <f t="shared" si="19"/>
        <v>1</v>
      </c>
    </row>
    <row r="37" spans="1:42" x14ac:dyDescent="0.25">
      <c r="A37" s="8" t="s">
        <v>101</v>
      </c>
      <c r="B37" s="4">
        <f t="shared" si="0"/>
        <v>9</v>
      </c>
      <c r="C37" s="5">
        <f t="shared" si="1"/>
        <v>1</v>
      </c>
      <c r="D37" s="28" t="s">
        <v>143</v>
      </c>
      <c r="E37" s="4" t="s">
        <v>148</v>
      </c>
      <c r="F37" s="4" t="s">
        <v>156</v>
      </c>
      <c r="G37" s="4" t="s">
        <v>141</v>
      </c>
      <c r="H37" s="4" t="s">
        <v>145</v>
      </c>
      <c r="I37" s="4" t="s">
        <v>138</v>
      </c>
      <c r="J37" s="4" t="s">
        <v>133</v>
      </c>
      <c r="K37" s="4" t="s">
        <v>147</v>
      </c>
      <c r="L37" s="4" t="s">
        <v>136</v>
      </c>
      <c r="M37" s="4" t="s">
        <v>150</v>
      </c>
      <c r="N37" s="4" t="s">
        <v>154</v>
      </c>
      <c r="O37" s="4" t="s">
        <v>149</v>
      </c>
      <c r="P37" s="4" t="s">
        <v>140</v>
      </c>
      <c r="Q37" s="4" t="s">
        <v>142</v>
      </c>
      <c r="R37" s="4" t="s">
        <v>159</v>
      </c>
      <c r="S37" s="4" t="s">
        <v>127</v>
      </c>
      <c r="U37" s="4" t="s">
        <v>141</v>
      </c>
      <c r="V37" s="42" t="s">
        <v>133</v>
      </c>
      <c r="X37" s="3">
        <f t="shared" si="2"/>
        <v>1</v>
      </c>
      <c r="Y37" s="3">
        <f t="shared" si="3"/>
        <v>1</v>
      </c>
      <c r="Z37" s="3">
        <f t="shared" si="4"/>
        <v>1</v>
      </c>
      <c r="AA37" s="3">
        <f t="shared" si="5"/>
        <v>1</v>
      </c>
      <c r="AB37" s="3">
        <f t="shared" si="6"/>
        <v>0</v>
      </c>
      <c r="AC37" s="3">
        <f t="shared" si="7"/>
        <v>0</v>
      </c>
      <c r="AD37" s="3">
        <f t="shared" si="8"/>
        <v>0</v>
      </c>
      <c r="AE37" s="3">
        <f t="shared" si="9"/>
        <v>1</v>
      </c>
      <c r="AF37" s="3">
        <f t="shared" si="10"/>
        <v>0</v>
      </c>
      <c r="AG37" s="3">
        <f t="shared" si="11"/>
        <v>1</v>
      </c>
      <c r="AH37" s="3">
        <f t="shared" si="12"/>
        <v>0</v>
      </c>
      <c r="AI37" s="3">
        <f t="shared" si="13"/>
        <v>0</v>
      </c>
      <c r="AJ37" s="3">
        <f t="shared" si="14"/>
        <v>1</v>
      </c>
      <c r="AK37" s="3">
        <f t="shared" si="15"/>
        <v>1</v>
      </c>
      <c r="AL37" s="3">
        <f t="shared" si="16"/>
        <v>1</v>
      </c>
      <c r="AM37" s="3">
        <f t="shared" si="17"/>
        <v>0</v>
      </c>
      <c r="AO37" s="3">
        <f t="shared" si="19"/>
        <v>1</v>
      </c>
      <c r="AP37" s="3" t="e">
        <f t="shared" si="19"/>
        <v>#N/A</v>
      </c>
    </row>
    <row r="38" spans="1:42" x14ac:dyDescent="0.25">
      <c r="A38" s="8" t="s">
        <v>102</v>
      </c>
      <c r="B38" s="4">
        <f t="shared" si="0"/>
        <v>10</v>
      </c>
      <c r="C38" s="5">
        <f t="shared" si="1"/>
        <v>2</v>
      </c>
      <c r="D38" s="28" t="s">
        <v>143</v>
      </c>
      <c r="E38" s="4" t="s">
        <v>148</v>
      </c>
      <c r="F38" s="4" t="s">
        <v>156</v>
      </c>
      <c r="G38" s="4" t="s">
        <v>141</v>
      </c>
      <c r="H38" s="4" t="s">
        <v>145</v>
      </c>
      <c r="I38" s="4" t="s">
        <v>153</v>
      </c>
      <c r="J38" s="4" t="s">
        <v>130</v>
      </c>
      <c r="K38" s="4" t="s">
        <v>147</v>
      </c>
      <c r="L38" s="4" t="s">
        <v>136</v>
      </c>
      <c r="M38" s="4" t="s">
        <v>150</v>
      </c>
      <c r="N38" s="4" t="s">
        <v>131</v>
      </c>
      <c r="O38" s="4" t="s">
        <v>149</v>
      </c>
      <c r="P38" s="4" t="s">
        <v>146</v>
      </c>
      <c r="Q38" s="4" t="s">
        <v>142</v>
      </c>
      <c r="R38" s="4" t="s">
        <v>135</v>
      </c>
      <c r="S38" s="4" t="s">
        <v>127</v>
      </c>
      <c r="U38" s="4" t="s">
        <v>143</v>
      </c>
      <c r="V38" s="4" t="s">
        <v>131</v>
      </c>
      <c r="X38" s="3">
        <f t="shared" si="2"/>
        <v>1</v>
      </c>
      <c r="Y38" s="3">
        <f t="shared" si="3"/>
        <v>1</v>
      </c>
      <c r="Z38" s="3">
        <f t="shared" si="4"/>
        <v>1</v>
      </c>
      <c r="AA38" s="3">
        <f t="shared" si="5"/>
        <v>1</v>
      </c>
      <c r="AB38" s="3">
        <f t="shared" si="6"/>
        <v>0</v>
      </c>
      <c r="AC38" s="3">
        <f t="shared" si="7"/>
        <v>1</v>
      </c>
      <c r="AD38" s="3">
        <f t="shared" si="8"/>
        <v>1</v>
      </c>
      <c r="AE38" s="3">
        <f t="shared" si="9"/>
        <v>1</v>
      </c>
      <c r="AF38" s="3">
        <f t="shared" si="10"/>
        <v>0</v>
      </c>
      <c r="AG38" s="3">
        <f t="shared" si="11"/>
        <v>1</v>
      </c>
      <c r="AH38" s="3">
        <f t="shared" si="12"/>
        <v>1</v>
      </c>
      <c r="AI38" s="3">
        <f t="shared" si="13"/>
        <v>0</v>
      </c>
      <c r="AJ38" s="3">
        <f t="shared" si="14"/>
        <v>0</v>
      </c>
      <c r="AK38" s="3">
        <f t="shared" si="15"/>
        <v>1</v>
      </c>
      <c r="AL38" s="3">
        <f t="shared" si="16"/>
        <v>0</v>
      </c>
      <c r="AM38" s="3">
        <f t="shared" si="17"/>
        <v>0</v>
      </c>
      <c r="AO38" s="3">
        <f t="shared" si="19"/>
        <v>1</v>
      </c>
      <c r="AP38" s="3">
        <f t="shared" si="19"/>
        <v>1</v>
      </c>
    </row>
    <row r="39" spans="1:42" x14ac:dyDescent="0.25">
      <c r="A39" s="8" t="s">
        <v>103</v>
      </c>
      <c r="B39" s="4">
        <f t="shared" si="0"/>
        <v>12</v>
      </c>
      <c r="C39" s="5">
        <f t="shared" si="1"/>
        <v>2</v>
      </c>
      <c r="D39" s="28" t="s">
        <v>143</v>
      </c>
      <c r="E39" s="4" t="s">
        <v>157</v>
      </c>
      <c r="F39" s="4" t="s">
        <v>156</v>
      </c>
      <c r="G39" s="4" t="s">
        <v>141</v>
      </c>
      <c r="H39" s="4" t="s">
        <v>134</v>
      </c>
      <c r="I39" s="4" t="s">
        <v>153</v>
      </c>
      <c r="J39" s="4" t="s">
        <v>133</v>
      </c>
      <c r="K39" s="4" t="s">
        <v>147</v>
      </c>
      <c r="L39" s="4" t="s">
        <v>151</v>
      </c>
      <c r="M39" s="4" t="s">
        <v>150</v>
      </c>
      <c r="N39" s="4" t="s">
        <v>131</v>
      </c>
      <c r="O39" s="4" t="s">
        <v>155</v>
      </c>
      <c r="P39" s="4" t="s">
        <v>140</v>
      </c>
      <c r="Q39" s="4" t="s">
        <v>142</v>
      </c>
      <c r="R39" s="4" t="s">
        <v>135</v>
      </c>
      <c r="S39" s="4" t="s">
        <v>132</v>
      </c>
      <c r="U39" s="4" t="s">
        <v>143</v>
      </c>
      <c r="V39" s="4" t="s">
        <v>141</v>
      </c>
      <c r="X39" s="3">
        <f t="shared" si="2"/>
        <v>1</v>
      </c>
      <c r="Y39" s="3">
        <f t="shared" si="3"/>
        <v>0</v>
      </c>
      <c r="Z39" s="3">
        <f t="shared" si="4"/>
        <v>1</v>
      </c>
      <c r="AA39" s="3">
        <f t="shared" si="5"/>
        <v>1</v>
      </c>
      <c r="AB39" s="3">
        <f t="shared" si="6"/>
        <v>1</v>
      </c>
      <c r="AC39" s="3">
        <f t="shared" si="7"/>
        <v>1</v>
      </c>
      <c r="AD39" s="3">
        <f t="shared" si="8"/>
        <v>0</v>
      </c>
      <c r="AE39" s="3">
        <f t="shared" si="9"/>
        <v>1</v>
      </c>
      <c r="AF39" s="3">
        <f t="shared" si="10"/>
        <v>1</v>
      </c>
      <c r="AG39" s="3">
        <f t="shared" si="11"/>
        <v>1</v>
      </c>
      <c r="AH39" s="3">
        <f t="shared" si="12"/>
        <v>1</v>
      </c>
      <c r="AI39" s="3">
        <f t="shared" si="13"/>
        <v>1</v>
      </c>
      <c r="AJ39" s="3">
        <f t="shared" si="14"/>
        <v>1</v>
      </c>
      <c r="AK39" s="3">
        <f t="shared" si="15"/>
        <v>1</v>
      </c>
      <c r="AL39" s="3">
        <f t="shared" si="16"/>
        <v>0</v>
      </c>
      <c r="AM39" s="3">
        <f t="shared" si="17"/>
        <v>0</v>
      </c>
      <c r="AO39" s="3">
        <f t="shared" si="19"/>
        <v>1</v>
      </c>
      <c r="AP39" s="3">
        <f t="shared" si="19"/>
        <v>1</v>
      </c>
    </row>
    <row r="40" spans="1:42" x14ac:dyDescent="0.25">
      <c r="A40" s="8" t="s">
        <v>104</v>
      </c>
      <c r="B40" s="4">
        <f t="shared" si="0"/>
        <v>9</v>
      </c>
      <c r="C40" s="5">
        <f t="shared" si="1"/>
        <v>2</v>
      </c>
      <c r="D40" s="28" t="s">
        <v>143</v>
      </c>
      <c r="E40" s="4" t="s">
        <v>148</v>
      </c>
      <c r="F40" s="4" t="s">
        <v>158</v>
      </c>
      <c r="G40" s="4" t="s">
        <v>141</v>
      </c>
      <c r="H40" s="4" t="s">
        <v>145</v>
      </c>
      <c r="I40" s="4" t="s">
        <v>153</v>
      </c>
      <c r="J40" s="4" t="s">
        <v>133</v>
      </c>
      <c r="K40" s="4" t="s">
        <v>137</v>
      </c>
      <c r="L40" s="4" t="s">
        <v>151</v>
      </c>
      <c r="M40" s="4" t="s">
        <v>150</v>
      </c>
      <c r="N40" s="4" t="s">
        <v>131</v>
      </c>
      <c r="O40" s="4" t="s">
        <v>155</v>
      </c>
      <c r="P40" s="4" t="s">
        <v>146</v>
      </c>
      <c r="Q40" s="4" t="s">
        <v>142</v>
      </c>
      <c r="R40" s="4" t="s">
        <v>135</v>
      </c>
      <c r="S40" s="4" t="s">
        <v>127</v>
      </c>
      <c r="U40" s="4" t="s">
        <v>143</v>
      </c>
      <c r="V40" s="4" t="s">
        <v>141</v>
      </c>
      <c r="X40" s="3">
        <f t="shared" si="2"/>
        <v>1</v>
      </c>
      <c r="Y40" s="3">
        <f t="shared" si="3"/>
        <v>1</v>
      </c>
      <c r="Z40" s="3">
        <f t="shared" si="4"/>
        <v>0</v>
      </c>
      <c r="AA40" s="3">
        <f t="shared" si="5"/>
        <v>1</v>
      </c>
      <c r="AB40" s="3">
        <f t="shared" si="6"/>
        <v>0</v>
      </c>
      <c r="AC40" s="3">
        <f t="shared" si="7"/>
        <v>1</v>
      </c>
      <c r="AD40" s="3">
        <f t="shared" si="8"/>
        <v>0</v>
      </c>
      <c r="AE40" s="3">
        <f t="shared" si="9"/>
        <v>0</v>
      </c>
      <c r="AF40" s="3">
        <f t="shared" si="10"/>
        <v>1</v>
      </c>
      <c r="AG40" s="3">
        <f t="shared" si="11"/>
        <v>1</v>
      </c>
      <c r="AH40" s="3">
        <f t="shared" si="12"/>
        <v>1</v>
      </c>
      <c r="AI40" s="3">
        <f t="shared" si="13"/>
        <v>1</v>
      </c>
      <c r="AJ40" s="3">
        <f t="shared" si="14"/>
        <v>0</v>
      </c>
      <c r="AK40" s="3">
        <f t="shared" si="15"/>
        <v>1</v>
      </c>
      <c r="AL40" s="3">
        <f t="shared" si="16"/>
        <v>0</v>
      </c>
      <c r="AM40" s="3">
        <f t="shared" si="17"/>
        <v>0</v>
      </c>
      <c r="AO40" s="3">
        <f t="shared" si="19"/>
        <v>1</v>
      </c>
      <c r="AP40" s="3">
        <f t="shared" si="19"/>
        <v>1</v>
      </c>
    </row>
    <row r="41" spans="1:42" x14ac:dyDescent="0.25">
      <c r="A41" s="8" t="s">
        <v>105</v>
      </c>
      <c r="B41" s="4">
        <f t="shared" si="0"/>
        <v>9</v>
      </c>
      <c r="C41" s="5">
        <f t="shared" si="1"/>
        <v>2</v>
      </c>
      <c r="D41" s="28" t="s">
        <v>143</v>
      </c>
      <c r="E41" s="4" t="s">
        <v>157</v>
      </c>
      <c r="F41" s="4" t="s">
        <v>156</v>
      </c>
      <c r="G41" s="4" t="s">
        <v>141</v>
      </c>
      <c r="H41" s="4" t="s">
        <v>145</v>
      </c>
      <c r="I41" s="4" t="s">
        <v>153</v>
      </c>
      <c r="J41" s="4" t="s">
        <v>133</v>
      </c>
      <c r="K41" s="4" t="s">
        <v>137</v>
      </c>
      <c r="L41" s="4" t="s">
        <v>151</v>
      </c>
      <c r="M41" s="4" t="s">
        <v>150</v>
      </c>
      <c r="N41" s="4" t="s">
        <v>131</v>
      </c>
      <c r="O41" s="4" t="s">
        <v>149</v>
      </c>
      <c r="P41" s="4" t="s">
        <v>140</v>
      </c>
      <c r="Q41" s="4" t="s">
        <v>142</v>
      </c>
      <c r="R41" s="4" t="s">
        <v>135</v>
      </c>
      <c r="S41" s="4" t="s">
        <v>127</v>
      </c>
      <c r="U41" s="4" t="s">
        <v>131</v>
      </c>
      <c r="V41" s="4" t="s">
        <v>140</v>
      </c>
      <c r="X41" s="3">
        <f t="shared" si="2"/>
        <v>1</v>
      </c>
      <c r="Y41" s="3">
        <f t="shared" si="3"/>
        <v>0</v>
      </c>
      <c r="Z41" s="3">
        <f t="shared" si="4"/>
        <v>1</v>
      </c>
      <c r="AA41" s="3">
        <f t="shared" si="5"/>
        <v>1</v>
      </c>
      <c r="AB41" s="3">
        <f t="shared" si="6"/>
        <v>0</v>
      </c>
      <c r="AC41" s="3">
        <f t="shared" si="7"/>
        <v>1</v>
      </c>
      <c r="AD41" s="3">
        <f t="shared" si="8"/>
        <v>0</v>
      </c>
      <c r="AE41" s="3">
        <f t="shared" si="9"/>
        <v>0</v>
      </c>
      <c r="AF41" s="3">
        <f t="shared" si="10"/>
        <v>1</v>
      </c>
      <c r="AG41" s="3">
        <f t="shared" si="11"/>
        <v>1</v>
      </c>
      <c r="AH41" s="3">
        <f t="shared" si="12"/>
        <v>1</v>
      </c>
      <c r="AI41" s="3">
        <f t="shared" si="13"/>
        <v>0</v>
      </c>
      <c r="AJ41" s="3">
        <f t="shared" si="14"/>
        <v>1</v>
      </c>
      <c r="AK41" s="3">
        <f t="shared" si="15"/>
        <v>1</v>
      </c>
      <c r="AL41" s="3">
        <f t="shared" si="16"/>
        <v>0</v>
      </c>
      <c r="AM41" s="3">
        <f t="shared" si="17"/>
        <v>0</v>
      </c>
      <c r="AO41" s="3">
        <f t="shared" si="19"/>
        <v>1</v>
      </c>
      <c r="AP41" s="3">
        <f t="shared" si="19"/>
        <v>1</v>
      </c>
    </row>
    <row r="42" spans="1:42" x14ac:dyDescent="0.25">
      <c r="A42" s="8" t="s">
        <v>169</v>
      </c>
      <c r="B42" s="4">
        <f t="shared" si="0"/>
        <v>5</v>
      </c>
      <c r="C42" s="5">
        <f t="shared" si="1"/>
        <v>2</v>
      </c>
      <c r="D42" s="28" t="s">
        <v>139</v>
      </c>
      <c r="E42" s="4" t="s">
        <v>148</v>
      </c>
      <c r="F42" s="4" t="s">
        <v>158</v>
      </c>
      <c r="G42" s="4" t="s">
        <v>141</v>
      </c>
      <c r="H42" s="4" t="s">
        <v>145</v>
      </c>
      <c r="I42" s="4" t="s">
        <v>138</v>
      </c>
      <c r="J42" s="4" t="s">
        <v>133</v>
      </c>
      <c r="K42" s="4" t="s">
        <v>147</v>
      </c>
      <c r="L42" s="4" t="s">
        <v>136</v>
      </c>
      <c r="M42" s="4" t="s">
        <v>150</v>
      </c>
      <c r="N42" s="4" t="s">
        <v>131</v>
      </c>
      <c r="O42" s="4" t="s">
        <v>149</v>
      </c>
      <c r="P42" s="4" t="s">
        <v>146</v>
      </c>
      <c r="Q42" s="4" t="s">
        <v>129</v>
      </c>
      <c r="R42" s="4" t="s">
        <v>135</v>
      </c>
      <c r="S42" s="4" t="s">
        <v>127</v>
      </c>
      <c r="U42" s="4" t="s">
        <v>131</v>
      </c>
      <c r="V42" s="4" t="s">
        <v>150</v>
      </c>
      <c r="X42" s="3">
        <f t="shared" si="2"/>
        <v>0</v>
      </c>
      <c r="Y42" s="3">
        <f t="shared" si="3"/>
        <v>1</v>
      </c>
      <c r="Z42" s="3">
        <f t="shared" si="4"/>
        <v>0</v>
      </c>
      <c r="AA42" s="3">
        <f t="shared" si="5"/>
        <v>1</v>
      </c>
      <c r="AB42" s="3">
        <f t="shared" si="6"/>
        <v>0</v>
      </c>
      <c r="AC42" s="3">
        <f t="shared" si="7"/>
        <v>0</v>
      </c>
      <c r="AD42" s="3">
        <f t="shared" si="8"/>
        <v>0</v>
      </c>
      <c r="AE42" s="3">
        <f t="shared" si="9"/>
        <v>1</v>
      </c>
      <c r="AF42" s="3">
        <f t="shared" si="10"/>
        <v>0</v>
      </c>
      <c r="AG42" s="3">
        <f t="shared" si="11"/>
        <v>1</v>
      </c>
      <c r="AH42" s="3">
        <f t="shared" si="12"/>
        <v>1</v>
      </c>
      <c r="AI42" s="3">
        <f t="shared" si="13"/>
        <v>0</v>
      </c>
      <c r="AJ42" s="3">
        <f t="shared" si="14"/>
        <v>0</v>
      </c>
      <c r="AK42" s="3">
        <f t="shared" si="15"/>
        <v>0</v>
      </c>
      <c r="AL42" s="3">
        <f t="shared" si="16"/>
        <v>0</v>
      </c>
      <c r="AM42" s="3">
        <f t="shared" si="17"/>
        <v>0</v>
      </c>
      <c r="AO42" s="3">
        <f t="shared" si="19"/>
        <v>1</v>
      </c>
      <c r="AP42" s="3">
        <f t="shared" si="19"/>
        <v>1</v>
      </c>
    </row>
    <row r="43" spans="1:42" x14ac:dyDescent="0.25">
      <c r="A43" s="8" t="s">
        <v>106</v>
      </c>
      <c r="B43" s="4">
        <f t="shared" si="0"/>
        <v>11</v>
      </c>
      <c r="C43" s="5">
        <f t="shared" si="1"/>
        <v>2</v>
      </c>
      <c r="D43" s="28" t="s">
        <v>143</v>
      </c>
      <c r="E43" s="4" t="s">
        <v>148</v>
      </c>
      <c r="F43" s="4" t="s">
        <v>156</v>
      </c>
      <c r="G43" s="4" t="s">
        <v>141</v>
      </c>
      <c r="H43" s="4" t="s">
        <v>145</v>
      </c>
      <c r="I43" s="4" t="s">
        <v>153</v>
      </c>
      <c r="J43" s="4" t="s">
        <v>133</v>
      </c>
      <c r="K43" s="4" t="s">
        <v>147</v>
      </c>
      <c r="L43" s="4" t="s">
        <v>136</v>
      </c>
      <c r="M43" s="4" t="s">
        <v>150</v>
      </c>
      <c r="N43" s="4" t="s">
        <v>131</v>
      </c>
      <c r="O43" s="4" t="s">
        <v>155</v>
      </c>
      <c r="P43" s="4" t="s">
        <v>140</v>
      </c>
      <c r="Q43" s="4" t="s">
        <v>142</v>
      </c>
      <c r="R43" s="4" t="s">
        <v>135</v>
      </c>
      <c r="S43" s="4" t="s">
        <v>127</v>
      </c>
      <c r="U43" s="4" t="s">
        <v>143</v>
      </c>
      <c r="V43" s="4" t="s">
        <v>141</v>
      </c>
      <c r="X43" s="3">
        <f t="shared" si="2"/>
        <v>1</v>
      </c>
      <c r="Y43" s="3">
        <f t="shared" si="3"/>
        <v>1</v>
      </c>
      <c r="Z43" s="3">
        <f t="shared" si="4"/>
        <v>1</v>
      </c>
      <c r="AA43" s="3">
        <f t="shared" si="5"/>
        <v>1</v>
      </c>
      <c r="AB43" s="3">
        <f t="shared" si="6"/>
        <v>0</v>
      </c>
      <c r="AC43" s="3">
        <f t="shared" si="7"/>
        <v>1</v>
      </c>
      <c r="AD43" s="3">
        <f t="shared" si="8"/>
        <v>0</v>
      </c>
      <c r="AE43" s="3">
        <f t="shared" si="9"/>
        <v>1</v>
      </c>
      <c r="AF43" s="3">
        <f t="shared" si="10"/>
        <v>0</v>
      </c>
      <c r="AG43" s="3">
        <f t="shared" si="11"/>
        <v>1</v>
      </c>
      <c r="AH43" s="3">
        <f t="shared" si="12"/>
        <v>1</v>
      </c>
      <c r="AI43" s="3">
        <f t="shared" si="13"/>
        <v>1</v>
      </c>
      <c r="AJ43" s="3">
        <f t="shared" si="14"/>
        <v>1</v>
      </c>
      <c r="AK43" s="3">
        <f t="shared" si="15"/>
        <v>1</v>
      </c>
      <c r="AL43" s="3">
        <f t="shared" si="16"/>
        <v>0</v>
      </c>
      <c r="AM43" s="3">
        <f t="shared" si="17"/>
        <v>0</v>
      </c>
      <c r="AO43" s="3">
        <f t="shared" si="19"/>
        <v>1</v>
      </c>
      <c r="AP43" s="3">
        <f t="shared" si="19"/>
        <v>1</v>
      </c>
    </row>
    <row r="44" spans="1:42" x14ac:dyDescent="0.25">
      <c r="A44" s="8" t="s">
        <v>107</v>
      </c>
      <c r="B44" s="4">
        <f t="shared" si="0"/>
        <v>10</v>
      </c>
      <c r="C44" s="5">
        <f t="shared" si="1"/>
        <v>2</v>
      </c>
      <c r="D44" s="28" t="s">
        <v>143</v>
      </c>
      <c r="E44" s="4" t="s">
        <v>157</v>
      </c>
      <c r="F44" s="4" t="s">
        <v>156</v>
      </c>
      <c r="G44" s="4" t="s">
        <v>141</v>
      </c>
      <c r="H44" s="4" t="s">
        <v>145</v>
      </c>
      <c r="I44" s="4" t="s">
        <v>153</v>
      </c>
      <c r="J44" s="4" t="s">
        <v>133</v>
      </c>
      <c r="K44" s="4" t="s">
        <v>147</v>
      </c>
      <c r="L44" s="4" t="s">
        <v>151</v>
      </c>
      <c r="M44" s="4" t="s">
        <v>150</v>
      </c>
      <c r="N44" s="4" t="s">
        <v>131</v>
      </c>
      <c r="O44" s="4" t="s">
        <v>155</v>
      </c>
      <c r="P44" s="4" t="s">
        <v>146</v>
      </c>
      <c r="Q44" s="4" t="s">
        <v>142</v>
      </c>
      <c r="R44" s="4" t="s">
        <v>135</v>
      </c>
      <c r="S44" s="4" t="s">
        <v>127</v>
      </c>
      <c r="U44" s="4" t="s">
        <v>143</v>
      </c>
      <c r="V44" s="4" t="s">
        <v>142</v>
      </c>
      <c r="X44" s="3">
        <f t="shared" si="2"/>
        <v>1</v>
      </c>
      <c r="Y44" s="3">
        <f t="shared" si="3"/>
        <v>0</v>
      </c>
      <c r="Z44" s="3">
        <f t="shared" si="4"/>
        <v>1</v>
      </c>
      <c r="AA44" s="3">
        <f t="shared" si="5"/>
        <v>1</v>
      </c>
      <c r="AB44" s="3">
        <f t="shared" si="6"/>
        <v>0</v>
      </c>
      <c r="AC44" s="3">
        <f t="shared" si="7"/>
        <v>1</v>
      </c>
      <c r="AD44" s="3">
        <f t="shared" si="8"/>
        <v>0</v>
      </c>
      <c r="AE44" s="3">
        <f t="shared" si="9"/>
        <v>1</v>
      </c>
      <c r="AF44" s="3">
        <f t="shared" si="10"/>
        <v>1</v>
      </c>
      <c r="AG44" s="3">
        <f t="shared" si="11"/>
        <v>1</v>
      </c>
      <c r="AH44" s="3">
        <f t="shared" si="12"/>
        <v>1</v>
      </c>
      <c r="AI44" s="3">
        <f t="shared" si="13"/>
        <v>1</v>
      </c>
      <c r="AJ44" s="3">
        <f t="shared" si="14"/>
        <v>0</v>
      </c>
      <c r="AK44" s="3">
        <f t="shared" si="15"/>
        <v>1</v>
      </c>
      <c r="AL44" s="3">
        <f t="shared" si="16"/>
        <v>0</v>
      </c>
      <c r="AM44" s="3">
        <f t="shared" si="17"/>
        <v>0</v>
      </c>
      <c r="AO44" s="3">
        <f t="shared" si="19"/>
        <v>1</v>
      </c>
      <c r="AP44" s="3">
        <f t="shared" si="19"/>
        <v>1</v>
      </c>
    </row>
    <row r="45" spans="1:42" x14ac:dyDescent="0.25">
      <c r="A45" s="8" t="s">
        <v>108</v>
      </c>
      <c r="B45" s="4">
        <f t="shared" si="0"/>
        <v>11</v>
      </c>
      <c r="C45" s="5">
        <f t="shared" si="1"/>
        <v>2</v>
      </c>
      <c r="D45" s="28" t="s">
        <v>143</v>
      </c>
      <c r="E45" s="4" t="s">
        <v>157</v>
      </c>
      <c r="F45" s="4" t="s">
        <v>156</v>
      </c>
      <c r="G45" s="4" t="s">
        <v>141</v>
      </c>
      <c r="H45" s="4" t="s">
        <v>134</v>
      </c>
      <c r="I45" s="4" t="s">
        <v>153</v>
      </c>
      <c r="J45" s="4" t="s">
        <v>133</v>
      </c>
      <c r="K45" s="4" t="s">
        <v>147</v>
      </c>
      <c r="L45" s="4" t="s">
        <v>136</v>
      </c>
      <c r="M45" s="4" t="s">
        <v>150</v>
      </c>
      <c r="N45" s="4" t="s">
        <v>131</v>
      </c>
      <c r="O45" s="4" t="s">
        <v>155</v>
      </c>
      <c r="P45" s="4" t="s">
        <v>140</v>
      </c>
      <c r="Q45" s="4" t="s">
        <v>142</v>
      </c>
      <c r="R45" s="4" t="s">
        <v>135</v>
      </c>
      <c r="S45" s="4" t="s">
        <v>132</v>
      </c>
      <c r="U45" s="4" t="s">
        <v>143</v>
      </c>
      <c r="V45" s="4" t="s">
        <v>142</v>
      </c>
      <c r="X45" s="3">
        <f t="shared" si="2"/>
        <v>1</v>
      </c>
      <c r="Y45" s="3">
        <f t="shared" si="3"/>
        <v>0</v>
      </c>
      <c r="Z45" s="3">
        <f t="shared" si="4"/>
        <v>1</v>
      </c>
      <c r="AA45" s="3">
        <f t="shared" si="5"/>
        <v>1</v>
      </c>
      <c r="AB45" s="3">
        <f t="shared" si="6"/>
        <v>1</v>
      </c>
      <c r="AC45" s="3">
        <f t="shared" si="7"/>
        <v>1</v>
      </c>
      <c r="AD45" s="3">
        <f t="shared" si="8"/>
        <v>0</v>
      </c>
      <c r="AE45" s="3">
        <f t="shared" si="9"/>
        <v>1</v>
      </c>
      <c r="AF45" s="3">
        <f t="shared" si="10"/>
        <v>0</v>
      </c>
      <c r="AG45" s="3">
        <f t="shared" si="11"/>
        <v>1</v>
      </c>
      <c r="AH45" s="3">
        <f t="shared" si="12"/>
        <v>1</v>
      </c>
      <c r="AI45" s="3">
        <f t="shared" si="13"/>
        <v>1</v>
      </c>
      <c r="AJ45" s="3">
        <f t="shared" si="14"/>
        <v>1</v>
      </c>
      <c r="AK45" s="3">
        <f t="shared" si="15"/>
        <v>1</v>
      </c>
      <c r="AL45" s="3">
        <f t="shared" si="16"/>
        <v>0</v>
      </c>
      <c r="AM45" s="3">
        <f t="shared" si="17"/>
        <v>0</v>
      </c>
      <c r="AO45" s="3">
        <f t="shared" si="19"/>
        <v>1</v>
      </c>
      <c r="AP45" s="3">
        <f t="shared" si="19"/>
        <v>1</v>
      </c>
    </row>
    <row r="46" spans="1:42" x14ac:dyDescent="0.25">
      <c r="A46" s="8" t="s">
        <v>109</v>
      </c>
      <c r="B46" s="4">
        <f t="shared" si="0"/>
        <v>12</v>
      </c>
      <c r="C46" s="5">
        <f t="shared" si="1"/>
        <v>2</v>
      </c>
      <c r="D46" s="28" t="s">
        <v>143</v>
      </c>
      <c r="E46" s="4" t="s">
        <v>148</v>
      </c>
      <c r="F46" s="4" t="s">
        <v>156</v>
      </c>
      <c r="G46" s="4" t="s">
        <v>141</v>
      </c>
      <c r="H46" s="4" t="s">
        <v>134</v>
      </c>
      <c r="I46" s="4" t="s">
        <v>153</v>
      </c>
      <c r="J46" s="4" t="s">
        <v>133</v>
      </c>
      <c r="K46" s="4" t="s">
        <v>147</v>
      </c>
      <c r="L46" s="4" t="s">
        <v>151</v>
      </c>
      <c r="M46" s="4" t="s">
        <v>150</v>
      </c>
      <c r="N46" s="4" t="s">
        <v>131</v>
      </c>
      <c r="O46" s="4" t="s">
        <v>155</v>
      </c>
      <c r="P46" s="4" t="s">
        <v>146</v>
      </c>
      <c r="Q46" s="4" t="s">
        <v>142</v>
      </c>
      <c r="R46" s="4" t="s">
        <v>135</v>
      </c>
      <c r="S46" s="4" t="s">
        <v>127</v>
      </c>
      <c r="U46" s="4" t="s">
        <v>143</v>
      </c>
      <c r="V46" s="4" t="s">
        <v>141</v>
      </c>
      <c r="X46" s="3">
        <f t="shared" si="2"/>
        <v>1</v>
      </c>
      <c r="Y46" s="3">
        <f t="shared" si="3"/>
        <v>1</v>
      </c>
      <c r="Z46" s="3">
        <f t="shared" si="4"/>
        <v>1</v>
      </c>
      <c r="AA46" s="3">
        <f t="shared" si="5"/>
        <v>1</v>
      </c>
      <c r="AB46" s="3">
        <f t="shared" si="6"/>
        <v>1</v>
      </c>
      <c r="AC46" s="3">
        <f t="shared" si="7"/>
        <v>1</v>
      </c>
      <c r="AD46" s="3">
        <f t="shared" si="8"/>
        <v>0</v>
      </c>
      <c r="AE46" s="3">
        <f t="shared" si="9"/>
        <v>1</v>
      </c>
      <c r="AF46" s="3">
        <f t="shared" si="10"/>
        <v>1</v>
      </c>
      <c r="AG46" s="3">
        <f t="shared" si="11"/>
        <v>1</v>
      </c>
      <c r="AH46" s="3">
        <f t="shared" si="12"/>
        <v>1</v>
      </c>
      <c r="AI46" s="3">
        <f t="shared" si="13"/>
        <v>1</v>
      </c>
      <c r="AJ46" s="3">
        <f t="shared" si="14"/>
        <v>0</v>
      </c>
      <c r="AK46" s="3">
        <f t="shared" si="15"/>
        <v>1</v>
      </c>
      <c r="AL46" s="3">
        <f t="shared" si="16"/>
        <v>0</v>
      </c>
      <c r="AM46" s="3">
        <f t="shared" si="17"/>
        <v>0</v>
      </c>
      <c r="AO46" s="3">
        <f t="shared" si="19"/>
        <v>1</v>
      </c>
      <c r="AP46" s="3">
        <f t="shared" si="19"/>
        <v>1</v>
      </c>
    </row>
    <row r="47" spans="1:42" x14ac:dyDescent="0.25">
      <c r="A47" s="8" t="s">
        <v>128</v>
      </c>
      <c r="B47" s="4">
        <f t="shared" si="0"/>
        <v>11</v>
      </c>
      <c r="C47" s="5">
        <f t="shared" si="1"/>
        <v>1</v>
      </c>
      <c r="D47" s="28" t="s">
        <v>143</v>
      </c>
      <c r="E47" s="4" t="s">
        <v>157</v>
      </c>
      <c r="F47" s="4" t="s">
        <v>156</v>
      </c>
      <c r="G47" s="4" t="s">
        <v>141</v>
      </c>
      <c r="H47" s="4" t="s">
        <v>145</v>
      </c>
      <c r="I47" s="4" t="s">
        <v>153</v>
      </c>
      <c r="J47" s="4" t="s">
        <v>130</v>
      </c>
      <c r="K47" s="4" t="s">
        <v>147</v>
      </c>
      <c r="L47" s="4" t="s">
        <v>136</v>
      </c>
      <c r="M47" s="4" t="s">
        <v>150</v>
      </c>
      <c r="N47" s="4" t="s">
        <v>131</v>
      </c>
      <c r="O47" s="4" t="s">
        <v>155</v>
      </c>
      <c r="P47" s="4" t="s">
        <v>140</v>
      </c>
      <c r="Q47" s="4" t="s">
        <v>142</v>
      </c>
      <c r="R47" s="4" t="s">
        <v>135</v>
      </c>
      <c r="S47" s="4" t="s">
        <v>127</v>
      </c>
      <c r="U47" s="4" t="s">
        <v>141</v>
      </c>
      <c r="V47" s="50" t="s">
        <v>127</v>
      </c>
      <c r="X47" s="3">
        <f t="shared" si="2"/>
        <v>1</v>
      </c>
      <c r="Y47" s="3">
        <f t="shared" si="3"/>
        <v>0</v>
      </c>
      <c r="Z47" s="3">
        <f t="shared" si="4"/>
        <v>1</v>
      </c>
      <c r="AA47" s="3">
        <f t="shared" si="5"/>
        <v>1</v>
      </c>
      <c r="AB47" s="3">
        <f t="shared" si="6"/>
        <v>0</v>
      </c>
      <c r="AC47" s="3">
        <f t="shared" si="7"/>
        <v>1</v>
      </c>
      <c r="AD47" s="3">
        <f t="shared" si="8"/>
        <v>1</v>
      </c>
      <c r="AE47" s="3">
        <f t="shared" si="9"/>
        <v>1</v>
      </c>
      <c r="AF47" s="3">
        <f t="shared" si="10"/>
        <v>0</v>
      </c>
      <c r="AG47" s="3">
        <f t="shared" si="11"/>
        <v>1</v>
      </c>
      <c r="AH47" s="3">
        <f t="shared" si="12"/>
        <v>1</v>
      </c>
      <c r="AI47" s="3">
        <f t="shared" si="13"/>
        <v>1</v>
      </c>
      <c r="AJ47" s="3">
        <f t="shared" si="14"/>
        <v>1</v>
      </c>
      <c r="AK47" s="3">
        <f t="shared" si="15"/>
        <v>1</v>
      </c>
      <c r="AL47" s="3">
        <f t="shared" si="16"/>
        <v>0</v>
      </c>
      <c r="AM47" s="3">
        <f t="shared" si="17"/>
        <v>0</v>
      </c>
      <c r="AO47" s="3">
        <f t="shared" si="19"/>
        <v>1</v>
      </c>
      <c r="AP47" s="3" t="e">
        <f t="shared" si="19"/>
        <v>#N/A</v>
      </c>
    </row>
    <row r="48" spans="1:42" x14ac:dyDescent="0.25">
      <c r="A48" s="8" t="s">
        <v>110</v>
      </c>
      <c r="B48" s="4">
        <f t="shared" si="0"/>
        <v>9</v>
      </c>
      <c r="C48" s="5">
        <f t="shared" si="1"/>
        <v>2</v>
      </c>
      <c r="D48" s="28" t="s">
        <v>160</v>
      </c>
      <c r="E48" s="4" t="s">
        <v>148</v>
      </c>
      <c r="F48" s="4" t="s">
        <v>156</v>
      </c>
      <c r="G48" s="4" t="s">
        <v>141</v>
      </c>
      <c r="H48" s="4" t="s">
        <v>145</v>
      </c>
      <c r="I48" s="4" t="s">
        <v>153</v>
      </c>
      <c r="J48" s="4" t="s">
        <v>133</v>
      </c>
      <c r="K48" s="4" t="s">
        <v>147</v>
      </c>
      <c r="L48" s="4" t="s">
        <v>136</v>
      </c>
      <c r="M48" s="4" t="s">
        <v>150</v>
      </c>
      <c r="N48" s="4" t="s">
        <v>131</v>
      </c>
      <c r="O48" s="4" t="s">
        <v>149</v>
      </c>
      <c r="P48" s="4" t="s">
        <v>140</v>
      </c>
      <c r="Q48" s="4" t="s">
        <v>142</v>
      </c>
      <c r="R48" s="4" t="s">
        <v>135</v>
      </c>
      <c r="S48" s="4" t="s">
        <v>132</v>
      </c>
      <c r="U48" s="4" t="s">
        <v>141</v>
      </c>
      <c r="V48" s="4" t="s">
        <v>131</v>
      </c>
      <c r="X48" s="3">
        <f t="shared" si="2"/>
        <v>0</v>
      </c>
      <c r="Y48" s="3">
        <f t="shared" si="3"/>
        <v>1</v>
      </c>
      <c r="Z48" s="3">
        <f t="shared" si="4"/>
        <v>1</v>
      </c>
      <c r="AA48" s="3">
        <f t="shared" si="5"/>
        <v>1</v>
      </c>
      <c r="AB48" s="3">
        <f t="shared" si="6"/>
        <v>0</v>
      </c>
      <c r="AC48" s="3">
        <f t="shared" si="7"/>
        <v>1</v>
      </c>
      <c r="AD48" s="3">
        <f t="shared" si="8"/>
        <v>0</v>
      </c>
      <c r="AE48" s="3">
        <f t="shared" si="9"/>
        <v>1</v>
      </c>
      <c r="AF48" s="3">
        <f t="shared" si="10"/>
        <v>0</v>
      </c>
      <c r="AG48" s="3">
        <f t="shared" si="11"/>
        <v>1</v>
      </c>
      <c r="AH48" s="3">
        <f t="shared" si="12"/>
        <v>1</v>
      </c>
      <c r="AI48" s="3">
        <f t="shared" si="13"/>
        <v>0</v>
      </c>
      <c r="AJ48" s="3">
        <f t="shared" si="14"/>
        <v>1</v>
      </c>
      <c r="AK48" s="3">
        <f t="shared" si="15"/>
        <v>1</v>
      </c>
      <c r="AL48" s="3">
        <f t="shared" si="16"/>
        <v>0</v>
      </c>
      <c r="AM48" s="3">
        <f t="shared" si="17"/>
        <v>0</v>
      </c>
      <c r="AO48" s="3">
        <f t="shared" si="19"/>
        <v>1</v>
      </c>
      <c r="AP48" s="3">
        <f t="shared" si="19"/>
        <v>1</v>
      </c>
    </row>
    <row r="49" spans="1:42" x14ac:dyDescent="0.25">
      <c r="A49" s="8" t="s">
        <v>111</v>
      </c>
      <c r="B49" s="4">
        <f t="shared" si="0"/>
        <v>9</v>
      </c>
      <c r="C49" s="5">
        <f t="shared" si="1"/>
        <v>2</v>
      </c>
      <c r="D49" s="28" t="s">
        <v>143</v>
      </c>
      <c r="E49" s="4" t="s">
        <v>157</v>
      </c>
      <c r="F49" s="4" t="s">
        <v>156</v>
      </c>
      <c r="G49" s="4" t="s">
        <v>141</v>
      </c>
      <c r="H49" s="4" t="s">
        <v>145</v>
      </c>
      <c r="I49" s="4" t="s">
        <v>153</v>
      </c>
      <c r="J49" s="4" t="s">
        <v>133</v>
      </c>
      <c r="K49" s="4" t="s">
        <v>147</v>
      </c>
      <c r="L49" s="4" t="s">
        <v>136</v>
      </c>
      <c r="M49" s="4" t="s">
        <v>150</v>
      </c>
      <c r="N49" s="4" t="s">
        <v>131</v>
      </c>
      <c r="O49" s="4" t="s">
        <v>155</v>
      </c>
      <c r="P49" s="4" t="s">
        <v>146</v>
      </c>
      <c r="Q49" s="4" t="s">
        <v>142</v>
      </c>
      <c r="R49" s="4" t="s">
        <v>135</v>
      </c>
      <c r="S49" s="4" t="s">
        <v>132</v>
      </c>
      <c r="U49" s="4" t="s">
        <v>131</v>
      </c>
      <c r="V49" s="4" t="s">
        <v>141</v>
      </c>
      <c r="X49" s="3">
        <f t="shared" si="2"/>
        <v>1</v>
      </c>
      <c r="Y49" s="3">
        <f t="shared" si="3"/>
        <v>0</v>
      </c>
      <c r="Z49" s="3">
        <f t="shared" si="4"/>
        <v>1</v>
      </c>
      <c r="AA49" s="3">
        <f t="shared" si="5"/>
        <v>1</v>
      </c>
      <c r="AB49" s="3">
        <f t="shared" si="6"/>
        <v>0</v>
      </c>
      <c r="AC49" s="3">
        <f t="shared" si="7"/>
        <v>1</v>
      </c>
      <c r="AD49" s="3">
        <f t="shared" si="8"/>
        <v>0</v>
      </c>
      <c r="AE49" s="3">
        <f t="shared" si="9"/>
        <v>1</v>
      </c>
      <c r="AF49" s="3">
        <f t="shared" si="10"/>
        <v>0</v>
      </c>
      <c r="AG49" s="3">
        <f t="shared" si="11"/>
        <v>1</v>
      </c>
      <c r="AH49" s="3">
        <f t="shared" si="12"/>
        <v>1</v>
      </c>
      <c r="AI49" s="3">
        <f t="shared" si="13"/>
        <v>1</v>
      </c>
      <c r="AJ49" s="3">
        <f t="shared" si="14"/>
        <v>0</v>
      </c>
      <c r="AK49" s="3">
        <f t="shared" si="15"/>
        <v>1</v>
      </c>
      <c r="AL49" s="3">
        <f t="shared" si="16"/>
        <v>0</v>
      </c>
      <c r="AM49" s="3">
        <f t="shared" si="17"/>
        <v>0</v>
      </c>
      <c r="AO49" s="3">
        <f t="shared" si="19"/>
        <v>1</v>
      </c>
      <c r="AP49" s="3">
        <f t="shared" si="19"/>
        <v>1</v>
      </c>
    </row>
    <row r="50" spans="1:42" x14ac:dyDescent="0.25">
      <c r="A50" s="8" t="s">
        <v>112</v>
      </c>
      <c r="B50" s="4">
        <f t="shared" si="0"/>
        <v>8</v>
      </c>
      <c r="C50" s="5">
        <f t="shared" si="1"/>
        <v>2</v>
      </c>
      <c r="D50" s="28" t="s">
        <v>139</v>
      </c>
      <c r="E50" s="4" t="s">
        <v>157</v>
      </c>
      <c r="F50" s="4" t="s">
        <v>158</v>
      </c>
      <c r="G50" s="4" t="s">
        <v>141</v>
      </c>
      <c r="H50" s="4" t="s">
        <v>134</v>
      </c>
      <c r="I50" s="4" t="s">
        <v>153</v>
      </c>
      <c r="J50" s="4" t="s">
        <v>133</v>
      </c>
      <c r="K50" s="4" t="s">
        <v>147</v>
      </c>
      <c r="L50" s="4" t="s">
        <v>136</v>
      </c>
      <c r="M50" s="4" t="s">
        <v>150</v>
      </c>
      <c r="N50" s="4" t="s">
        <v>131</v>
      </c>
      <c r="O50" s="4" t="s">
        <v>155</v>
      </c>
      <c r="P50" s="4" t="s">
        <v>146</v>
      </c>
      <c r="Q50" s="4" t="s">
        <v>142</v>
      </c>
      <c r="R50" s="4" t="s">
        <v>135</v>
      </c>
      <c r="S50" s="4" t="s">
        <v>127</v>
      </c>
      <c r="U50" s="4" t="s">
        <v>150</v>
      </c>
      <c r="V50" s="4" t="s">
        <v>131</v>
      </c>
      <c r="X50" s="3">
        <f t="shared" si="2"/>
        <v>0</v>
      </c>
      <c r="Y50" s="3">
        <f t="shared" si="3"/>
        <v>0</v>
      </c>
      <c r="Z50" s="3">
        <f t="shared" si="4"/>
        <v>0</v>
      </c>
      <c r="AA50" s="3">
        <f t="shared" si="5"/>
        <v>1</v>
      </c>
      <c r="AB50" s="3">
        <f t="shared" si="6"/>
        <v>1</v>
      </c>
      <c r="AC50" s="3">
        <f t="shared" si="7"/>
        <v>1</v>
      </c>
      <c r="AD50" s="3">
        <f t="shared" si="8"/>
        <v>0</v>
      </c>
      <c r="AE50" s="3">
        <f t="shared" si="9"/>
        <v>1</v>
      </c>
      <c r="AF50" s="3">
        <f t="shared" si="10"/>
        <v>0</v>
      </c>
      <c r="AG50" s="3">
        <f t="shared" si="11"/>
        <v>1</v>
      </c>
      <c r="AH50" s="3">
        <f t="shared" si="12"/>
        <v>1</v>
      </c>
      <c r="AI50" s="3">
        <f t="shared" si="13"/>
        <v>1</v>
      </c>
      <c r="AJ50" s="3">
        <f t="shared" si="14"/>
        <v>0</v>
      </c>
      <c r="AK50" s="3">
        <f t="shared" si="15"/>
        <v>1</v>
      </c>
      <c r="AL50" s="3">
        <f t="shared" si="16"/>
        <v>0</v>
      </c>
      <c r="AM50" s="3">
        <f t="shared" si="17"/>
        <v>0</v>
      </c>
      <c r="AO50" s="3">
        <f t="shared" si="19"/>
        <v>1</v>
      </c>
      <c r="AP50" s="3">
        <f t="shared" si="19"/>
        <v>1</v>
      </c>
    </row>
    <row r="51" spans="1:42" x14ac:dyDescent="0.25">
      <c r="A51" s="8" t="s">
        <v>113</v>
      </c>
      <c r="B51" s="4">
        <f t="shared" si="0"/>
        <v>8</v>
      </c>
      <c r="C51" s="5">
        <f t="shared" si="1"/>
        <v>1</v>
      </c>
      <c r="D51" s="28" t="s">
        <v>143</v>
      </c>
      <c r="E51" s="4" t="s">
        <v>157</v>
      </c>
      <c r="F51" s="4" t="s">
        <v>156</v>
      </c>
      <c r="G51" s="4" t="s">
        <v>141</v>
      </c>
      <c r="H51" s="4" t="s">
        <v>145</v>
      </c>
      <c r="I51" s="4" t="s">
        <v>153</v>
      </c>
      <c r="J51" s="4" t="s">
        <v>133</v>
      </c>
      <c r="K51" s="4" t="s">
        <v>147</v>
      </c>
      <c r="L51" s="4" t="s">
        <v>136</v>
      </c>
      <c r="M51" s="4" t="s">
        <v>150</v>
      </c>
      <c r="N51" s="4" t="s">
        <v>131</v>
      </c>
      <c r="O51" s="4" t="s">
        <v>149</v>
      </c>
      <c r="P51" s="4" t="s">
        <v>146</v>
      </c>
      <c r="Q51" s="4" t="s">
        <v>142</v>
      </c>
      <c r="R51" s="4" t="s">
        <v>135</v>
      </c>
      <c r="S51" s="4" t="s">
        <v>127</v>
      </c>
      <c r="U51" s="4" t="s">
        <v>143</v>
      </c>
      <c r="V51" s="42" t="s">
        <v>133</v>
      </c>
      <c r="X51" s="3">
        <f t="shared" si="2"/>
        <v>1</v>
      </c>
      <c r="Y51" s="3">
        <f t="shared" si="3"/>
        <v>0</v>
      </c>
      <c r="Z51" s="3">
        <f t="shared" si="4"/>
        <v>1</v>
      </c>
      <c r="AA51" s="3">
        <f t="shared" si="5"/>
        <v>1</v>
      </c>
      <c r="AB51" s="3">
        <f t="shared" si="6"/>
        <v>0</v>
      </c>
      <c r="AC51" s="3">
        <f t="shared" si="7"/>
        <v>1</v>
      </c>
      <c r="AD51" s="3">
        <f t="shared" si="8"/>
        <v>0</v>
      </c>
      <c r="AE51" s="3">
        <f t="shared" si="9"/>
        <v>1</v>
      </c>
      <c r="AF51" s="3">
        <f t="shared" si="10"/>
        <v>0</v>
      </c>
      <c r="AG51" s="3">
        <f t="shared" si="11"/>
        <v>1</v>
      </c>
      <c r="AH51" s="3">
        <f t="shared" si="12"/>
        <v>1</v>
      </c>
      <c r="AI51" s="3">
        <f t="shared" si="13"/>
        <v>0</v>
      </c>
      <c r="AJ51" s="3">
        <f t="shared" si="14"/>
        <v>0</v>
      </c>
      <c r="AK51" s="3">
        <f t="shared" si="15"/>
        <v>1</v>
      </c>
      <c r="AL51" s="3">
        <f t="shared" si="16"/>
        <v>0</v>
      </c>
      <c r="AM51" s="3">
        <f t="shared" si="17"/>
        <v>0</v>
      </c>
      <c r="AO51" s="3">
        <f t="shared" si="19"/>
        <v>1</v>
      </c>
      <c r="AP51" s="3" t="e">
        <f t="shared" si="19"/>
        <v>#N/A</v>
      </c>
    </row>
    <row r="52" spans="1:42" x14ac:dyDescent="0.25">
      <c r="A52" s="8" t="s">
        <v>114</v>
      </c>
      <c r="B52" s="4">
        <f t="shared" si="0"/>
        <v>7</v>
      </c>
      <c r="C52" s="5">
        <f t="shared" si="1"/>
        <v>1</v>
      </c>
      <c r="D52" s="28" t="s">
        <v>143</v>
      </c>
      <c r="E52" s="4" t="s">
        <v>157</v>
      </c>
      <c r="F52" s="4" t="s">
        <v>158</v>
      </c>
      <c r="G52" s="4" t="s">
        <v>141</v>
      </c>
      <c r="H52" s="4" t="s">
        <v>145</v>
      </c>
      <c r="I52" s="4" t="s">
        <v>153</v>
      </c>
      <c r="J52" s="4" t="s">
        <v>133</v>
      </c>
      <c r="K52" s="4" t="s">
        <v>137</v>
      </c>
      <c r="L52" s="4" t="s">
        <v>136</v>
      </c>
      <c r="M52" s="4" t="s">
        <v>150</v>
      </c>
      <c r="N52" s="4" t="s">
        <v>131</v>
      </c>
      <c r="O52" s="4" t="s">
        <v>155</v>
      </c>
      <c r="P52" s="4" t="s">
        <v>146</v>
      </c>
      <c r="Q52" s="4" t="s">
        <v>142</v>
      </c>
      <c r="R52" s="4" t="s">
        <v>135</v>
      </c>
      <c r="S52" s="4" t="s">
        <v>127</v>
      </c>
      <c r="U52" s="42" t="s">
        <v>135</v>
      </c>
      <c r="V52" s="4" t="s">
        <v>153</v>
      </c>
      <c r="X52" s="3">
        <f t="shared" si="2"/>
        <v>1</v>
      </c>
      <c r="Y52" s="3">
        <f t="shared" si="3"/>
        <v>0</v>
      </c>
      <c r="Z52" s="3">
        <f t="shared" si="4"/>
        <v>0</v>
      </c>
      <c r="AA52" s="3">
        <f t="shared" si="5"/>
        <v>1</v>
      </c>
      <c r="AB52" s="3">
        <f t="shared" si="6"/>
        <v>0</v>
      </c>
      <c r="AC52" s="3">
        <f t="shared" si="7"/>
        <v>1</v>
      </c>
      <c r="AD52" s="3">
        <f t="shared" si="8"/>
        <v>0</v>
      </c>
      <c r="AE52" s="3">
        <f t="shared" si="9"/>
        <v>0</v>
      </c>
      <c r="AF52" s="3">
        <f t="shared" si="10"/>
        <v>0</v>
      </c>
      <c r="AG52" s="3">
        <f t="shared" si="11"/>
        <v>1</v>
      </c>
      <c r="AH52" s="3">
        <f t="shared" si="12"/>
        <v>1</v>
      </c>
      <c r="AI52" s="3">
        <f t="shared" si="13"/>
        <v>1</v>
      </c>
      <c r="AJ52" s="3">
        <f t="shared" si="14"/>
        <v>0</v>
      </c>
      <c r="AK52" s="3">
        <f t="shared" si="15"/>
        <v>1</v>
      </c>
      <c r="AL52" s="3">
        <f t="shared" si="16"/>
        <v>0</v>
      </c>
      <c r="AM52" s="3">
        <f t="shared" si="17"/>
        <v>0</v>
      </c>
      <c r="AO52" s="3" t="e">
        <f t="shared" si="19"/>
        <v>#N/A</v>
      </c>
      <c r="AP52" s="3">
        <f t="shared" si="19"/>
        <v>1</v>
      </c>
    </row>
    <row r="53" spans="1:42" x14ac:dyDescent="0.25">
      <c r="A53" s="8" t="s">
        <v>115</v>
      </c>
      <c r="B53" s="4">
        <f t="shared" si="0"/>
        <v>12</v>
      </c>
      <c r="C53" s="5">
        <f t="shared" si="1"/>
        <v>2</v>
      </c>
      <c r="D53" s="28" t="s">
        <v>143</v>
      </c>
      <c r="E53" s="4" t="s">
        <v>148</v>
      </c>
      <c r="F53" s="4" t="s">
        <v>156</v>
      </c>
      <c r="G53" s="4" t="s">
        <v>141</v>
      </c>
      <c r="H53" s="4" t="s">
        <v>134</v>
      </c>
      <c r="I53" s="4" t="s">
        <v>153</v>
      </c>
      <c r="J53" s="4" t="s">
        <v>133</v>
      </c>
      <c r="K53" s="4" t="s">
        <v>147</v>
      </c>
      <c r="L53" s="4" t="s">
        <v>136</v>
      </c>
      <c r="M53" s="4" t="s">
        <v>150</v>
      </c>
      <c r="N53" s="4" t="s">
        <v>131</v>
      </c>
      <c r="O53" s="4" t="s">
        <v>155</v>
      </c>
      <c r="P53" s="4" t="s">
        <v>140</v>
      </c>
      <c r="Q53" s="4" t="s">
        <v>142</v>
      </c>
      <c r="R53" s="4" t="s">
        <v>135</v>
      </c>
      <c r="S53" s="4" t="s">
        <v>127</v>
      </c>
      <c r="U53" s="4" t="s">
        <v>141</v>
      </c>
      <c r="V53" s="4" t="s">
        <v>143</v>
      </c>
      <c r="X53" s="3">
        <f t="shared" si="2"/>
        <v>1</v>
      </c>
      <c r="Y53" s="3">
        <f t="shared" si="3"/>
        <v>1</v>
      </c>
      <c r="Z53" s="3">
        <f t="shared" si="4"/>
        <v>1</v>
      </c>
      <c r="AA53" s="3">
        <f t="shared" si="5"/>
        <v>1</v>
      </c>
      <c r="AB53" s="3">
        <f t="shared" si="6"/>
        <v>1</v>
      </c>
      <c r="AC53" s="3">
        <f t="shared" si="7"/>
        <v>1</v>
      </c>
      <c r="AD53" s="3">
        <f t="shared" si="8"/>
        <v>0</v>
      </c>
      <c r="AE53" s="3">
        <f t="shared" si="9"/>
        <v>1</v>
      </c>
      <c r="AF53" s="3">
        <f t="shared" si="10"/>
        <v>0</v>
      </c>
      <c r="AG53" s="3">
        <f t="shared" si="11"/>
        <v>1</v>
      </c>
      <c r="AH53" s="3">
        <f t="shared" si="12"/>
        <v>1</v>
      </c>
      <c r="AI53" s="3">
        <f t="shared" si="13"/>
        <v>1</v>
      </c>
      <c r="AJ53" s="3">
        <f t="shared" si="14"/>
        <v>1</v>
      </c>
      <c r="AK53" s="3">
        <f t="shared" si="15"/>
        <v>1</v>
      </c>
      <c r="AL53" s="3">
        <f t="shared" si="16"/>
        <v>0</v>
      </c>
      <c r="AM53" s="3">
        <f t="shared" si="17"/>
        <v>0</v>
      </c>
      <c r="AO53" s="3">
        <f t="shared" si="19"/>
        <v>1</v>
      </c>
      <c r="AP53" s="3">
        <f t="shared" si="19"/>
        <v>1</v>
      </c>
    </row>
    <row r="54" spans="1:42" x14ac:dyDescent="0.25">
      <c r="A54" s="8" t="s">
        <v>116</v>
      </c>
      <c r="B54" s="4">
        <f t="shared" si="0"/>
        <v>11</v>
      </c>
      <c r="C54" s="5">
        <f t="shared" si="1"/>
        <v>2</v>
      </c>
      <c r="D54" s="28" t="s">
        <v>143</v>
      </c>
      <c r="E54" s="4" t="s">
        <v>148</v>
      </c>
      <c r="F54" s="4" t="s">
        <v>156</v>
      </c>
      <c r="G54" s="4" t="s">
        <v>141</v>
      </c>
      <c r="H54" s="4" t="s">
        <v>134</v>
      </c>
      <c r="I54" s="4" t="s">
        <v>153</v>
      </c>
      <c r="J54" s="4" t="s">
        <v>133</v>
      </c>
      <c r="K54" s="4" t="s">
        <v>147</v>
      </c>
      <c r="L54" s="4" t="s">
        <v>136</v>
      </c>
      <c r="M54" s="4" t="s">
        <v>150</v>
      </c>
      <c r="N54" s="4" t="s">
        <v>131</v>
      </c>
      <c r="O54" s="4" t="s">
        <v>155</v>
      </c>
      <c r="P54" s="4" t="s">
        <v>146</v>
      </c>
      <c r="Q54" s="4" t="s">
        <v>142</v>
      </c>
      <c r="R54" s="4" t="s">
        <v>135</v>
      </c>
      <c r="S54" s="4" t="s">
        <v>127</v>
      </c>
      <c r="U54" s="4" t="s">
        <v>143</v>
      </c>
      <c r="V54" s="4" t="s">
        <v>141</v>
      </c>
      <c r="X54" s="3">
        <f t="shared" si="2"/>
        <v>1</v>
      </c>
      <c r="Y54" s="3">
        <f t="shared" si="3"/>
        <v>1</v>
      </c>
      <c r="Z54" s="3">
        <f t="shared" si="4"/>
        <v>1</v>
      </c>
      <c r="AA54" s="3">
        <f t="shared" si="5"/>
        <v>1</v>
      </c>
      <c r="AB54" s="3">
        <f t="shared" si="6"/>
        <v>1</v>
      </c>
      <c r="AC54" s="3">
        <f t="shared" si="7"/>
        <v>1</v>
      </c>
      <c r="AD54" s="3">
        <f t="shared" si="8"/>
        <v>0</v>
      </c>
      <c r="AE54" s="3">
        <f t="shared" si="9"/>
        <v>1</v>
      </c>
      <c r="AF54" s="3">
        <f t="shared" si="10"/>
        <v>0</v>
      </c>
      <c r="AG54" s="3">
        <f t="shared" si="11"/>
        <v>1</v>
      </c>
      <c r="AH54" s="3">
        <f t="shared" si="12"/>
        <v>1</v>
      </c>
      <c r="AI54" s="3">
        <f t="shared" si="13"/>
        <v>1</v>
      </c>
      <c r="AJ54" s="3">
        <f t="shared" si="14"/>
        <v>0</v>
      </c>
      <c r="AK54" s="3">
        <f t="shared" si="15"/>
        <v>1</v>
      </c>
      <c r="AL54" s="3">
        <f t="shared" si="16"/>
        <v>0</v>
      </c>
      <c r="AM54" s="3">
        <f t="shared" si="17"/>
        <v>0</v>
      </c>
      <c r="AO54" s="3">
        <f t="shared" si="19"/>
        <v>1</v>
      </c>
      <c r="AP54" s="3">
        <f t="shared" si="19"/>
        <v>1</v>
      </c>
    </row>
    <row r="55" spans="1:42" x14ac:dyDescent="0.25">
      <c r="A55" s="8" t="s">
        <v>117</v>
      </c>
      <c r="B55" s="4">
        <f t="shared" si="0"/>
        <v>10</v>
      </c>
      <c r="C55" s="5">
        <f t="shared" si="1"/>
        <v>2</v>
      </c>
      <c r="D55" s="28" t="s">
        <v>143</v>
      </c>
      <c r="E55" s="4" t="s">
        <v>157</v>
      </c>
      <c r="F55" s="4" t="s">
        <v>156</v>
      </c>
      <c r="G55" s="4" t="s">
        <v>141</v>
      </c>
      <c r="H55" s="4" t="s">
        <v>134</v>
      </c>
      <c r="I55" s="4" t="s">
        <v>153</v>
      </c>
      <c r="J55" s="4" t="s">
        <v>133</v>
      </c>
      <c r="K55" s="4" t="s">
        <v>147</v>
      </c>
      <c r="L55" s="4" t="s">
        <v>151</v>
      </c>
      <c r="M55" s="4" t="s">
        <v>152</v>
      </c>
      <c r="N55" s="4" t="s">
        <v>131</v>
      </c>
      <c r="O55" s="4" t="s">
        <v>155</v>
      </c>
      <c r="P55" s="4" t="s">
        <v>146</v>
      </c>
      <c r="Q55" s="4" t="s">
        <v>142</v>
      </c>
      <c r="R55" s="4" t="s">
        <v>135</v>
      </c>
      <c r="S55" s="4" t="s">
        <v>132</v>
      </c>
      <c r="U55" s="4" t="s">
        <v>143</v>
      </c>
      <c r="V55" s="4" t="s">
        <v>141</v>
      </c>
      <c r="X55" s="3">
        <f t="shared" si="2"/>
        <v>1</v>
      </c>
      <c r="Y55" s="3">
        <f t="shared" si="3"/>
        <v>0</v>
      </c>
      <c r="Z55" s="3">
        <f t="shared" si="4"/>
        <v>1</v>
      </c>
      <c r="AA55" s="3">
        <f t="shared" si="5"/>
        <v>1</v>
      </c>
      <c r="AB55" s="3">
        <f t="shared" si="6"/>
        <v>1</v>
      </c>
      <c r="AC55" s="3">
        <f t="shared" si="7"/>
        <v>1</v>
      </c>
      <c r="AD55" s="3">
        <f t="shared" si="8"/>
        <v>0</v>
      </c>
      <c r="AE55" s="3">
        <f t="shared" si="9"/>
        <v>1</v>
      </c>
      <c r="AF55" s="3">
        <f t="shared" si="10"/>
        <v>1</v>
      </c>
      <c r="AG55" s="3">
        <f t="shared" si="11"/>
        <v>0</v>
      </c>
      <c r="AH55" s="3">
        <f t="shared" si="12"/>
        <v>1</v>
      </c>
      <c r="AI55" s="3">
        <f t="shared" si="13"/>
        <v>1</v>
      </c>
      <c r="AJ55" s="3">
        <f t="shared" si="14"/>
        <v>0</v>
      </c>
      <c r="AK55" s="3">
        <f t="shared" si="15"/>
        <v>1</v>
      </c>
      <c r="AL55" s="3">
        <f t="shared" si="16"/>
        <v>0</v>
      </c>
      <c r="AM55" s="3">
        <f t="shared" si="17"/>
        <v>0</v>
      </c>
      <c r="AO55" s="3">
        <f t="shared" si="19"/>
        <v>1</v>
      </c>
      <c r="AP55" s="3">
        <f t="shared" si="19"/>
        <v>1</v>
      </c>
    </row>
    <row r="56" spans="1:42" x14ac:dyDescent="0.25">
      <c r="A56" s="8" t="s">
        <v>118</v>
      </c>
      <c r="B56" s="4">
        <f t="shared" si="0"/>
        <v>11</v>
      </c>
      <c r="C56" s="5">
        <f t="shared" si="1"/>
        <v>1</v>
      </c>
      <c r="D56" s="28" t="s">
        <v>143</v>
      </c>
      <c r="E56" s="4" t="s">
        <v>148</v>
      </c>
      <c r="F56" s="4" t="s">
        <v>156</v>
      </c>
      <c r="G56" s="4" t="s">
        <v>141</v>
      </c>
      <c r="H56" s="4" t="s">
        <v>134</v>
      </c>
      <c r="I56" s="4" t="s">
        <v>153</v>
      </c>
      <c r="J56" s="4" t="s">
        <v>133</v>
      </c>
      <c r="K56" s="4" t="s">
        <v>147</v>
      </c>
      <c r="L56" s="4" t="s">
        <v>136</v>
      </c>
      <c r="M56" s="4" t="s">
        <v>150</v>
      </c>
      <c r="N56" s="4" t="s">
        <v>131</v>
      </c>
      <c r="O56" s="4" t="s">
        <v>155</v>
      </c>
      <c r="P56" s="4" t="s">
        <v>146</v>
      </c>
      <c r="Q56" s="4" t="s">
        <v>142</v>
      </c>
      <c r="R56" s="4" t="s">
        <v>135</v>
      </c>
      <c r="S56" s="4" t="s">
        <v>127</v>
      </c>
      <c r="U56" s="4" t="s">
        <v>141</v>
      </c>
      <c r="V56" s="50" t="s">
        <v>127</v>
      </c>
      <c r="X56" s="3">
        <f t="shared" si="2"/>
        <v>1</v>
      </c>
      <c r="Y56" s="3">
        <f t="shared" si="3"/>
        <v>1</v>
      </c>
      <c r="Z56" s="3">
        <f t="shared" si="4"/>
        <v>1</v>
      </c>
      <c r="AA56" s="3">
        <f t="shared" si="5"/>
        <v>1</v>
      </c>
      <c r="AB56" s="3">
        <f t="shared" si="6"/>
        <v>1</v>
      </c>
      <c r="AC56" s="3">
        <f t="shared" si="7"/>
        <v>1</v>
      </c>
      <c r="AD56" s="3">
        <f t="shared" si="8"/>
        <v>0</v>
      </c>
      <c r="AE56" s="3">
        <f t="shared" si="9"/>
        <v>1</v>
      </c>
      <c r="AF56" s="3">
        <f t="shared" si="10"/>
        <v>0</v>
      </c>
      <c r="AG56" s="3">
        <f t="shared" si="11"/>
        <v>1</v>
      </c>
      <c r="AH56" s="3">
        <f t="shared" si="12"/>
        <v>1</v>
      </c>
      <c r="AI56" s="3">
        <f t="shared" si="13"/>
        <v>1</v>
      </c>
      <c r="AJ56" s="3">
        <f t="shared" si="14"/>
        <v>0</v>
      </c>
      <c r="AK56" s="3">
        <f t="shared" si="15"/>
        <v>1</v>
      </c>
      <c r="AL56" s="3">
        <f t="shared" si="16"/>
        <v>0</v>
      </c>
      <c r="AM56" s="3">
        <f t="shared" si="17"/>
        <v>0</v>
      </c>
      <c r="AO56" s="3">
        <f t="shared" si="19"/>
        <v>1</v>
      </c>
      <c r="AP56" s="3" t="e">
        <f t="shared" si="19"/>
        <v>#N/A</v>
      </c>
    </row>
    <row r="57" spans="1:42" x14ac:dyDescent="0.25">
      <c r="A57" s="8" t="s">
        <v>247</v>
      </c>
      <c r="B57" s="4">
        <f t="shared" si="0"/>
        <v>10</v>
      </c>
      <c r="C57" s="5">
        <f t="shared" si="1"/>
        <v>2</v>
      </c>
      <c r="D57" s="28" t="s">
        <v>143</v>
      </c>
      <c r="E57" s="4" t="s">
        <v>148</v>
      </c>
      <c r="F57" s="4" t="s">
        <v>156</v>
      </c>
      <c r="G57" s="4" t="s">
        <v>141</v>
      </c>
      <c r="H57" s="4" t="s">
        <v>145</v>
      </c>
      <c r="I57" s="4" t="s">
        <v>153</v>
      </c>
      <c r="J57" s="4" t="s">
        <v>133</v>
      </c>
      <c r="K57" s="4" t="s">
        <v>147</v>
      </c>
      <c r="L57" s="4" t="s">
        <v>136</v>
      </c>
      <c r="M57" s="4" t="s">
        <v>150</v>
      </c>
      <c r="N57" s="4" t="s">
        <v>131</v>
      </c>
      <c r="O57" s="4" t="s">
        <v>155</v>
      </c>
      <c r="P57" s="4" t="s">
        <v>146</v>
      </c>
      <c r="Q57" s="4" t="s">
        <v>142</v>
      </c>
      <c r="R57" s="4" t="s">
        <v>135</v>
      </c>
      <c r="S57" s="4" t="s">
        <v>127</v>
      </c>
      <c r="U57" s="4" t="s">
        <v>143</v>
      </c>
      <c r="V57" s="4" t="s">
        <v>141</v>
      </c>
      <c r="X57" s="3">
        <f t="shared" si="2"/>
        <v>1</v>
      </c>
      <c r="Y57" s="3">
        <f t="shared" si="3"/>
        <v>1</v>
      </c>
      <c r="Z57" s="3">
        <f t="shared" si="4"/>
        <v>1</v>
      </c>
      <c r="AA57" s="3">
        <f t="shared" si="5"/>
        <v>1</v>
      </c>
      <c r="AB57" s="3">
        <f t="shared" si="6"/>
        <v>0</v>
      </c>
      <c r="AC57" s="3">
        <f t="shared" si="7"/>
        <v>1</v>
      </c>
      <c r="AD57" s="3">
        <f t="shared" si="8"/>
        <v>0</v>
      </c>
      <c r="AE57" s="3">
        <f t="shared" si="9"/>
        <v>1</v>
      </c>
      <c r="AF57" s="3">
        <f t="shared" si="10"/>
        <v>0</v>
      </c>
      <c r="AG57" s="3">
        <f t="shared" si="11"/>
        <v>1</v>
      </c>
      <c r="AH57" s="3">
        <f t="shared" si="12"/>
        <v>1</v>
      </c>
      <c r="AI57" s="3">
        <f t="shared" si="13"/>
        <v>1</v>
      </c>
      <c r="AJ57" s="3">
        <f t="shared" si="14"/>
        <v>0</v>
      </c>
      <c r="AK57" s="3">
        <f t="shared" si="15"/>
        <v>1</v>
      </c>
      <c r="AL57" s="3">
        <f t="shared" si="16"/>
        <v>0</v>
      </c>
      <c r="AM57" s="3">
        <f t="shared" si="17"/>
        <v>0</v>
      </c>
      <c r="AO57" s="3">
        <f t="shared" si="19"/>
        <v>1</v>
      </c>
      <c r="AP57" s="3">
        <f t="shared" si="19"/>
        <v>1</v>
      </c>
    </row>
    <row r="58" spans="1:42" x14ac:dyDescent="0.25">
      <c r="A58" s="8" t="s">
        <v>200</v>
      </c>
      <c r="B58" s="4">
        <f t="shared" si="0"/>
        <v>9</v>
      </c>
      <c r="C58" s="5">
        <f t="shared" si="1"/>
        <v>2</v>
      </c>
      <c r="D58" s="28" t="s">
        <v>143</v>
      </c>
      <c r="E58" s="4" t="s">
        <v>157</v>
      </c>
      <c r="F58" s="4" t="s">
        <v>156</v>
      </c>
      <c r="G58" s="4" t="s">
        <v>141</v>
      </c>
      <c r="H58" s="4" t="s">
        <v>134</v>
      </c>
      <c r="I58" s="4" t="s">
        <v>153</v>
      </c>
      <c r="J58" s="4" t="s">
        <v>133</v>
      </c>
      <c r="K58" s="4" t="s">
        <v>137</v>
      </c>
      <c r="L58" s="4" t="s">
        <v>136</v>
      </c>
      <c r="M58" s="4" t="s">
        <v>150</v>
      </c>
      <c r="N58" s="4" t="s">
        <v>131</v>
      </c>
      <c r="O58" s="4" t="s">
        <v>155</v>
      </c>
      <c r="P58" s="4" t="s">
        <v>146</v>
      </c>
      <c r="Q58" s="4" t="s">
        <v>142</v>
      </c>
      <c r="R58" s="4" t="s">
        <v>135</v>
      </c>
      <c r="S58" s="4" t="s">
        <v>127</v>
      </c>
      <c r="U58" s="4" t="s">
        <v>143</v>
      </c>
      <c r="V58" s="4" t="s">
        <v>141</v>
      </c>
      <c r="X58" s="3">
        <f t="shared" si="2"/>
        <v>1</v>
      </c>
      <c r="Y58" s="3">
        <f t="shared" si="3"/>
        <v>0</v>
      </c>
      <c r="Z58" s="3">
        <f t="shared" si="4"/>
        <v>1</v>
      </c>
      <c r="AA58" s="3">
        <f t="shared" si="5"/>
        <v>1</v>
      </c>
      <c r="AB58" s="3">
        <f t="shared" si="6"/>
        <v>1</v>
      </c>
      <c r="AC58" s="3">
        <f t="shared" si="7"/>
        <v>1</v>
      </c>
      <c r="AD58" s="3">
        <f t="shared" si="8"/>
        <v>0</v>
      </c>
      <c r="AE58" s="3">
        <f t="shared" si="9"/>
        <v>0</v>
      </c>
      <c r="AF58" s="3">
        <f t="shared" si="10"/>
        <v>0</v>
      </c>
      <c r="AG58" s="3">
        <f t="shared" si="11"/>
        <v>1</v>
      </c>
      <c r="AH58" s="3">
        <f t="shared" si="12"/>
        <v>1</v>
      </c>
      <c r="AI58" s="3">
        <f t="shared" si="13"/>
        <v>1</v>
      </c>
      <c r="AJ58" s="3">
        <f t="shared" si="14"/>
        <v>0</v>
      </c>
      <c r="AK58" s="3">
        <f t="shared" si="15"/>
        <v>1</v>
      </c>
      <c r="AL58" s="3">
        <f t="shared" si="16"/>
        <v>0</v>
      </c>
      <c r="AM58" s="3">
        <f t="shared" si="17"/>
        <v>0</v>
      </c>
      <c r="AO58" s="3">
        <f t="shared" si="19"/>
        <v>1</v>
      </c>
      <c r="AP58" s="3">
        <f t="shared" si="19"/>
        <v>1</v>
      </c>
    </row>
    <row r="59" spans="1:42" x14ac:dyDescent="0.25">
      <c r="A59" s="8" t="s">
        <v>119</v>
      </c>
      <c r="B59" s="4">
        <f t="shared" si="0"/>
        <v>12</v>
      </c>
      <c r="C59" s="5">
        <f t="shared" si="1"/>
        <v>2</v>
      </c>
      <c r="D59" s="28" t="s">
        <v>143</v>
      </c>
      <c r="E59" s="4" t="s">
        <v>148</v>
      </c>
      <c r="F59" s="4" t="s">
        <v>156</v>
      </c>
      <c r="G59" s="4" t="s">
        <v>141</v>
      </c>
      <c r="H59" s="4" t="s">
        <v>134</v>
      </c>
      <c r="I59" s="4" t="s">
        <v>153</v>
      </c>
      <c r="J59" s="4" t="s">
        <v>133</v>
      </c>
      <c r="K59" s="4" t="s">
        <v>147</v>
      </c>
      <c r="L59" s="4" t="s">
        <v>136</v>
      </c>
      <c r="M59" s="4" t="s">
        <v>150</v>
      </c>
      <c r="N59" s="4" t="s">
        <v>131</v>
      </c>
      <c r="O59" s="4" t="s">
        <v>155</v>
      </c>
      <c r="P59" s="4" t="s">
        <v>140</v>
      </c>
      <c r="Q59" s="4" t="s">
        <v>142</v>
      </c>
      <c r="R59" s="4" t="s">
        <v>135</v>
      </c>
      <c r="S59" s="4" t="s">
        <v>127</v>
      </c>
      <c r="U59" s="4" t="s">
        <v>141</v>
      </c>
      <c r="V59" s="4" t="s">
        <v>143</v>
      </c>
      <c r="X59" s="3">
        <f t="shared" si="2"/>
        <v>1</v>
      </c>
      <c r="Y59" s="3">
        <f t="shared" si="3"/>
        <v>1</v>
      </c>
      <c r="Z59" s="3">
        <f t="shared" si="4"/>
        <v>1</v>
      </c>
      <c r="AA59" s="3">
        <f t="shared" si="5"/>
        <v>1</v>
      </c>
      <c r="AB59" s="3">
        <f t="shared" si="6"/>
        <v>1</v>
      </c>
      <c r="AC59" s="3">
        <f t="shared" si="7"/>
        <v>1</v>
      </c>
      <c r="AD59" s="3">
        <f t="shared" si="8"/>
        <v>0</v>
      </c>
      <c r="AE59" s="3">
        <f t="shared" si="9"/>
        <v>1</v>
      </c>
      <c r="AF59" s="3">
        <f t="shared" si="10"/>
        <v>0</v>
      </c>
      <c r="AG59" s="3">
        <f t="shared" si="11"/>
        <v>1</v>
      </c>
      <c r="AH59" s="3">
        <f t="shared" si="12"/>
        <v>1</v>
      </c>
      <c r="AI59" s="3">
        <f t="shared" si="13"/>
        <v>1</v>
      </c>
      <c r="AJ59" s="3">
        <f t="shared" si="14"/>
        <v>1</v>
      </c>
      <c r="AK59" s="3">
        <f t="shared" si="15"/>
        <v>1</v>
      </c>
      <c r="AL59" s="3">
        <f t="shared" si="16"/>
        <v>0</v>
      </c>
      <c r="AM59" s="3">
        <f t="shared" si="17"/>
        <v>0</v>
      </c>
      <c r="AO59" s="3">
        <f t="shared" si="19"/>
        <v>1</v>
      </c>
      <c r="AP59" s="3">
        <f t="shared" si="19"/>
        <v>1</v>
      </c>
    </row>
    <row r="60" spans="1:42" x14ac:dyDescent="0.25">
      <c r="A60" s="8" t="s">
        <v>120</v>
      </c>
      <c r="B60" s="4">
        <f t="shared" si="0"/>
        <v>7</v>
      </c>
      <c r="C60" s="5">
        <f t="shared" si="1"/>
        <v>2</v>
      </c>
      <c r="D60" s="28" t="s">
        <v>143</v>
      </c>
      <c r="E60" s="4" t="s">
        <v>157</v>
      </c>
      <c r="F60" s="4" t="s">
        <v>156</v>
      </c>
      <c r="G60" s="4" t="s">
        <v>141</v>
      </c>
      <c r="H60" s="4" t="s">
        <v>134</v>
      </c>
      <c r="I60" s="4" t="s">
        <v>153</v>
      </c>
      <c r="J60" s="4" t="s">
        <v>133</v>
      </c>
      <c r="K60" s="4" t="s">
        <v>137</v>
      </c>
      <c r="L60" s="4" t="s">
        <v>136</v>
      </c>
      <c r="M60" s="4" t="s">
        <v>150</v>
      </c>
      <c r="N60" s="4" t="s">
        <v>131</v>
      </c>
      <c r="O60" s="4" t="s">
        <v>149</v>
      </c>
      <c r="P60" s="4" t="s">
        <v>146</v>
      </c>
      <c r="Q60" s="4" t="s">
        <v>129</v>
      </c>
      <c r="R60" s="4" t="s">
        <v>135</v>
      </c>
      <c r="S60" s="4" t="s">
        <v>132</v>
      </c>
      <c r="U60" s="4" t="s">
        <v>143</v>
      </c>
      <c r="V60" s="4" t="s">
        <v>141</v>
      </c>
      <c r="X60" s="3">
        <f t="shared" si="2"/>
        <v>1</v>
      </c>
      <c r="Y60" s="3">
        <f t="shared" si="3"/>
        <v>0</v>
      </c>
      <c r="Z60" s="3">
        <f t="shared" si="4"/>
        <v>1</v>
      </c>
      <c r="AA60" s="3">
        <f t="shared" si="5"/>
        <v>1</v>
      </c>
      <c r="AB60" s="3">
        <f t="shared" si="6"/>
        <v>1</v>
      </c>
      <c r="AC60" s="3">
        <f t="shared" si="7"/>
        <v>1</v>
      </c>
      <c r="AD60" s="3">
        <f t="shared" si="8"/>
        <v>0</v>
      </c>
      <c r="AE60" s="3">
        <f t="shared" si="9"/>
        <v>0</v>
      </c>
      <c r="AF60" s="3">
        <f t="shared" si="10"/>
        <v>0</v>
      </c>
      <c r="AG60" s="3">
        <f t="shared" si="11"/>
        <v>1</v>
      </c>
      <c r="AH60" s="3">
        <f t="shared" si="12"/>
        <v>1</v>
      </c>
      <c r="AI60" s="3">
        <f t="shared" si="13"/>
        <v>0</v>
      </c>
      <c r="AJ60" s="3">
        <f t="shared" si="14"/>
        <v>0</v>
      </c>
      <c r="AK60" s="3">
        <f t="shared" si="15"/>
        <v>0</v>
      </c>
      <c r="AL60" s="3">
        <f t="shared" si="16"/>
        <v>0</v>
      </c>
      <c r="AM60" s="3">
        <f t="shared" si="17"/>
        <v>0</v>
      </c>
      <c r="AO60" s="3">
        <f t="shared" si="19"/>
        <v>1</v>
      </c>
      <c r="AP60" s="3">
        <f t="shared" si="19"/>
        <v>1</v>
      </c>
    </row>
    <row r="61" spans="1:42" x14ac:dyDescent="0.25">
      <c r="A61" s="8" t="s">
        <v>121</v>
      </c>
      <c r="B61" s="4">
        <f t="shared" si="0"/>
        <v>12</v>
      </c>
      <c r="C61" s="5">
        <f t="shared" si="1"/>
        <v>2</v>
      </c>
      <c r="D61" s="28" t="s">
        <v>143</v>
      </c>
      <c r="E61" s="4" t="s">
        <v>148</v>
      </c>
      <c r="F61" s="4" t="s">
        <v>156</v>
      </c>
      <c r="G61" s="4" t="s">
        <v>141</v>
      </c>
      <c r="H61" s="4" t="s">
        <v>134</v>
      </c>
      <c r="I61" s="4" t="s">
        <v>153</v>
      </c>
      <c r="J61" s="4" t="s">
        <v>133</v>
      </c>
      <c r="K61" s="4" t="s">
        <v>147</v>
      </c>
      <c r="L61" s="4" t="s">
        <v>136</v>
      </c>
      <c r="M61" s="4" t="s">
        <v>150</v>
      </c>
      <c r="N61" s="4" t="s">
        <v>131</v>
      </c>
      <c r="O61" s="4" t="s">
        <v>155</v>
      </c>
      <c r="P61" s="4" t="s">
        <v>140</v>
      </c>
      <c r="Q61" s="4" t="s">
        <v>142</v>
      </c>
      <c r="R61" s="4" t="s">
        <v>135</v>
      </c>
      <c r="S61" s="4" t="s">
        <v>132</v>
      </c>
      <c r="U61" s="4" t="s">
        <v>141</v>
      </c>
      <c r="V61" s="4" t="s">
        <v>153</v>
      </c>
      <c r="X61" s="3">
        <f t="shared" si="2"/>
        <v>1</v>
      </c>
      <c r="Y61" s="3">
        <f t="shared" si="3"/>
        <v>1</v>
      </c>
      <c r="Z61" s="3">
        <f t="shared" si="4"/>
        <v>1</v>
      </c>
      <c r="AA61" s="3">
        <f t="shared" si="5"/>
        <v>1</v>
      </c>
      <c r="AB61" s="3">
        <f t="shared" si="6"/>
        <v>1</v>
      </c>
      <c r="AC61" s="3">
        <f t="shared" si="7"/>
        <v>1</v>
      </c>
      <c r="AD61" s="3">
        <f t="shared" si="8"/>
        <v>0</v>
      </c>
      <c r="AE61" s="3">
        <f t="shared" si="9"/>
        <v>1</v>
      </c>
      <c r="AF61" s="3">
        <f t="shared" si="10"/>
        <v>0</v>
      </c>
      <c r="AG61" s="3">
        <f t="shared" si="11"/>
        <v>1</v>
      </c>
      <c r="AH61" s="3">
        <f t="shared" si="12"/>
        <v>1</v>
      </c>
      <c r="AI61" s="3">
        <f t="shared" si="13"/>
        <v>1</v>
      </c>
      <c r="AJ61" s="3">
        <f t="shared" si="14"/>
        <v>1</v>
      </c>
      <c r="AK61" s="3">
        <f t="shared" si="15"/>
        <v>1</v>
      </c>
      <c r="AL61" s="3">
        <f t="shared" si="16"/>
        <v>0</v>
      </c>
      <c r="AM61" s="3">
        <f t="shared" si="17"/>
        <v>0</v>
      </c>
      <c r="AO61" s="3">
        <f t="shared" si="19"/>
        <v>1</v>
      </c>
      <c r="AP61" s="3">
        <f t="shared" si="19"/>
        <v>1</v>
      </c>
    </row>
    <row r="62" spans="1:42" x14ac:dyDescent="0.25">
      <c r="A62" s="8" t="s">
        <v>122</v>
      </c>
      <c r="B62" s="4">
        <f t="shared" si="0"/>
        <v>11</v>
      </c>
      <c r="C62" s="5">
        <f t="shared" si="1"/>
        <v>1</v>
      </c>
      <c r="D62" s="28" t="s">
        <v>143</v>
      </c>
      <c r="E62" s="4" t="s">
        <v>148</v>
      </c>
      <c r="F62" s="4" t="s">
        <v>156</v>
      </c>
      <c r="G62" s="4" t="s">
        <v>141</v>
      </c>
      <c r="H62" s="4" t="s">
        <v>134</v>
      </c>
      <c r="I62" s="4" t="s">
        <v>153</v>
      </c>
      <c r="J62" s="4" t="s">
        <v>133</v>
      </c>
      <c r="K62" s="4" t="s">
        <v>137</v>
      </c>
      <c r="L62" s="4" t="s">
        <v>151</v>
      </c>
      <c r="M62" s="4" t="s">
        <v>150</v>
      </c>
      <c r="N62" s="4" t="s">
        <v>131</v>
      </c>
      <c r="O62" s="4" t="s">
        <v>149</v>
      </c>
      <c r="P62" s="4" t="s">
        <v>140</v>
      </c>
      <c r="Q62" s="4" t="s">
        <v>142</v>
      </c>
      <c r="R62" s="4" t="s">
        <v>135</v>
      </c>
      <c r="S62" s="4" t="s">
        <v>127</v>
      </c>
      <c r="U62" s="42" t="s">
        <v>133</v>
      </c>
      <c r="V62" s="4" t="s">
        <v>141</v>
      </c>
      <c r="X62" s="3">
        <f t="shared" si="2"/>
        <v>1</v>
      </c>
      <c r="Y62" s="3">
        <f t="shared" si="3"/>
        <v>1</v>
      </c>
      <c r="Z62" s="3">
        <f t="shared" si="4"/>
        <v>1</v>
      </c>
      <c r="AA62" s="3">
        <f t="shared" si="5"/>
        <v>1</v>
      </c>
      <c r="AB62" s="3">
        <f t="shared" si="6"/>
        <v>1</v>
      </c>
      <c r="AC62" s="3">
        <f t="shared" si="7"/>
        <v>1</v>
      </c>
      <c r="AD62" s="3">
        <f t="shared" si="8"/>
        <v>0</v>
      </c>
      <c r="AE62" s="3">
        <f t="shared" si="9"/>
        <v>0</v>
      </c>
      <c r="AF62" s="3">
        <f t="shared" si="10"/>
        <v>1</v>
      </c>
      <c r="AG62" s="3">
        <f t="shared" si="11"/>
        <v>1</v>
      </c>
      <c r="AH62" s="3">
        <f t="shared" si="12"/>
        <v>1</v>
      </c>
      <c r="AI62" s="3">
        <f t="shared" si="13"/>
        <v>0</v>
      </c>
      <c r="AJ62" s="3">
        <f t="shared" si="14"/>
        <v>1</v>
      </c>
      <c r="AK62" s="3">
        <f t="shared" si="15"/>
        <v>1</v>
      </c>
      <c r="AL62" s="3">
        <f t="shared" si="16"/>
        <v>0</v>
      </c>
      <c r="AM62" s="3">
        <f t="shared" si="17"/>
        <v>0</v>
      </c>
      <c r="AO62" s="3" t="e">
        <f t="shared" si="19"/>
        <v>#N/A</v>
      </c>
      <c r="AP62" s="3">
        <f t="shared" si="19"/>
        <v>1</v>
      </c>
    </row>
    <row r="63" spans="1:42" x14ac:dyDescent="0.25">
      <c r="A63" s="8" t="s">
        <v>123</v>
      </c>
      <c r="B63" s="4">
        <f t="shared" si="0"/>
        <v>10</v>
      </c>
      <c r="C63" s="5">
        <f t="shared" si="1"/>
        <v>2</v>
      </c>
      <c r="D63" s="28" t="s">
        <v>143</v>
      </c>
      <c r="E63" s="4" t="s">
        <v>157</v>
      </c>
      <c r="F63" s="4" t="s">
        <v>156</v>
      </c>
      <c r="G63" s="4" t="s">
        <v>141</v>
      </c>
      <c r="H63" s="4" t="s">
        <v>134</v>
      </c>
      <c r="I63" s="4" t="s">
        <v>153</v>
      </c>
      <c r="J63" s="4" t="s">
        <v>133</v>
      </c>
      <c r="K63" s="4" t="s">
        <v>147</v>
      </c>
      <c r="L63" s="4" t="s">
        <v>136</v>
      </c>
      <c r="M63" s="4" t="s">
        <v>150</v>
      </c>
      <c r="N63" s="4" t="s">
        <v>131</v>
      </c>
      <c r="O63" s="4" t="s">
        <v>149</v>
      </c>
      <c r="P63" s="4" t="s">
        <v>140</v>
      </c>
      <c r="Q63" s="4" t="s">
        <v>142</v>
      </c>
      <c r="R63" s="4" t="s">
        <v>135</v>
      </c>
      <c r="S63" s="4" t="s">
        <v>132</v>
      </c>
      <c r="U63" s="4" t="s">
        <v>141</v>
      </c>
      <c r="V63" s="4" t="s">
        <v>150</v>
      </c>
      <c r="X63" s="3">
        <f t="shared" si="2"/>
        <v>1</v>
      </c>
      <c r="Y63" s="3">
        <f t="shared" si="3"/>
        <v>0</v>
      </c>
      <c r="Z63" s="3">
        <f t="shared" si="4"/>
        <v>1</v>
      </c>
      <c r="AA63" s="3">
        <f t="shared" si="5"/>
        <v>1</v>
      </c>
      <c r="AB63" s="3">
        <f t="shared" si="6"/>
        <v>1</v>
      </c>
      <c r="AC63" s="3">
        <f t="shared" si="7"/>
        <v>1</v>
      </c>
      <c r="AD63" s="3">
        <f t="shared" si="8"/>
        <v>0</v>
      </c>
      <c r="AE63" s="3">
        <f t="shared" si="9"/>
        <v>1</v>
      </c>
      <c r="AF63" s="3">
        <f t="shared" si="10"/>
        <v>0</v>
      </c>
      <c r="AG63" s="3">
        <f t="shared" si="11"/>
        <v>1</v>
      </c>
      <c r="AH63" s="3">
        <f t="shared" si="12"/>
        <v>1</v>
      </c>
      <c r="AI63" s="3">
        <f t="shared" si="13"/>
        <v>0</v>
      </c>
      <c r="AJ63" s="3">
        <f t="shared" si="14"/>
        <v>1</v>
      </c>
      <c r="AK63" s="3">
        <f t="shared" si="15"/>
        <v>1</v>
      </c>
      <c r="AL63" s="3">
        <f t="shared" si="16"/>
        <v>0</v>
      </c>
      <c r="AM63" s="3">
        <f t="shared" si="17"/>
        <v>0</v>
      </c>
      <c r="AO63" s="3">
        <f t="shared" si="19"/>
        <v>1</v>
      </c>
      <c r="AP63" s="3">
        <f t="shared" si="19"/>
        <v>1</v>
      </c>
    </row>
    <row r="64" spans="1:42" x14ac:dyDescent="0.25">
      <c r="A64" s="8" t="s">
        <v>124</v>
      </c>
      <c r="B64" s="4">
        <f t="shared" si="0"/>
        <v>11</v>
      </c>
      <c r="C64" s="5">
        <f t="shared" si="1"/>
        <v>2</v>
      </c>
      <c r="D64" s="28" t="s">
        <v>143</v>
      </c>
      <c r="E64" s="4" t="s">
        <v>148</v>
      </c>
      <c r="F64" s="4" t="s">
        <v>156</v>
      </c>
      <c r="G64" s="4" t="s">
        <v>141</v>
      </c>
      <c r="H64" s="4" t="s">
        <v>134</v>
      </c>
      <c r="I64" s="4" t="s">
        <v>153</v>
      </c>
      <c r="J64" s="4" t="s">
        <v>133</v>
      </c>
      <c r="K64" s="4" t="s">
        <v>147</v>
      </c>
      <c r="L64" s="4" t="s">
        <v>136</v>
      </c>
      <c r="M64" s="4" t="s">
        <v>150</v>
      </c>
      <c r="N64" s="4" t="s">
        <v>131</v>
      </c>
      <c r="O64" s="4" t="s">
        <v>149</v>
      </c>
      <c r="P64" s="4" t="s">
        <v>140</v>
      </c>
      <c r="Q64" s="4" t="s">
        <v>142</v>
      </c>
      <c r="R64" s="4" t="s">
        <v>135</v>
      </c>
      <c r="S64" s="4" t="s">
        <v>132</v>
      </c>
      <c r="U64" s="4" t="s">
        <v>141</v>
      </c>
      <c r="V64" s="4" t="s">
        <v>150</v>
      </c>
      <c r="X64" s="3">
        <f t="shared" si="2"/>
        <v>1</v>
      </c>
      <c r="Y64" s="3">
        <f t="shared" si="3"/>
        <v>1</v>
      </c>
      <c r="Z64" s="3">
        <f t="shared" si="4"/>
        <v>1</v>
      </c>
      <c r="AA64" s="3">
        <f t="shared" si="5"/>
        <v>1</v>
      </c>
      <c r="AB64" s="3">
        <f t="shared" si="6"/>
        <v>1</v>
      </c>
      <c r="AC64" s="3">
        <f t="shared" si="7"/>
        <v>1</v>
      </c>
      <c r="AD64" s="3">
        <f t="shared" si="8"/>
        <v>0</v>
      </c>
      <c r="AE64" s="3">
        <f t="shared" si="9"/>
        <v>1</v>
      </c>
      <c r="AF64" s="3">
        <f t="shared" si="10"/>
        <v>0</v>
      </c>
      <c r="AG64" s="3">
        <f t="shared" si="11"/>
        <v>1</v>
      </c>
      <c r="AH64" s="3">
        <f t="shared" si="12"/>
        <v>1</v>
      </c>
      <c r="AI64" s="3">
        <f t="shared" si="13"/>
        <v>0</v>
      </c>
      <c r="AJ64" s="3">
        <f t="shared" si="14"/>
        <v>1</v>
      </c>
      <c r="AK64" s="3">
        <f t="shared" si="15"/>
        <v>1</v>
      </c>
      <c r="AL64" s="3">
        <f t="shared" si="16"/>
        <v>0</v>
      </c>
      <c r="AM64" s="3">
        <f t="shared" si="17"/>
        <v>0</v>
      </c>
      <c r="AO64" s="3">
        <f t="shared" si="19"/>
        <v>1</v>
      </c>
      <c r="AP64" s="3">
        <f t="shared" si="19"/>
        <v>1</v>
      </c>
    </row>
    <row r="65" spans="1:42" x14ac:dyDescent="0.25">
      <c r="A65" s="8" t="s">
        <v>125</v>
      </c>
      <c r="B65" s="4">
        <f t="shared" si="0"/>
        <v>12</v>
      </c>
      <c r="C65" s="5">
        <f t="shared" si="1"/>
        <v>2</v>
      </c>
      <c r="D65" s="28" t="s">
        <v>143</v>
      </c>
      <c r="E65" s="4" t="s">
        <v>148</v>
      </c>
      <c r="F65" s="4" t="s">
        <v>156</v>
      </c>
      <c r="G65" s="4" t="s">
        <v>141</v>
      </c>
      <c r="H65" s="4" t="s">
        <v>134</v>
      </c>
      <c r="I65" s="4" t="s">
        <v>153</v>
      </c>
      <c r="J65" s="4" t="s">
        <v>133</v>
      </c>
      <c r="K65" s="4" t="s">
        <v>147</v>
      </c>
      <c r="L65" s="4" t="s">
        <v>136</v>
      </c>
      <c r="M65" s="4" t="s">
        <v>150</v>
      </c>
      <c r="N65" s="4" t="s">
        <v>131</v>
      </c>
      <c r="O65" s="4" t="s">
        <v>155</v>
      </c>
      <c r="P65" s="4" t="s">
        <v>140</v>
      </c>
      <c r="Q65" s="4" t="s">
        <v>142</v>
      </c>
      <c r="R65" s="4" t="s">
        <v>135</v>
      </c>
      <c r="S65" s="4" t="s">
        <v>132</v>
      </c>
      <c r="U65" s="4" t="s">
        <v>143</v>
      </c>
      <c r="V65" s="4" t="s">
        <v>141</v>
      </c>
      <c r="X65" s="3">
        <f t="shared" si="2"/>
        <v>1</v>
      </c>
      <c r="Y65" s="3">
        <f t="shared" si="3"/>
        <v>1</v>
      </c>
      <c r="Z65" s="3">
        <f t="shared" si="4"/>
        <v>1</v>
      </c>
      <c r="AA65" s="3">
        <f t="shared" si="5"/>
        <v>1</v>
      </c>
      <c r="AB65" s="3">
        <f t="shared" si="6"/>
        <v>1</v>
      </c>
      <c r="AC65" s="3">
        <f t="shared" si="7"/>
        <v>1</v>
      </c>
      <c r="AD65" s="3">
        <f t="shared" si="8"/>
        <v>0</v>
      </c>
      <c r="AE65" s="3">
        <f t="shared" si="9"/>
        <v>1</v>
      </c>
      <c r="AF65" s="3">
        <f t="shared" si="10"/>
        <v>0</v>
      </c>
      <c r="AG65" s="3">
        <f t="shared" si="11"/>
        <v>1</v>
      </c>
      <c r="AH65" s="3">
        <f t="shared" si="12"/>
        <v>1</v>
      </c>
      <c r="AI65" s="3">
        <f t="shared" si="13"/>
        <v>1</v>
      </c>
      <c r="AJ65" s="3">
        <f t="shared" si="14"/>
        <v>1</v>
      </c>
      <c r="AK65" s="3">
        <f t="shared" si="15"/>
        <v>1</v>
      </c>
      <c r="AL65" s="3">
        <f t="shared" si="16"/>
        <v>0</v>
      </c>
      <c r="AM65" s="3">
        <f t="shared" si="17"/>
        <v>0</v>
      </c>
      <c r="AO65" s="3">
        <f t="shared" si="19"/>
        <v>1</v>
      </c>
      <c r="AP65" s="3">
        <f t="shared" si="19"/>
        <v>1</v>
      </c>
    </row>
    <row r="66" spans="1:42" ht="15.75" thickBot="1" x14ac:dyDescent="0.3">
      <c r="A66" s="29" t="s">
        <v>126</v>
      </c>
      <c r="B66" s="6">
        <f t="shared" si="0"/>
        <v>12</v>
      </c>
      <c r="C66" s="7">
        <f t="shared" si="1"/>
        <v>2</v>
      </c>
      <c r="D66" s="28" t="s">
        <v>143</v>
      </c>
      <c r="E66" s="4" t="s">
        <v>148</v>
      </c>
      <c r="F66" s="4" t="s">
        <v>156</v>
      </c>
      <c r="G66" s="4" t="s">
        <v>141</v>
      </c>
      <c r="H66" s="4" t="s">
        <v>134</v>
      </c>
      <c r="I66" s="4" t="s">
        <v>153</v>
      </c>
      <c r="J66" s="4" t="s">
        <v>133</v>
      </c>
      <c r="K66" s="4" t="s">
        <v>147</v>
      </c>
      <c r="L66" s="4" t="s">
        <v>136</v>
      </c>
      <c r="M66" s="4" t="s">
        <v>150</v>
      </c>
      <c r="N66" s="4" t="s">
        <v>131</v>
      </c>
      <c r="O66" s="4" t="s">
        <v>155</v>
      </c>
      <c r="P66" s="4" t="s">
        <v>140</v>
      </c>
      <c r="Q66" s="4" t="s">
        <v>142</v>
      </c>
      <c r="R66" s="4" t="s">
        <v>135</v>
      </c>
      <c r="S66" s="4" t="s">
        <v>127</v>
      </c>
      <c r="U66" s="4" t="s">
        <v>141</v>
      </c>
      <c r="V66" s="4" t="s">
        <v>143</v>
      </c>
      <c r="X66" s="3">
        <f t="shared" si="2"/>
        <v>1</v>
      </c>
      <c r="Y66" s="3">
        <f t="shared" si="3"/>
        <v>1</v>
      </c>
      <c r="Z66" s="3">
        <f t="shared" si="4"/>
        <v>1</v>
      </c>
      <c r="AA66" s="3">
        <f t="shared" si="5"/>
        <v>1</v>
      </c>
      <c r="AB66" s="3">
        <f t="shared" si="6"/>
        <v>1</v>
      </c>
      <c r="AC66" s="3">
        <f t="shared" si="7"/>
        <v>1</v>
      </c>
      <c r="AD66" s="3">
        <f t="shared" si="8"/>
        <v>0</v>
      </c>
      <c r="AE66" s="3">
        <f t="shared" si="9"/>
        <v>1</v>
      </c>
      <c r="AF66" s="3">
        <f t="shared" si="10"/>
        <v>0</v>
      </c>
      <c r="AG66" s="3">
        <f t="shared" si="11"/>
        <v>1</v>
      </c>
      <c r="AH66" s="3">
        <f t="shared" si="12"/>
        <v>1</v>
      </c>
      <c r="AI66" s="3">
        <f t="shared" si="13"/>
        <v>1</v>
      </c>
      <c r="AJ66" s="3">
        <f t="shared" si="14"/>
        <v>1</v>
      </c>
      <c r="AK66" s="3">
        <f t="shared" si="15"/>
        <v>1</v>
      </c>
      <c r="AL66" s="3">
        <f t="shared" si="16"/>
        <v>0</v>
      </c>
      <c r="AM66" s="3">
        <f t="shared" si="17"/>
        <v>0</v>
      </c>
      <c r="AO66" s="3">
        <f t="shared" si="19"/>
        <v>1</v>
      </c>
      <c r="AP66" s="3">
        <f t="shared" si="19"/>
        <v>1</v>
      </c>
    </row>
    <row r="67" spans="1:42" x14ac:dyDescent="0.25">
      <c r="A67" s="3" t="s">
        <v>256</v>
      </c>
    </row>
    <row r="68" spans="1:42" x14ac:dyDescent="0.25">
      <c r="A68" s="46" t="s">
        <v>220</v>
      </c>
      <c r="D68" s="4" t="s">
        <v>143</v>
      </c>
      <c r="E68" s="4" t="s">
        <v>148</v>
      </c>
      <c r="F68" s="4" t="s">
        <v>156</v>
      </c>
      <c r="G68" s="4" t="s">
        <v>141</v>
      </c>
      <c r="H68" s="4" t="s">
        <v>134</v>
      </c>
      <c r="I68" s="4" t="s">
        <v>153</v>
      </c>
      <c r="J68" s="4" t="s">
        <v>130</v>
      </c>
      <c r="K68" s="4" t="s">
        <v>147</v>
      </c>
      <c r="L68" s="4" t="s">
        <v>151</v>
      </c>
      <c r="M68" s="4" t="s">
        <v>150</v>
      </c>
      <c r="N68" s="4" t="s">
        <v>131</v>
      </c>
      <c r="O68" s="4" t="s">
        <v>155</v>
      </c>
      <c r="P68" s="4" t="s">
        <v>140</v>
      </c>
      <c r="Q68" s="4" t="s">
        <v>142</v>
      </c>
      <c r="R68" s="4" t="s">
        <v>159</v>
      </c>
      <c r="S68" s="50" t="s">
        <v>297</v>
      </c>
    </row>
    <row r="69" spans="1:42" x14ac:dyDescent="0.25">
      <c r="A69"/>
      <c r="D69" s="3">
        <v>1</v>
      </c>
      <c r="E69" s="3">
        <v>1</v>
      </c>
      <c r="F69" s="3">
        <v>1</v>
      </c>
      <c r="G69" s="3">
        <v>1</v>
      </c>
      <c r="H69" s="3">
        <v>1</v>
      </c>
      <c r="I69" s="3">
        <v>1</v>
      </c>
      <c r="J69" s="3">
        <v>1</v>
      </c>
      <c r="K69" s="3">
        <v>1</v>
      </c>
      <c r="L69" s="3">
        <v>1</v>
      </c>
      <c r="M69" s="3">
        <v>1</v>
      </c>
      <c r="N69" s="3">
        <v>1</v>
      </c>
      <c r="O69" s="3">
        <v>1</v>
      </c>
      <c r="P69" s="3">
        <v>1</v>
      </c>
      <c r="Q69" s="3">
        <v>1</v>
      </c>
      <c r="R69" s="3">
        <v>1</v>
      </c>
      <c r="S69" s="3">
        <v>1</v>
      </c>
    </row>
  </sheetData>
  <conditionalFormatting sqref="D3:D66">
    <cfRule type="cellIs" dxfId="44" priority="1" operator="notEqual">
      <formula>$D$68</formula>
    </cfRule>
  </conditionalFormatting>
  <conditionalFormatting sqref="E3:E66">
    <cfRule type="cellIs" dxfId="43" priority="2" operator="notEqual">
      <formula>$E$68</formula>
    </cfRule>
  </conditionalFormatting>
  <conditionalFormatting sqref="F3:F66">
    <cfRule type="cellIs" dxfId="42" priority="3" operator="notEqual">
      <formula>$F$68</formula>
    </cfRule>
  </conditionalFormatting>
  <conditionalFormatting sqref="G3:G66">
    <cfRule type="cellIs" dxfId="41" priority="4" operator="notEqual">
      <formula>$G$68</formula>
    </cfRule>
  </conditionalFormatting>
  <conditionalFormatting sqref="H3:H66">
    <cfRule type="cellIs" dxfId="40" priority="5" operator="notEqual">
      <formula>$H$68</formula>
    </cfRule>
  </conditionalFormatting>
  <conditionalFormatting sqref="I3:I66">
    <cfRule type="cellIs" dxfId="39" priority="6" operator="notEqual">
      <formula>$I$68</formula>
    </cfRule>
  </conditionalFormatting>
  <conditionalFormatting sqref="J3:J66">
    <cfRule type="cellIs" dxfId="38" priority="7" operator="notEqual">
      <formula>$J$68</formula>
    </cfRule>
  </conditionalFormatting>
  <conditionalFormatting sqref="K3:K66">
    <cfRule type="cellIs" dxfId="37" priority="8" operator="notEqual">
      <formula>$K$68</formula>
    </cfRule>
  </conditionalFormatting>
  <conditionalFormatting sqref="L3:L66">
    <cfRule type="cellIs" dxfId="36" priority="9" operator="notEqual">
      <formula>$L$68</formula>
    </cfRule>
  </conditionalFormatting>
  <conditionalFormatting sqref="M3:M66">
    <cfRule type="cellIs" dxfId="35" priority="10" operator="notEqual">
      <formula>$M$68</formula>
    </cfRule>
  </conditionalFormatting>
  <conditionalFormatting sqref="N3:N66">
    <cfRule type="cellIs" dxfId="34" priority="11" operator="notEqual">
      <formula>$N$68</formula>
    </cfRule>
  </conditionalFormatting>
  <conditionalFormatting sqref="O3:O66">
    <cfRule type="cellIs" dxfId="33" priority="12" operator="notEqual">
      <formula>$O$68</formula>
    </cfRule>
  </conditionalFormatting>
  <conditionalFormatting sqref="P3:P66">
    <cfRule type="cellIs" dxfId="32" priority="13" operator="notEqual">
      <formula>$P$68</formula>
    </cfRule>
  </conditionalFormatting>
  <conditionalFormatting sqref="Q3:Q66">
    <cfRule type="cellIs" dxfId="31" priority="14" operator="notEqual">
      <formula>$Q$68</formula>
    </cfRule>
  </conditionalFormatting>
  <conditionalFormatting sqref="R3:R66">
    <cfRule type="cellIs" dxfId="30" priority="15" operator="notEqual">
      <formula>$R$68</formula>
    </cfRule>
  </conditionalFormatting>
  <conditionalFormatting sqref="S3:S66">
    <cfRule type="cellIs" dxfId="29" priority="16" operator="notEqual">
      <formula>$S$68</formula>
    </cfRule>
  </conditionalFormatting>
  <pageMargins left="0.7" right="0.7" top="0.75" bottom="0.75" header="0.3" footer="0.3"/>
  <pageSetup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69"/>
  <sheetViews>
    <sheetView workbookViewId="0">
      <selection activeCell="F1" sqref="F1"/>
    </sheetView>
  </sheetViews>
  <sheetFormatPr defaultColWidth="8.85546875" defaultRowHeight="15" x14ac:dyDescent="0.25"/>
  <cols>
    <col min="1" max="1" width="19.7109375" style="1" customWidth="1"/>
    <col min="2" max="2" width="7.42578125" style="3" bestFit="1" customWidth="1"/>
    <col min="3" max="3" width="5.85546875" style="3" customWidth="1"/>
    <col min="4" max="4" width="4.5703125" style="3" bestFit="1" customWidth="1"/>
    <col min="5" max="5" width="5.42578125" style="3" bestFit="1" customWidth="1"/>
    <col min="6" max="6" width="4.5703125" style="3" bestFit="1" customWidth="1"/>
    <col min="7" max="7" width="4.7109375" style="3" bestFit="1" customWidth="1"/>
    <col min="8" max="8" width="5.5703125" style="3" bestFit="1" customWidth="1"/>
    <col min="9" max="9" width="6.140625" style="3" bestFit="1" customWidth="1"/>
    <col min="10" max="10" width="6.5703125" style="3" bestFit="1" customWidth="1"/>
    <col min="11" max="11" width="4.5703125" style="3" bestFit="1" customWidth="1"/>
    <col min="12" max="12" width="4.85546875" style="3" bestFit="1" customWidth="1"/>
    <col min="13" max="13" width="5.7109375" style="3" bestFit="1" customWidth="1"/>
    <col min="14" max="14" width="4.5703125" style="3" bestFit="1" customWidth="1"/>
    <col min="15" max="15" width="4.7109375" style="3" bestFit="1" customWidth="1"/>
    <col min="16" max="16" width="4.5703125" style="3" bestFit="1" customWidth="1"/>
    <col min="17" max="17" width="4.85546875" style="3" bestFit="1" customWidth="1"/>
    <col min="18" max="18" width="6.28515625" style="3" bestFit="1" customWidth="1"/>
    <col min="19" max="19" width="4.5703125" style="3" bestFit="1" customWidth="1"/>
    <col min="20" max="20" width="2.7109375" style="3" customWidth="1"/>
    <col min="21" max="22" width="6.28515625" style="3" bestFit="1" customWidth="1"/>
    <col min="23" max="23" width="6.28515625" style="3" customWidth="1"/>
    <col min="24" max="24" width="2.7109375" style="3" customWidth="1"/>
    <col min="25" max="40" width="2" style="3" bestFit="1" customWidth="1"/>
    <col min="41" max="41" width="2.7109375" style="3" customWidth="1"/>
    <col min="42" max="43" width="5.42578125" style="3" bestFit="1" customWidth="1"/>
  </cols>
  <sheetData>
    <row r="1" spans="1:43" ht="15.75" x14ac:dyDescent="0.25">
      <c r="A1" s="24" t="s">
        <v>294</v>
      </c>
      <c r="B1" s="25"/>
    </row>
    <row r="2" spans="1:43" ht="15.75" thickBot="1" x14ac:dyDescent="0.3">
      <c r="A2" s="2"/>
      <c r="B2" s="2" t="s">
        <v>0</v>
      </c>
      <c r="C2" s="2" t="s">
        <v>1</v>
      </c>
      <c r="U2" s="2" t="s">
        <v>1</v>
      </c>
      <c r="W2" s="61" t="s">
        <v>299</v>
      </c>
    </row>
    <row r="3" spans="1:43" x14ac:dyDescent="0.25">
      <c r="A3" s="23" t="s">
        <v>166</v>
      </c>
      <c r="B3" s="26">
        <f t="shared" ref="B3:B66" si="0">SUM(Y3:AN3)</f>
        <v>6</v>
      </c>
      <c r="C3" s="27">
        <f t="shared" ref="C3:C66" si="1">COUNT(AP3:AQ3)</f>
        <v>1</v>
      </c>
      <c r="D3" s="28" t="s">
        <v>141</v>
      </c>
      <c r="E3" s="4" t="s">
        <v>150</v>
      </c>
      <c r="F3" s="4" t="s">
        <v>147</v>
      </c>
      <c r="G3" s="4" t="s">
        <v>127</v>
      </c>
      <c r="H3" s="4" t="s">
        <v>146</v>
      </c>
      <c r="I3" s="4" t="s">
        <v>138</v>
      </c>
      <c r="J3" s="4" t="s">
        <v>145</v>
      </c>
      <c r="K3" s="4" t="s">
        <v>130</v>
      </c>
      <c r="L3" s="4" t="s">
        <v>151</v>
      </c>
      <c r="M3" s="4" t="s">
        <v>135</v>
      </c>
      <c r="N3" s="4" t="s">
        <v>142</v>
      </c>
      <c r="O3" s="4" t="s">
        <v>153</v>
      </c>
      <c r="P3" s="4" t="s">
        <v>131</v>
      </c>
      <c r="Q3" s="4" t="s">
        <v>129</v>
      </c>
      <c r="R3" s="4" t="s">
        <v>143</v>
      </c>
      <c r="S3" s="4" t="s">
        <v>140</v>
      </c>
      <c r="U3" s="42" t="s">
        <v>140</v>
      </c>
      <c r="V3" s="4" t="s">
        <v>146</v>
      </c>
      <c r="W3" s="58"/>
      <c r="Y3" s="3">
        <f t="shared" ref="Y3:Y66" si="2">IF(D3=$D$68,1,0)</f>
        <v>1</v>
      </c>
      <c r="Z3" s="3">
        <f t="shared" ref="Z3:Z66" si="3">IF(E3=$E$68,1,0)</f>
        <v>1</v>
      </c>
      <c r="AA3" s="3">
        <f t="shared" ref="AA3:AA66" si="4">IF(F3=$F$68,1,0)</f>
        <v>0</v>
      </c>
      <c r="AB3" s="3">
        <f t="shared" ref="AB3:AB66" si="5">IF(G3=$G$68,1,0)</f>
        <v>1</v>
      </c>
      <c r="AC3" s="3">
        <f t="shared" ref="AC3:AC66" si="6">IF(H3=$H$68,1,0)</f>
        <v>1</v>
      </c>
      <c r="AD3" s="3">
        <f t="shared" ref="AD3:AD66" si="7">IF(I3=$I$68,1,0)</f>
        <v>0</v>
      </c>
      <c r="AE3" s="3">
        <f t="shared" ref="AE3:AE66" si="8">IF(J3=$J$68,1,0)</f>
        <v>1</v>
      </c>
      <c r="AF3" s="3">
        <f t="shared" ref="AF3:AF66" si="9">IF(K3=$K$68,1,0)</f>
        <v>0</v>
      </c>
      <c r="AG3" s="3">
        <f t="shared" ref="AG3:AG66" si="10">IF(L3=$L$68,1,0)</f>
        <v>0</v>
      </c>
      <c r="AH3" s="3">
        <f t="shared" ref="AH3:AH66" si="11">IF(M3=$M$68,1,0)</f>
        <v>0</v>
      </c>
      <c r="AI3" s="3">
        <f t="shared" ref="AI3:AI66" si="12">IF(N3=$N$68,1,0)</f>
        <v>0</v>
      </c>
      <c r="AJ3" s="3">
        <f t="shared" ref="AJ3:AJ66" si="13">IF(O3=$O$68,1,0)</f>
        <v>0</v>
      </c>
      <c r="AK3" s="3">
        <f t="shared" ref="AK3:AK66" si="14">IF(P3=$P$68,1,0)</f>
        <v>1</v>
      </c>
      <c r="AL3" s="3">
        <f t="shared" ref="AL3:AL66" si="15">IF(Q3=$Q$68,1,0)</f>
        <v>0</v>
      </c>
      <c r="AM3" s="3">
        <f t="shared" ref="AM3:AM66" si="16">IF(R3=$R$68,1,0)</f>
        <v>0</v>
      </c>
      <c r="AN3" s="3">
        <f t="shared" ref="AN3:AN66" si="17">IF(S3=$S$68,1,0)</f>
        <v>0</v>
      </c>
      <c r="AP3" s="3" t="e">
        <f t="shared" ref="AP3:AQ34" si="18">HLOOKUP(U3,$D$68:$S$69,2,FALSE)</f>
        <v>#N/A</v>
      </c>
      <c r="AQ3" s="3">
        <f t="shared" si="18"/>
        <v>1</v>
      </c>
    </row>
    <row r="4" spans="1:43" x14ac:dyDescent="0.25">
      <c r="A4" s="44" t="s">
        <v>70</v>
      </c>
      <c r="B4" s="4">
        <f t="shared" si="0"/>
        <v>11</v>
      </c>
      <c r="C4" s="5">
        <f t="shared" si="1"/>
        <v>2</v>
      </c>
      <c r="D4" s="28" t="s">
        <v>141</v>
      </c>
      <c r="E4" s="4" t="s">
        <v>150</v>
      </c>
      <c r="F4" s="4" t="s">
        <v>147</v>
      </c>
      <c r="G4" s="4" t="s">
        <v>127</v>
      </c>
      <c r="H4" s="4" t="s">
        <v>146</v>
      </c>
      <c r="I4" s="4" t="s">
        <v>138</v>
      </c>
      <c r="J4" s="4" t="s">
        <v>145</v>
      </c>
      <c r="K4" s="4" t="s">
        <v>137</v>
      </c>
      <c r="L4" s="4" t="s">
        <v>159</v>
      </c>
      <c r="M4" s="4" t="s">
        <v>132</v>
      </c>
      <c r="N4" s="4" t="s">
        <v>142</v>
      </c>
      <c r="O4" s="4" t="s">
        <v>133</v>
      </c>
      <c r="P4" s="4" t="s">
        <v>131</v>
      </c>
      <c r="Q4" s="4" t="s">
        <v>155</v>
      </c>
      <c r="R4" s="4" t="s">
        <v>143</v>
      </c>
      <c r="S4" s="4" t="s">
        <v>140</v>
      </c>
      <c r="U4" s="4" t="s">
        <v>131</v>
      </c>
      <c r="V4" s="4" t="s">
        <v>141</v>
      </c>
      <c r="W4" s="58"/>
      <c r="Y4" s="3">
        <f t="shared" si="2"/>
        <v>1</v>
      </c>
      <c r="Z4" s="3">
        <f t="shared" si="3"/>
        <v>1</v>
      </c>
      <c r="AA4" s="3">
        <f t="shared" si="4"/>
        <v>0</v>
      </c>
      <c r="AB4" s="3">
        <f t="shared" si="5"/>
        <v>1</v>
      </c>
      <c r="AC4" s="3">
        <f t="shared" si="6"/>
        <v>1</v>
      </c>
      <c r="AD4" s="3">
        <f t="shared" si="7"/>
        <v>0</v>
      </c>
      <c r="AE4" s="3">
        <f t="shared" si="8"/>
        <v>1</v>
      </c>
      <c r="AF4" s="3">
        <f t="shared" si="9"/>
        <v>1</v>
      </c>
      <c r="AG4" s="3">
        <f t="shared" si="10"/>
        <v>1</v>
      </c>
      <c r="AH4" s="3">
        <f t="shared" si="11"/>
        <v>1</v>
      </c>
      <c r="AI4" s="3">
        <f t="shared" si="12"/>
        <v>0</v>
      </c>
      <c r="AJ4" s="3">
        <f t="shared" si="13"/>
        <v>1</v>
      </c>
      <c r="AK4" s="3">
        <f t="shared" si="14"/>
        <v>1</v>
      </c>
      <c r="AL4" s="3">
        <f t="shared" si="15"/>
        <v>1</v>
      </c>
      <c r="AM4" s="3">
        <f t="shared" si="16"/>
        <v>0</v>
      </c>
      <c r="AN4" s="3">
        <f t="shared" si="17"/>
        <v>0</v>
      </c>
      <c r="AP4" s="3">
        <f t="shared" si="18"/>
        <v>1</v>
      </c>
      <c r="AQ4" s="3">
        <f t="shared" si="18"/>
        <v>1</v>
      </c>
    </row>
    <row r="5" spans="1:43" x14ac:dyDescent="0.25">
      <c r="A5" s="44" t="s">
        <v>71</v>
      </c>
      <c r="B5" s="4">
        <f t="shared" si="0"/>
        <v>12</v>
      </c>
      <c r="C5" s="5">
        <f t="shared" si="1"/>
        <v>1</v>
      </c>
      <c r="D5" s="28" t="s">
        <v>141</v>
      </c>
      <c r="E5" s="4" t="s">
        <v>150</v>
      </c>
      <c r="F5" s="4" t="s">
        <v>148</v>
      </c>
      <c r="G5" s="4" t="s">
        <v>127</v>
      </c>
      <c r="H5" s="4" t="s">
        <v>146</v>
      </c>
      <c r="I5" s="4" t="s">
        <v>152</v>
      </c>
      <c r="J5" s="4" t="s">
        <v>145</v>
      </c>
      <c r="K5" s="4" t="s">
        <v>130</v>
      </c>
      <c r="L5" s="4" t="s">
        <v>159</v>
      </c>
      <c r="M5" s="4" t="s">
        <v>132</v>
      </c>
      <c r="N5" s="4" t="s">
        <v>142</v>
      </c>
      <c r="O5" s="4" t="s">
        <v>133</v>
      </c>
      <c r="P5" s="4" t="s">
        <v>131</v>
      </c>
      <c r="Q5" s="4" t="s">
        <v>155</v>
      </c>
      <c r="R5" s="4" t="s">
        <v>143</v>
      </c>
      <c r="S5" s="4" t="s">
        <v>140</v>
      </c>
      <c r="U5" s="42" t="s">
        <v>140</v>
      </c>
      <c r="V5" s="4" t="s">
        <v>131</v>
      </c>
      <c r="W5" s="58"/>
      <c r="Y5" s="3">
        <f t="shared" si="2"/>
        <v>1</v>
      </c>
      <c r="Z5" s="3">
        <f t="shared" si="3"/>
        <v>1</v>
      </c>
      <c r="AA5" s="3">
        <f t="shared" si="4"/>
        <v>1</v>
      </c>
      <c r="AB5" s="3">
        <f t="shared" si="5"/>
        <v>1</v>
      </c>
      <c r="AC5" s="3">
        <f t="shared" si="6"/>
        <v>1</v>
      </c>
      <c r="AD5" s="3">
        <f t="shared" si="7"/>
        <v>1</v>
      </c>
      <c r="AE5" s="3">
        <f t="shared" si="8"/>
        <v>1</v>
      </c>
      <c r="AF5" s="3">
        <f t="shared" si="9"/>
        <v>0</v>
      </c>
      <c r="AG5" s="3">
        <f t="shared" si="10"/>
        <v>1</v>
      </c>
      <c r="AH5" s="3">
        <f t="shared" si="11"/>
        <v>1</v>
      </c>
      <c r="AI5" s="3">
        <f t="shared" si="12"/>
        <v>0</v>
      </c>
      <c r="AJ5" s="3">
        <f t="shared" si="13"/>
        <v>1</v>
      </c>
      <c r="AK5" s="3">
        <f t="shared" si="14"/>
        <v>1</v>
      </c>
      <c r="AL5" s="3">
        <f t="shared" si="15"/>
        <v>1</v>
      </c>
      <c r="AM5" s="3">
        <f t="shared" si="16"/>
        <v>0</v>
      </c>
      <c r="AN5" s="3">
        <f t="shared" si="17"/>
        <v>0</v>
      </c>
      <c r="AP5" s="3" t="e">
        <f t="shared" si="18"/>
        <v>#N/A</v>
      </c>
      <c r="AQ5" s="3">
        <f t="shared" si="18"/>
        <v>1</v>
      </c>
    </row>
    <row r="6" spans="1:43" x14ac:dyDescent="0.25">
      <c r="A6" s="8" t="s">
        <v>72</v>
      </c>
      <c r="B6" s="4">
        <f t="shared" si="0"/>
        <v>10</v>
      </c>
      <c r="C6" s="5">
        <f t="shared" si="1"/>
        <v>1</v>
      </c>
      <c r="D6" s="28" t="s">
        <v>141</v>
      </c>
      <c r="E6" s="4" t="s">
        <v>150</v>
      </c>
      <c r="F6" s="4" t="s">
        <v>148</v>
      </c>
      <c r="G6" s="4" t="s">
        <v>127</v>
      </c>
      <c r="H6" s="4" t="s">
        <v>146</v>
      </c>
      <c r="I6" s="4" t="s">
        <v>138</v>
      </c>
      <c r="J6" s="4" t="s">
        <v>145</v>
      </c>
      <c r="K6" s="4" t="s">
        <v>130</v>
      </c>
      <c r="L6" s="4" t="s">
        <v>151</v>
      </c>
      <c r="M6" s="4" t="s">
        <v>132</v>
      </c>
      <c r="N6" s="4" t="s">
        <v>142</v>
      </c>
      <c r="O6" s="4" t="s">
        <v>133</v>
      </c>
      <c r="P6" s="4" t="s">
        <v>131</v>
      </c>
      <c r="Q6" s="4" t="s">
        <v>155</v>
      </c>
      <c r="R6" s="4" t="s">
        <v>143</v>
      </c>
      <c r="S6" s="4" t="s">
        <v>140</v>
      </c>
      <c r="U6" s="42" t="s">
        <v>143</v>
      </c>
      <c r="V6" s="4" t="s">
        <v>141</v>
      </c>
      <c r="W6" s="58"/>
      <c r="Y6" s="3">
        <f t="shared" si="2"/>
        <v>1</v>
      </c>
      <c r="Z6" s="3">
        <f t="shared" si="3"/>
        <v>1</v>
      </c>
      <c r="AA6" s="3">
        <f t="shared" si="4"/>
        <v>1</v>
      </c>
      <c r="AB6" s="3">
        <f t="shared" si="5"/>
        <v>1</v>
      </c>
      <c r="AC6" s="3">
        <f t="shared" si="6"/>
        <v>1</v>
      </c>
      <c r="AD6" s="3">
        <f t="shared" si="7"/>
        <v>0</v>
      </c>
      <c r="AE6" s="3">
        <f t="shared" si="8"/>
        <v>1</v>
      </c>
      <c r="AF6" s="3">
        <f t="shared" si="9"/>
        <v>0</v>
      </c>
      <c r="AG6" s="3">
        <f t="shared" si="10"/>
        <v>0</v>
      </c>
      <c r="AH6" s="3">
        <f t="shared" si="11"/>
        <v>1</v>
      </c>
      <c r="AI6" s="3">
        <f t="shared" si="12"/>
        <v>0</v>
      </c>
      <c r="AJ6" s="3">
        <f t="shared" si="13"/>
        <v>1</v>
      </c>
      <c r="AK6" s="3">
        <f t="shared" si="14"/>
        <v>1</v>
      </c>
      <c r="AL6" s="3">
        <f t="shared" si="15"/>
        <v>1</v>
      </c>
      <c r="AM6" s="3">
        <f t="shared" si="16"/>
        <v>0</v>
      </c>
      <c r="AN6" s="3">
        <f t="shared" si="17"/>
        <v>0</v>
      </c>
      <c r="AP6" s="3" t="e">
        <f t="shared" si="18"/>
        <v>#N/A</v>
      </c>
      <c r="AQ6" s="3">
        <f t="shared" si="18"/>
        <v>1</v>
      </c>
    </row>
    <row r="7" spans="1:43" x14ac:dyDescent="0.25">
      <c r="A7" s="8" t="s">
        <v>73</v>
      </c>
      <c r="B7" s="4">
        <f t="shared" si="0"/>
        <v>8</v>
      </c>
      <c r="C7" s="5">
        <f t="shared" si="1"/>
        <v>0</v>
      </c>
      <c r="D7" s="28" t="s">
        <v>141</v>
      </c>
      <c r="E7" s="4" t="s">
        <v>139</v>
      </c>
      <c r="F7" s="4" t="s">
        <v>147</v>
      </c>
      <c r="G7" s="4" t="s">
        <v>127</v>
      </c>
      <c r="H7" s="4" t="s">
        <v>146</v>
      </c>
      <c r="I7" s="4" t="s">
        <v>138</v>
      </c>
      <c r="J7" s="4" t="s">
        <v>149</v>
      </c>
      <c r="K7" s="4" t="s">
        <v>130</v>
      </c>
      <c r="L7" s="4" t="s">
        <v>159</v>
      </c>
      <c r="M7" s="4" t="s">
        <v>132</v>
      </c>
      <c r="N7" s="4" t="s">
        <v>142</v>
      </c>
      <c r="O7" s="4" t="s">
        <v>133</v>
      </c>
      <c r="P7" s="4" t="s">
        <v>131</v>
      </c>
      <c r="Q7" s="4" t="s">
        <v>155</v>
      </c>
      <c r="R7" s="4" t="s">
        <v>143</v>
      </c>
      <c r="S7" s="4" t="s">
        <v>140</v>
      </c>
      <c r="U7" s="42" t="s">
        <v>147</v>
      </c>
      <c r="V7" s="42" t="s">
        <v>140</v>
      </c>
      <c r="W7" s="58"/>
      <c r="Y7" s="3">
        <f t="shared" si="2"/>
        <v>1</v>
      </c>
      <c r="Z7" s="3">
        <f t="shared" si="3"/>
        <v>0</v>
      </c>
      <c r="AA7" s="3">
        <f t="shared" si="4"/>
        <v>0</v>
      </c>
      <c r="AB7" s="3">
        <f t="shared" si="5"/>
        <v>1</v>
      </c>
      <c r="AC7" s="3">
        <f t="shared" si="6"/>
        <v>1</v>
      </c>
      <c r="AD7" s="3">
        <f t="shared" si="7"/>
        <v>0</v>
      </c>
      <c r="AE7" s="3">
        <f t="shared" si="8"/>
        <v>0</v>
      </c>
      <c r="AF7" s="3">
        <f t="shared" si="9"/>
        <v>0</v>
      </c>
      <c r="AG7" s="3">
        <f t="shared" si="10"/>
        <v>1</v>
      </c>
      <c r="AH7" s="3">
        <f t="shared" si="11"/>
        <v>1</v>
      </c>
      <c r="AI7" s="3">
        <f t="shared" si="12"/>
        <v>0</v>
      </c>
      <c r="AJ7" s="3">
        <f t="shared" si="13"/>
        <v>1</v>
      </c>
      <c r="AK7" s="3">
        <f t="shared" si="14"/>
        <v>1</v>
      </c>
      <c r="AL7" s="3">
        <f t="shared" si="15"/>
        <v>1</v>
      </c>
      <c r="AM7" s="3">
        <f t="shared" si="16"/>
        <v>0</v>
      </c>
      <c r="AN7" s="3">
        <f t="shared" si="17"/>
        <v>0</v>
      </c>
      <c r="AP7" s="3" t="e">
        <f t="shared" si="18"/>
        <v>#N/A</v>
      </c>
      <c r="AQ7" s="3" t="e">
        <f t="shared" si="18"/>
        <v>#N/A</v>
      </c>
    </row>
    <row r="8" spans="1:43" x14ac:dyDescent="0.25">
      <c r="A8" s="8" t="s">
        <v>74</v>
      </c>
      <c r="B8" s="4">
        <f t="shared" si="0"/>
        <v>10</v>
      </c>
      <c r="C8" s="5">
        <f t="shared" si="1"/>
        <v>2</v>
      </c>
      <c r="D8" s="28" t="s">
        <v>141</v>
      </c>
      <c r="E8" s="4" t="s">
        <v>150</v>
      </c>
      <c r="F8" s="4" t="s">
        <v>147</v>
      </c>
      <c r="G8" s="4" t="s">
        <v>127</v>
      </c>
      <c r="H8" s="4" t="s">
        <v>146</v>
      </c>
      <c r="I8" s="4" t="s">
        <v>152</v>
      </c>
      <c r="J8" s="4" t="s">
        <v>149</v>
      </c>
      <c r="K8" s="4" t="s">
        <v>130</v>
      </c>
      <c r="L8" s="4" t="s">
        <v>159</v>
      </c>
      <c r="M8" s="4" t="s">
        <v>132</v>
      </c>
      <c r="N8" s="4" t="s">
        <v>142</v>
      </c>
      <c r="O8" s="4" t="s">
        <v>133</v>
      </c>
      <c r="P8" s="4" t="s">
        <v>131</v>
      </c>
      <c r="Q8" s="4" t="s">
        <v>155</v>
      </c>
      <c r="R8" s="4" t="s">
        <v>143</v>
      </c>
      <c r="S8" s="4" t="s">
        <v>140</v>
      </c>
      <c r="U8" s="4" t="s">
        <v>133</v>
      </c>
      <c r="V8" s="4" t="s">
        <v>131</v>
      </c>
      <c r="W8" s="58"/>
      <c r="Y8" s="3">
        <f t="shared" si="2"/>
        <v>1</v>
      </c>
      <c r="Z8" s="3">
        <f t="shared" si="3"/>
        <v>1</v>
      </c>
      <c r="AA8" s="3">
        <f t="shared" si="4"/>
        <v>0</v>
      </c>
      <c r="AB8" s="3">
        <f t="shared" si="5"/>
        <v>1</v>
      </c>
      <c r="AC8" s="3">
        <f t="shared" si="6"/>
        <v>1</v>
      </c>
      <c r="AD8" s="3">
        <f t="shared" si="7"/>
        <v>1</v>
      </c>
      <c r="AE8" s="3">
        <f t="shared" si="8"/>
        <v>0</v>
      </c>
      <c r="AF8" s="3">
        <f t="shared" si="9"/>
        <v>0</v>
      </c>
      <c r="AG8" s="3">
        <f t="shared" si="10"/>
        <v>1</v>
      </c>
      <c r="AH8" s="3">
        <f t="shared" si="11"/>
        <v>1</v>
      </c>
      <c r="AI8" s="3">
        <f t="shared" si="12"/>
        <v>0</v>
      </c>
      <c r="AJ8" s="3">
        <f t="shared" si="13"/>
        <v>1</v>
      </c>
      <c r="AK8" s="3">
        <f t="shared" si="14"/>
        <v>1</v>
      </c>
      <c r="AL8" s="3">
        <f t="shared" si="15"/>
        <v>1</v>
      </c>
      <c r="AM8" s="3">
        <f t="shared" si="16"/>
        <v>0</v>
      </c>
      <c r="AN8" s="3">
        <f t="shared" si="17"/>
        <v>0</v>
      </c>
      <c r="AP8" s="3">
        <f t="shared" si="18"/>
        <v>1</v>
      </c>
      <c r="AQ8" s="3">
        <f t="shared" si="18"/>
        <v>1</v>
      </c>
    </row>
    <row r="9" spans="1:43" x14ac:dyDescent="0.25">
      <c r="A9" s="8" t="s">
        <v>161</v>
      </c>
      <c r="B9" s="4">
        <f t="shared" si="0"/>
        <v>8</v>
      </c>
      <c r="C9" s="5">
        <f t="shared" si="1"/>
        <v>2</v>
      </c>
      <c r="D9" s="28" t="s">
        <v>141</v>
      </c>
      <c r="E9" s="4" t="s">
        <v>150</v>
      </c>
      <c r="F9" s="4" t="s">
        <v>147</v>
      </c>
      <c r="G9" s="4" t="s">
        <v>127</v>
      </c>
      <c r="H9" s="4" t="s">
        <v>146</v>
      </c>
      <c r="I9" s="4" t="s">
        <v>152</v>
      </c>
      <c r="J9" s="4" t="s">
        <v>149</v>
      </c>
      <c r="K9" s="4" t="s">
        <v>137</v>
      </c>
      <c r="L9" s="4" t="s">
        <v>159</v>
      </c>
      <c r="M9" s="4" t="s">
        <v>132</v>
      </c>
      <c r="N9" s="4" t="s">
        <v>142</v>
      </c>
      <c r="O9" s="4" t="s">
        <v>153</v>
      </c>
      <c r="P9" s="4" t="s">
        <v>157</v>
      </c>
      <c r="Q9" s="4" t="s">
        <v>129</v>
      </c>
      <c r="R9" s="4" t="s">
        <v>143</v>
      </c>
      <c r="S9" s="4" t="s">
        <v>140</v>
      </c>
      <c r="U9" s="4" t="s">
        <v>141</v>
      </c>
      <c r="V9" s="4" t="s">
        <v>146</v>
      </c>
      <c r="W9" s="58"/>
      <c r="Y9" s="3">
        <f t="shared" si="2"/>
        <v>1</v>
      </c>
      <c r="Z9" s="3">
        <f t="shared" si="3"/>
        <v>1</v>
      </c>
      <c r="AA9" s="3">
        <f t="shared" si="4"/>
        <v>0</v>
      </c>
      <c r="AB9" s="3">
        <f t="shared" si="5"/>
        <v>1</v>
      </c>
      <c r="AC9" s="3">
        <f t="shared" si="6"/>
        <v>1</v>
      </c>
      <c r="AD9" s="3">
        <f t="shared" si="7"/>
        <v>1</v>
      </c>
      <c r="AE9" s="3">
        <f t="shared" si="8"/>
        <v>0</v>
      </c>
      <c r="AF9" s="3">
        <f t="shared" si="9"/>
        <v>1</v>
      </c>
      <c r="AG9" s="3">
        <f t="shared" si="10"/>
        <v>1</v>
      </c>
      <c r="AH9" s="3">
        <f t="shared" si="11"/>
        <v>1</v>
      </c>
      <c r="AI9" s="3">
        <f t="shared" si="12"/>
        <v>0</v>
      </c>
      <c r="AJ9" s="3">
        <f t="shared" si="13"/>
        <v>0</v>
      </c>
      <c r="AK9" s="3">
        <f t="shared" si="14"/>
        <v>0</v>
      </c>
      <c r="AL9" s="3">
        <f t="shared" si="15"/>
        <v>0</v>
      </c>
      <c r="AM9" s="3">
        <f t="shared" si="16"/>
        <v>0</v>
      </c>
      <c r="AN9" s="3">
        <f t="shared" si="17"/>
        <v>0</v>
      </c>
      <c r="AP9" s="3">
        <f t="shared" si="18"/>
        <v>1</v>
      </c>
      <c r="AQ9" s="3">
        <f t="shared" si="18"/>
        <v>1</v>
      </c>
    </row>
    <row r="10" spans="1:43" x14ac:dyDescent="0.25">
      <c r="A10" s="8" t="s">
        <v>75</v>
      </c>
      <c r="B10" s="4">
        <f t="shared" si="0"/>
        <v>9</v>
      </c>
      <c r="C10" s="5">
        <f t="shared" si="1"/>
        <v>2</v>
      </c>
      <c r="D10" s="28" t="s">
        <v>141</v>
      </c>
      <c r="E10" s="4" t="s">
        <v>150</v>
      </c>
      <c r="F10" s="4" t="s">
        <v>147</v>
      </c>
      <c r="G10" s="4" t="s">
        <v>127</v>
      </c>
      <c r="H10" s="4" t="s">
        <v>146</v>
      </c>
      <c r="I10" s="4" t="s">
        <v>138</v>
      </c>
      <c r="J10" s="4" t="s">
        <v>145</v>
      </c>
      <c r="K10" s="4" t="s">
        <v>130</v>
      </c>
      <c r="L10" s="4" t="s">
        <v>159</v>
      </c>
      <c r="M10" s="4" t="s">
        <v>132</v>
      </c>
      <c r="N10" s="4" t="s">
        <v>142</v>
      </c>
      <c r="O10" s="4" t="s">
        <v>153</v>
      </c>
      <c r="P10" s="4" t="s">
        <v>131</v>
      </c>
      <c r="Q10" s="4" t="s">
        <v>155</v>
      </c>
      <c r="R10" s="4" t="s">
        <v>143</v>
      </c>
      <c r="S10" s="4" t="s">
        <v>140</v>
      </c>
      <c r="U10" s="4" t="s">
        <v>146</v>
      </c>
      <c r="V10" s="4" t="s">
        <v>131</v>
      </c>
      <c r="W10" s="58"/>
      <c r="Y10" s="3">
        <f t="shared" si="2"/>
        <v>1</v>
      </c>
      <c r="Z10" s="3">
        <f t="shared" si="3"/>
        <v>1</v>
      </c>
      <c r="AA10" s="3">
        <f t="shared" si="4"/>
        <v>0</v>
      </c>
      <c r="AB10" s="3">
        <f t="shared" si="5"/>
        <v>1</v>
      </c>
      <c r="AC10" s="3">
        <f t="shared" si="6"/>
        <v>1</v>
      </c>
      <c r="AD10" s="3">
        <f t="shared" si="7"/>
        <v>0</v>
      </c>
      <c r="AE10" s="3">
        <f t="shared" si="8"/>
        <v>1</v>
      </c>
      <c r="AF10" s="3">
        <f t="shared" si="9"/>
        <v>0</v>
      </c>
      <c r="AG10" s="3">
        <f t="shared" si="10"/>
        <v>1</v>
      </c>
      <c r="AH10" s="3">
        <f t="shared" si="11"/>
        <v>1</v>
      </c>
      <c r="AI10" s="3">
        <f t="shared" si="12"/>
        <v>0</v>
      </c>
      <c r="AJ10" s="3">
        <f t="shared" si="13"/>
        <v>0</v>
      </c>
      <c r="AK10" s="3">
        <f t="shared" si="14"/>
        <v>1</v>
      </c>
      <c r="AL10" s="3">
        <f t="shared" si="15"/>
        <v>1</v>
      </c>
      <c r="AM10" s="3">
        <f t="shared" si="16"/>
        <v>0</v>
      </c>
      <c r="AN10" s="3">
        <f t="shared" si="17"/>
        <v>0</v>
      </c>
      <c r="AP10" s="3">
        <f t="shared" si="18"/>
        <v>1</v>
      </c>
      <c r="AQ10" s="3">
        <f t="shared" si="18"/>
        <v>1</v>
      </c>
    </row>
    <row r="11" spans="1:43" x14ac:dyDescent="0.25">
      <c r="A11" s="8" t="s">
        <v>76</v>
      </c>
      <c r="B11" s="4">
        <f t="shared" si="0"/>
        <v>11</v>
      </c>
      <c r="C11" s="5">
        <f t="shared" si="1"/>
        <v>2</v>
      </c>
      <c r="D11" s="28" t="s">
        <v>154</v>
      </c>
      <c r="E11" s="4" t="s">
        <v>150</v>
      </c>
      <c r="F11" s="4" t="s">
        <v>148</v>
      </c>
      <c r="G11" s="4" t="s">
        <v>127</v>
      </c>
      <c r="H11" s="4" t="s">
        <v>146</v>
      </c>
      <c r="I11" s="4" t="s">
        <v>152</v>
      </c>
      <c r="J11" s="4" t="s">
        <v>145</v>
      </c>
      <c r="K11" s="4" t="s">
        <v>130</v>
      </c>
      <c r="L11" s="4" t="s">
        <v>159</v>
      </c>
      <c r="M11" s="4" t="s">
        <v>132</v>
      </c>
      <c r="N11" s="4" t="s">
        <v>142</v>
      </c>
      <c r="O11" s="4" t="s">
        <v>153</v>
      </c>
      <c r="P11" s="4" t="s">
        <v>131</v>
      </c>
      <c r="Q11" s="4" t="s">
        <v>155</v>
      </c>
      <c r="R11" s="4" t="s">
        <v>143</v>
      </c>
      <c r="S11" s="4" t="s">
        <v>156</v>
      </c>
      <c r="U11" s="4" t="s">
        <v>131</v>
      </c>
      <c r="V11" s="4" t="s">
        <v>127</v>
      </c>
      <c r="W11" s="58"/>
      <c r="Y11" s="3">
        <f t="shared" si="2"/>
        <v>0</v>
      </c>
      <c r="Z11" s="3">
        <f t="shared" si="3"/>
        <v>1</v>
      </c>
      <c r="AA11" s="3">
        <f t="shared" si="4"/>
        <v>1</v>
      </c>
      <c r="AB11" s="3">
        <f t="shared" si="5"/>
        <v>1</v>
      </c>
      <c r="AC11" s="3">
        <f t="shared" si="6"/>
        <v>1</v>
      </c>
      <c r="AD11" s="3">
        <f t="shared" si="7"/>
        <v>1</v>
      </c>
      <c r="AE11" s="3">
        <f t="shared" si="8"/>
        <v>1</v>
      </c>
      <c r="AF11" s="3">
        <f t="shared" si="9"/>
        <v>0</v>
      </c>
      <c r="AG11" s="3">
        <f t="shared" si="10"/>
        <v>1</v>
      </c>
      <c r="AH11" s="3">
        <f t="shared" si="11"/>
        <v>1</v>
      </c>
      <c r="AI11" s="3">
        <f t="shared" si="12"/>
        <v>0</v>
      </c>
      <c r="AJ11" s="3">
        <f t="shared" si="13"/>
        <v>0</v>
      </c>
      <c r="AK11" s="3">
        <f t="shared" si="14"/>
        <v>1</v>
      </c>
      <c r="AL11" s="3">
        <f t="shared" si="15"/>
        <v>1</v>
      </c>
      <c r="AM11" s="3">
        <f t="shared" si="16"/>
        <v>0</v>
      </c>
      <c r="AN11" s="3">
        <f t="shared" si="17"/>
        <v>1</v>
      </c>
      <c r="AP11" s="3">
        <f t="shared" si="18"/>
        <v>1</v>
      </c>
      <c r="AQ11" s="3">
        <f t="shared" si="18"/>
        <v>1</v>
      </c>
    </row>
    <row r="12" spans="1:43" x14ac:dyDescent="0.25">
      <c r="A12" s="8" t="s">
        <v>77</v>
      </c>
      <c r="B12" s="4">
        <f t="shared" si="0"/>
        <v>11</v>
      </c>
      <c r="C12" s="5">
        <f t="shared" si="1"/>
        <v>2</v>
      </c>
      <c r="D12" s="28" t="s">
        <v>141</v>
      </c>
      <c r="E12" s="4" t="s">
        <v>150</v>
      </c>
      <c r="F12" s="4" t="s">
        <v>148</v>
      </c>
      <c r="G12" s="4" t="s">
        <v>127</v>
      </c>
      <c r="H12" s="4" t="s">
        <v>146</v>
      </c>
      <c r="I12" s="4" t="s">
        <v>138</v>
      </c>
      <c r="J12" s="4" t="s">
        <v>149</v>
      </c>
      <c r="K12" s="4" t="s">
        <v>130</v>
      </c>
      <c r="L12" s="4" t="s">
        <v>159</v>
      </c>
      <c r="M12" s="4" t="s">
        <v>132</v>
      </c>
      <c r="N12" s="4" t="s">
        <v>144</v>
      </c>
      <c r="O12" s="4" t="s">
        <v>133</v>
      </c>
      <c r="P12" s="4" t="s">
        <v>131</v>
      </c>
      <c r="Q12" s="4" t="s">
        <v>155</v>
      </c>
      <c r="R12" s="4" t="s">
        <v>143</v>
      </c>
      <c r="S12" s="4" t="s">
        <v>140</v>
      </c>
      <c r="U12" s="4" t="s">
        <v>131</v>
      </c>
      <c r="V12" s="4" t="s">
        <v>141</v>
      </c>
      <c r="W12" s="58"/>
      <c r="Y12" s="3">
        <f t="shared" si="2"/>
        <v>1</v>
      </c>
      <c r="Z12" s="3">
        <f t="shared" si="3"/>
        <v>1</v>
      </c>
      <c r="AA12" s="3">
        <f t="shared" si="4"/>
        <v>1</v>
      </c>
      <c r="AB12" s="3">
        <f t="shared" si="5"/>
        <v>1</v>
      </c>
      <c r="AC12" s="3">
        <f t="shared" si="6"/>
        <v>1</v>
      </c>
      <c r="AD12" s="3">
        <f t="shared" si="7"/>
        <v>0</v>
      </c>
      <c r="AE12" s="3">
        <f t="shared" si="8"/>
        <v>0</v>
      </c>
      <c r="AF12" s="3">
        <f t="shared" si="9"/>
        <v>0</v>
      </c>
      <c r="AG12" s="3">
        <f t="shared" si="10"/>
        <v>1</v>
      </c>
      <c r="AH12" s="3">
        <f t="shared" si="11"/>
        <v>1</v>
      </c>
      <c r="AI12" s="3">
        <f t="shared" si="12"/>
        <v>1</v>
      </c>
      <c r="AJ12" s="3">
        <f t="shared" si="13"/>
        <v>1</v>
      </c>
      <c r="AK12" s="3">
        <f t="shared" si="14"/>
        <v>1</v>
      </c>
      <c r="AL12" s="3">
        <f t="shared" si="15"/>
        <v>1</v>
      </c>
      <c r="AM12" s="3">
        <f t="shared" si="16"/>
        <v>0</v>
      </c>
      <c r="AN12" s="3">
        <f t="shared" si="17"/>
        <v>0</v>
      </c>
      <c r="AP12" s="3">
        <f t="shared" si="18"/>
        <v>1</v>
      </c>
      <c r="AQ12" s="3">
        <f t="shared" si="18"/>
        <v>1</v>
      </c>
    </row>
    <row r="13" spans="1:43" x14ac:dyDescent="0.25">
      <c r="A13" s="8" t="s">
        <v>78</v>
      </c>
      <c r="B13" s="50">
        <v>5</v>
      </c>
      <c r="C13" s="5">
        <f t="shared" si="1"/>
        <v>0</v>
      </c>
      <c r="D13" s="28" t="s">
        <v>160</v>
      </c>
      <c r="E13" s="4" t="s">
        <v>160</v>
      </c>
      <c r="F13" s="4" t="s">
        <v>160</v>
      </c>
      <c r="G13" s="4" t="s">
        <v>160</v>
      </c>
      <c r="H13" s="4" t="s">
        <v>160</v>
      </c>
      <c r="I13" s="4" t="s">
        <v>160</v>
      </c>
      <c r="J13" s="4" t="s">
        <v>160</v>
      </c>
      <c r="K13" s="4" t="s">
        <v>160</v>
      </c>
      <c r="L13" s="4" t="s">
        <v>160</v>
      </c>
      <c r="M13" s="4" t="s">
        <v>160</v>
      </c>
      <c r="N13" s="4" t="s">
        <v>160</v>
      </c>
      <c r="O13" s="4" t="s">
        <v>160</v>
      </c>
      <c r="P13" s="4" t="s">
        <v>160</v>
      </c>
      <c r="Q13" s="4" t="s">
        <v>160</v>
      </c>
      <c r="R13" s="4" t="s">
        <v>160</v>
      </c>
      <c r="S13" s="4" t="s">
        <v>160</v>
      </c>
      <c r="U13" s="42" t="s">
        <v>160</v>
      </c>
      <c r="V13" s="42" t="s">
        <v>160</v>
      </c>
      <c r="W13" s="58"/>
      <c r="Y13" s="3">
        <f t="shared" si="2"/>
        <v>0</v>
      </c>
      <c r="Z13" s="3">
        <f t="shared" si="3"/>
        <v>0</v>
      </c>
      <c r="AA13" s="3">
        <f t="shared" si="4"/>
        <v>0</v>
      </c>
      <c r="AB13" s="3">
        <f t="shared" si="5"/>
        <v>0</v>
      </c>
      <c r="AC13" s="3">
        <f t="shared" si="6"/>
        <v>0</v>
      </c>
      <c r="AD13" s="3">
        <f t="shared" si="7"/>
        <v>0</v>
      </c>
      <c r="AE13" s="3">
        <f t="shared" si="8"/>
        <v>0</v>
      </c>
      <c r="AF13" s="3">
        <f t="shared" si="9"/>
        <v>0</v>
      </c>
      <c r="AG13" s="3">
        <f t="shared" si="10"/>
        <v>0</v>
      </c>
      <c r="AH13" s="3">
        <f t="shared" si="11"/>
        <v>0</v>
      </c>
      <c r="AI13" s="3">
        <f t="shared" si="12"/>
        <v>0</v>
      </c>
      <c r="AJ13" s="3">
        <f t="shared" si="13"/>
        <v>0</v>
      </c>
      <c r="AK13" s="3">
        <f t="shared" si="14"/>
        <v>0</v>
      </c>
      <c r="AL13" s="3">
        <f t="shared" si="15"/>
        <v>0</v>
      </c>
      <c r="AM13" s="3">
        <f t="shared" si="16"/>
        <v>0</v>
      </c>
      <c r="AN13" s="3">
        <f t="shared" si="17"/>
        <v>0</v>
      </c>
      <c r="AP13" s="3" t="e">
        <f t="shared" si="18"/>
        <v>#N/A</v>
      </c>
      <c r="AQ13" s="3" t="e">
        <f t="shared" si="18"/>
        <v>#N/A</v>
      </c>
    </row>
    <row r="14" spans="1:43" x14ac:dyDescent="0.25">
      <c r="A14" s="8" t="s">
        <v>167</v>
      </c>
      <c r="B14" s="4">
        <f t="shared" si="0"/>
        <v>13</v>
      </c>
      <c r="C14" s="5">
        <f t="shared" si="1"/>
        <v>2</v>
      </c>
      <c r="D14" s="28" t="s">
        <v>141</v>
      </c>
      <c r="E14" s="4" t="s">
        <v>150</v>
      </c>
      <c r="F14" s="4" t="s">
        <v>148</v>
      </c>
      <c r="G14" s="4" t="s">
        <v>127</v>
      </c>
      <c r="H14" s="4" t="s">
        <v>146</v>
      </c>
      <c r="I14" s="4" t="s">
        <v>138</v>
      </c>
      <c r="J14" s="4" t="s">
        <v>145</v>
      </c>
      <c r="K14" s="4" t="s">
        <v>130</v>
      </c>
      <c r="L14" s="4" t="s">
        <v>159</v>
      </c>
      <c r="M14" s="4" t="s">
        <v>132</v>
      </c>
      <c r="N14" s="4" t="s">
        <v>144</v>
      </c>
      <c r="O14" s="4" t="s">
        <v>133</v>
      </c>
      <c r="P14" s="4" t="s">
        <v>131</v>
      </c>
      <c r="Q14" s="4" t="s">
        <v>155</v>
      </c>
      <c r="R14" s="4" t="s">
        <v>143</v>
      </c>
      <c r="S14" s="4" t="s">
        <v>156</v>
      </c>
      <c r="U14" s="4" t="s">
        <v>133</v>
      </c>
      <c r="V14" s="4" t="s">
        <v>131</v>
      </c>
      <c r="W14" s="58"/>
      <c r="Y14" s="3">
        <f t="shared" si="2"/>
        <v>1</v>
      </c>
      <c r="Z14" s="3">
        <f t="shared" si="3"/>
        <v>1</v>
      </c>
      <c r="AA14" s="3">
        <f t="shared" si="4"/>
        <v>1</v>
      </c>
      <c r="AB14" s="3">
        <f t="shared" si="5"/>
        <v>1</v>
      </c>
      <c r="AC14" s="3">
        <f t="shared" si="6"/>
        <v>1</v>
      </c>
      <c r="AD14" s="3">
        <f t="shared" si="7"/>
        <v>0</v>
      </c>
      <c r="AE14" s="3">
        <f t="shared" si="8"/>
        <v>1</v>
      </c>
      <c r="AF14" s="3">
        <f t="shared" si="9"/>
        <v>0</v>
      </c>
      <c r="AG14" s="3">
        <f t="shared" si="10"/>
        <v>1</v>
      </c>
      <c r="AH14" s="3">
        <f t="shared" si="11"/>
        <v>1</v>
      </c>
      <c r="AI14" s="3">
        <f t="shared" si="12"/>
        <v>1</v>
      </c>
      <c r="AJ14" s="3">
        <f t="shared" si="13"/>
        <v>1</v>
      </c>
      <c r="AK14" s="3">
        <f t="shared" si="14"/>
        <v>1</v>
      </c>
      <c r="AL14" s="3">
        <f t="shared" si="15"/>
        <v>1</v>
      </c>
      <c r="AM14" s="3">
        <f t="shared" si="16"/>
        <v>0</v>
      </c>
      <c r="AN14" s="3">
        <f t="shared" si="17"/>
        <v>1</v>
      </c>
      <c r="AP14" s="3">
        <f t="shared" si="18"/>
        <v>1</v>
      </c>
      <c r="AQ14" s="3">
        <f t="shared" si="18"/>
        <v>1</v>
      </c>
    </row>
    <row r="15" spans="1:43" x14ac:dyDescent="0.25">
      <c r="A15" s="8" t="s">
        <v>79</v>
      </c>
      <c r="B15" s="4">
        <f t="shared" si="0"/>
        <v>9</v>
      </c>
      <c r="C15" s="5">
        <f t="shared" si="1"/>
        <v>0</v>
      </c>
      <c r="D15" s="28" t="s">
        <v>141</v>
      </c>
      <c r="E15" s="4" t="s">
        <v>150</v>
      </c>
      <c r="F15" s="4" t="s">
        <v>147</v>
      </c>
      <c r="G15" s="4" t="s">
        <v>127</v>
      </c>
      <c r="H15" s="4" t="s">
        <v>146</v>
      </c>
      <c r="I15" s="4" t="s">
        <v>138</v>
      </c>
      <c r="J15" s="4" t="s">
        <v>149</v>
      </c>
      <c r="K15" s="4" t="s">
        <v>130</v>
      </c>
      <c r="L15" s="4" t="s">
        <v>159</v>
      </c>
      <c r="M15" s="4" t="s">
        <v>132</v>
      </c>
      <c r="N15" s="4" t="s">
        <v>142</v>
      </c>
      <c r="O15" s="4" t="s">
        <v>133</v>
      </c>
      <c r="P15" s="4" t="s">
        <v>131</v>
      </c>
      <c r="Q15" s="4" t="s">
        <v>155</v>
      </c>
      <c r="R15" s="4" t="s">
        <v>143</v>
      </c>
      <c r="S15" s="4" t="s">
        <v>140</v>
      </c>
      <c r="U15" s="42" t="s">
        <v>147</v>
      </c>
      <c r="V15" s="42" t="s">
        <v>142</v>
      </c>
      <c r="W15" s="58"/>
      <c r="Y15" s="3">
        <f t="shared" si="2"/>
        <v>1</v>
      </c>
      <c r="Z15" s="3">
        <f t="shared" si="3"/>
        <v>1</v>
      </c>
      <c r="AA15" s="3">
        <f t="shared" si="4"/>
        <v>0</v>
      </c>
      <c r="AB15" s="3">
        <f t="shared" si="5"/>
        <v>1</v>
      </c>
      <c r="AC15" s="3">
        <f t="shared" si="6"/>
        <v>1</v>
      </c>
      <c r="AD15" s="3">
        <f t="shared" si="7"/>
        <v>0</v>
      </c>
      <c r="AE15" s="3">
        <f t="shared" si="8"/>
        <v>0</v>
      </c>
      <c r="AF15" s="3">
        <f t="shared" si="9"/>
        <v>0</v>
      </c>
      <c r="AG15" s="3">
        <f t="shared" si="10"/>
        <v>1</v>
      </c>
      <c r="AH15" s="3">
        <f t="shared" si="11"/>
        <v>1</v>
      </c>
      <c r="AI15" s="3">
        <f t="shared" si="12"/>
        <v>0</v>
      </c>
      <c r="AJ15" s="3">
        <f t="shared" si="13"/>
        <v>1</v>
      </c>
      <c r="AK15" s="3">
        <f t="shared" si="14"/>
        <v>1</v>
      </c>
      <c r="AL15" s="3">
        <f t="shared" si="15"/>
        <v>1</v>
      </c>
      <c r="AM15" s="3">
        <f t="shared" si="16"/>
        <v>0</v>
      </c>
      <c r="AN15" s="3">
        <f t="shared" si="17"/>
        <v>0</v>
      </c>
      <c r="AP15" s="3" t="e">
        <f t="shared" si="18"/>
        <v>#N/A</v>
      </c>
      <c r="AQ15" s="3" t="e">
        <f t="shared" si="18"/>
        <v>#N/A</v>
      </c>
    </row>
    <row r="16" spans="1:43" x14ac:dyDescent="0.25">
      <c r="A16" s="8" t="s">
        <v>168</v>
      </c>
      <c r="B16" s="4">
        <f t="shared" si="0"/>
        <v>10</v>
      </c>
      <c r="C16" s="5">
        <f t="shared" si="1"/>
        <v>0</v>
      </c>
      <c r="D16" s="28" t="s">
        <v>141</v>
      </c>
      <c r="E16" s="4" t="s">
        <v>139</v>
      </c>
      <c r="F16" s="4" t="s">
        <v>147</v>
      </c>
      <c r="G16" s="4" t="s">
        <v>127</v>
      </c>
      <c r="H16" s="4" t="s">
        <v>146</v>
      </c>
      <c r="I16" s="4" t="s">
        <v>138</v>
      </c>
      <c r="J16" s="4" t="s">
        <v>145</v>
      </c>
      <c r="K16" s="4" t="s">
        <v>137</v>
      </c>
      <c r="L16" s="4" t="s">
        <v>159</v>
      </c>
      <c r="M16" s="4" t="s">
        <v>132</v>
      </c>
      <c r="N16" s="4" t="s">
        <v>144</v>
      </c>
      <c r="O16" s="4" t="s">
        <v>153</v>
      </c>
      <c r="P16" s="4" t="s">
        <v>131</v>
      </c>
      <c r="Q16" s="4" t="s">
        <v>129</v>
      </c>
      <c r="R16" s="4" t="s">
        <v>143</v>
      </c>
      <c r="S16" s="4" t="s">
        <v>156</v>
      </c>
      <c r="U16" s="42" t="s">
        <v>143</v>
      </c>
      <c r="V16" s="42" t="s">
        <v>138</v>
      </c>
      <c r="W16" s="58"/>
      <c r="Y16" s="3">
        <f t="shared" si="2"/>
        <v>1</v>
      </c>
      <c r="Z16" s="3">
        <f t="shared" si="3"/>
        <v>0</v>
      </c>
      <c r="AA16" s="3">
        <f t="shared" si="4"/>
        <v>0</v>
      </c>
      <c r="AB16" s="3">
        <f t="shared" si="5"/>
        <v>1</v>
      </c>
      <c r="AC16" s="3">
        <f t="shared" si="6"/>
        <v>1</v>
      </c>
      <c r="AD16" s="3">
        <f t="shared" si="7"/>
        <v>0</v>
      </c>
      <c r="AE16" s="3">
        <f t="shared" si="8"/>
        <v>1</v>
      </c>
      <c r="AF16" s="3">
        <f t="shared" si="9"/>
        <v>1</v>
      </c>
      <c r="AG16" s="3">
        <f t="shared" si="10"/>
        <v>1</v>
      </c>
      <c r="AH16" s="3">
        <f t="shared" si="11"/>
        <v>1</v>
      </c>
      <c r="AI16" s="3">
        <f t="shared" si="12"/>
        <v>1</v>
      </c>
      <c r="AJ16" s="3">
        <f t="shared" si="13"/>
        <v>0</v>
      </c>
      <c r="AK16" s="3">
        <f t="shared" si="14"/>
        <v>1</v>
      </c>
      <c r="AL16" s="3">
        <f t="shared" si="15"/>
        <v>0</v>
      </c>
      <c r="AM16" s="3">
        <f t="shared" si="16"/>
        <v>0</v>
      </c>
      <c r="AN16" s="3">
        <f t="shared" si="17"/>
        <v>1</v>
      </c>
      <c r="AP16" s="3" t="e">
        <f t="shared" si="18"/>
        <v>#N/A</v>
      </c>
      <c r="AQ16" s="3" t="e">
        <f t="shared" si="18"/>
        <v>#N/A</v>
      </c>
    </row>
    <row r="17" spans="1:43" x14ac:dyDescent="0.25">
      <c r="A17" s="8" t="s">
        <v>80</v>
      </c>
      <c r="B17" s="4">
        <f t="shared" si="0"/>
        <v>8</v>
      </c>
      <c r="C17" s="5">
        <f t="shared" si="1"/>
        <v>2</v>
      </c>
      <c r="D17" s="28" t="s">
        <v>141</v>
      </c>
      <c r="E17" s="4" t="s">
        <v>139</v>
      </c>
      <c r="F17" s="4" t="s">
        <v>147</v>
      </c>
      <c r="G17" s="4" t="s">
        <v>127</v>
      </c>
      <c r="H17" s="4" t="s">
        <v>146</v>
      </c>
      <c r="I17" s="4" t="s">
        <v>138</v>
      </c>
      <c r="J17" s="4" t="s">
        <v>145</v>
      </c>
      <c r="K17" s="4" t="s">
        <v>130</v>
      </c>
      <c r="L17" s="4" t="s">
        <v>151</v>
      </c>
      <c r="M17" s="4" t="s">
        <v>132</v>
      </c>
      <c r="N17" s="4" t="s">
        <v>142</v>
      </c>
      <c r="O17" s="4" t="s">
        <v>133</v>
      </c>
      <c r="P17" s="4" t="s">
        <v>131</v>
      </c>
      <c r="Q17" s="4" t="s">
        <v>155</v>
      </c>
      <c r="R17" s="4" t="s">
        <v>143</v>
      </c>
      <c r="S17" s="4" t="s">
        <v>140</v>
      </c>
      <c r="U17" s="4" t="s">
        <v>146</v>
      </c>
      <c r="V17" s="4" t="s">
        <v>141</v>
      </c>
      <c r="W17" s="58"/>
      <c r="Y17" s="3">
        <f t="shared" si="2"/>
        <v>1</v>
      </c>
      <c r="Z17" s="3">
        <f t="shared" si="3"/>
        <v>0</v>
      </c>
      <c r="AA17" s="3">
        <f t="shared" si="4"/>
        <v>0</v>
      </c>
      <c r="AB17" s="3">
        <f t="shared" si="5"/>
        <v>1</v>
      </c>
      <c r="AC17" s="3">
        <f t="shared" si="6"/>
        <v>1</v>
      </c>
      <c r="AD17" s="3">
        <f t="shared" si="7"/>
        <v>0</v>
      </c>
      <c r="AE17" s="3">
        <f t="shared" si="8"/>
        <v>1</v>
      </c>
      <c r="AF17" s="3">
        <f t="shared" si="9"/>
        <v>0</v>
      </c>
      <c r="AG17" s="3">
        <f t="shared" si="10"/>
        <v>0</v>
      </c>
      <c r="AH17" s="3">
        <f t="shared" si="11"/>
        <v>1</v>
      </c>
      <c r="AI17" s="3">
        <f t="shared" si="12"/>
        <v>0</v>
      </c>
      <c r="AJ17" s="3">
        <f t="shared" si="13"/>
        <v>1</v>
      </c>
      <c r="AK17" s="3">
        <f t="shared" si="14"/>
        <v>1</v>
      </c>
      <c r="AL17" s="3">
        <f t="shared" si="15"/>
        <v>1</v>
      </c>
      <c r="AM17" s="3">
        <f t="shared" si="16"/>
        <v>0</v>
      </c>
      <c r="AN17" s="3">
        <f t="shared" si="17"/>
        <v>0</v>
      </c>
      <c r="AP17" s="3">
        <f t="shared" si="18"/>
        <v>1</v>
      </c>
      <c r="AQ17" s="3">
        <f t="shared" si="18"/>
        <v>1</v>
      </c>
    </row>
    <row r="18" spans="1:43" x14ac:dyDescent="0.25">
      <c r="A18" s="8" t="s">
        <v>81</v>
      </c>
      <c r="B18" s="4">
        <f t="shared" si="0"/>
        <v>11</v>
      </c>
      <c r="C18" s="5">
        <f t="shared" si="1"/>
        <v>2</v>
      </c>
      <c r="D18" s="28" t="s">
        <v>141</v>
      </c>
      <c r="E18" s="4" t="s">
        <v>150</v>
      </c>
      <c r="F18" s="4" t="s">
        <v>147</v>
      </c>
      <c r="G18" s="4" t="s">
        <v>127</v>
      </c>
      <c r="H18" s="4" t="s">
        <v>146</v>
      </c>
      <c r="I18" s="4" t="s">
        <v>152</v>
      </c>
      <c r="J18" s="4" t="s">
        <v>145</v>
      </c>
      <c r="K18" s="4" t="s">
        <v>130</v>
      </c>
      <c r="L18" s="4" t="s">
        <v>159</v>
      </c>
      <c r="M18" s="4" t="s">
        <v>132</v>
      </c>
      <c r="N18" s="4" t="s">
        <v>142</v>
      </c>
      <c r="O18" s="4" t="s">
        <v>133</v>
      </c>
      <c r="P18" s="4" t="s">
        <v>131</v>
      </c>
      <c r="Q18" s="4" t="s">
        <v>155</v>
      </c>
      <c r="R18" s="4" t="s">
        <v>143</v>
      </c>
      <c r="S18" s="4" t="s">
        <v>140</v>
      </c>
      <c r="U18" s="4" t="s">
        <v>132</v>
      </c>
      <c r="V18" s="4" t="s">
        <v>131</v>
      </c>
      <c r="W18" s="58"/>
      <c r="Y18" s="3">
        <f t="shared" si="2"/>
        <v>1</v>
      </c>
      <c r="Z18" s="3">
        <f t="shared" si="3"/>
        <v>1</v>
      </c>
      <c r="AA18" s="3">
        <f t="shared" si="4"/>
        <v>0</v>
      </c>
      <c r="AB18" s="3">
        <f t="shared" si="5"/>
        <v>1</v>
      </c>
      <c r="AC18" s="3">
        <f t="shared" si="6"/>
        <v>1</v>
      </c>
      <c r="AD18" s="3">
        <f t="shared" si="7"/>
        <v>1</v>
      </c>
      <c r="AE18" s="3">
        <f t="shared" si="8"/>
        <v>1</v>
      </c>
      <c r="AF18" s="3">
        <f t="shared" si="9"/>
        <v>0</v>
      </c>
      <c r="AG18" s="3">
        <f t="shared" si="10"/>
        <v>1</v>
      </c>
      <c r="AH18" s="3">
        <f t="shared" si="11"/>
        <v>1</v>
      </c>
      <c r="AI18" s="3">
        <f t="shared" si="12"/>
        <v>0</v>
      </c>
      <c r="AJ18" s="3">
        <f t="shared" si="13"/>
        <v>1</v>
      </c>
      <c r="AK18" s="3">
        <f t="shared" si="14"/>
        <v>1</v>
      </c>
      <c r="AL18" s="3">
        <f t="shared" si="15"/>
        <v>1</v>
      </c>
      <c r="AM18" s="3">
        <f t="shared" si="16"/>
        <v>0</v>
      </c>
      <c r="AN18" s="3">
        <f t="shared" si="17"/>
        <v>0</v>
      </c>
      <c r="AP18" s="3">
        <f t="shared" si="18"/>
        <v>1</v>
      </c>
      <c r="AQ18" s="3">
        <f t="shared" si="18"/>
        <v>1</v>
      </c>
    </row>
    <row r="19" spans="1:43" x14ac:dyDescent="0.25">
      <c r="A19" s="8" t="s">
        <v>82</v>
      </c>
      <c r="B19" s="4">
        <f t="shared" si="0"/>
        <v>11</v>
      </c>
      <c r="C19" s="5">
        <f t="shared" si="1"/>
        <v>2</v>
      </c>
      <c r="D19" s="28" t="s">
        <v>141</v>
      </c>
      <c r="E19" s="4" t="s">
        <v>150</v>
      </c>
      <c r="F19" s="4" t="s">
        <v>147</v>
      </c>
      <c r="G19" s="4" t="s">
        <v>127</v>
      </c>
      <c r="H19" s="4" t="s">
        <v>146</v>
      </c>
      <c r="I19" s="4" t="s">
        <v>138</v>
      </c>
      <c r="J19" s="4" t="s">
        <v>149</v>
      </c>
      <c r="K19" s="4" t="s">
        <v>137</v>
      </c>
      <c r="L19" s="4" t="s">
        <v>151</v>
      </c>
      <c r="M19" s="4" t="s">
        <v>132</v>
      </c>
      <c r="N19" s="4" t="s">
        <v>144</v>
      </c>
      <c r="O19" s="4" t="s">
        <v>133</v>
      </c>
      <c r="P19" s="4" t="s">
        <v>131</v>
      </c>
      <c r="Q19" s="4" t="s">
        <v>155</v>
      </c>
      <c r="R19" s="4" t="s">
        <v>136</v>
      </c>
      <c r="S19" s="4" t="s">
        <v>140</v>
      </c>
      <c r="U19" s="4" t="s">
        <v>146</v>
      </c>
      <c r="V19" s="4" t="s">
        <v>131</v>
      </c>
      <c r="W19" s="58"/>
      <c r="Y19" s="3">
        <f t="shared" si="2"/>
        <v>1</v>
      </c>
      <c r="Z19" s="3">
        <f t="shared" si="3"/>
        <v>1</v>
      </c>
      <c r="AA19" s="3">
        <f t="shared" si="4"/>
        <v>0</v>
      </c>
      <c r="AB19" s="3">
        <f t="shared" si="5"/>
        <v>1</v>
      </c>
      <c r="AC19" s="3">
        <f t="shared" si="6"/>
        <v>1</v>
      </c>
      <c r="AD19" s="3">
        <f t="shared" si="7"/>
        <v>0</v>
      </c>
      <c r="AE19" s="3">
        <f t="shared" si="8"/>
        <v>0</v>
      </c>
      <c r="AF19" s="3">
        <f t="shared" si="9"/>
        <v>1</v>
      </c>
      <c r="AG19" s="3">
        <f t="shared" si="10"/>
        <v>0</v>
      </c>
      <c r="AH19" s="3">
        <f t="shared" si="11"/>
        <v>1</v>
      </c>
      <c r="AI19" s="3">
        <f t="shared" si="12"/>
        <v>1</v>
      </c>
      <c r="AJ19" s="3">
        <f t="shared" si="13"/>
        <v>1</v>
      </c>
      <c r="AK19" s="3">
        <f t="shared" si="14"/>
        <v>1</v>
      </c>
      <c r="AL19" s="3">
        <f t="shared" si="15"/>
        <v>1</v>
      </c>
      <c r="AM19" s="3">
        <f t="shared" si="16"/>
        <v>1</v>
      </c>
      <c r="AN19" s="3">
        <f t="shared" si="17"/>
        <v>0</v>
      </c>
      <c r="AP19" s="3">
        <f t="shared" si="18"/>
        <v>1</v>
      </c>
      <c r="AQ19" s="3">
        <f t="shared" si="18"/>
        <v>1</v>
      </c>
    </row>
    <row r="20" spans="1:43" x14ac:dyDescent="0.25">
      <c r="A20" s="8" t="s">
        <v>83</v>
      </c>
      <c r="B20" s="4">
        <f t="shared" si="0"/>
        <v>10</v>
      </c>
      <c r="C20" s="5">
        <f t="shared" si="1"/>
        <v>2</v>
      </c>
      <c r="D20" s="28" t="s">
        <v>141</v>
      </c>
      <c r="E20" s="4" t="s">
        <v>139</v>
      </c>
      <c r="F20" s="4" t="s">
        <v>147</v>
      </c>
      <c r="G20" s="4" t="s">
        <v>127</v>
      </c>
      <c r="H20" s="4" t="s">
        <v>146</v>
      </c>
      <c r="I20" s="4" t="s">
        <v>152</v>
      </c>
      <c r="J20" s="4" t="s">
        <v>145</v>
      </c>
      <c r="K20" s="4" t="s">
        <v>137</v>
      </c>
      <c r="L20" s="4" t="s">
        <v>151</v>
      </c>
      <c r="M20" s="4" t="s">
        <v>132</v>
      </c>
      <c r="N20" s="4" t="s">
        <v>142</v>
      </c>
      <c r="O20" s="4" t="s">
        <v>133</v>
      </c>
      <c r="P20" s="4" t="s">
        <v>131</v>
      </c>
      <c r="Q20" s="4" t="s">
        <v>129</v>
      </c>
      <c r="R20" s="4" t="s">
        <v>136</v>
      </c>
      <c r="S20" s="4" t="s">
        <v>140</v>
      </c>
      <c r="U20" s="4" t="s">
        <v>141</v>
      </c>
      <c r="V20" s="4" t="s">
        <v>133</v>
      </c>
      <c r="W20" s="58"/>
      <c r="Y20" s="3">
        <f t="shared" si="2"/>
        <v>1</v>
      </c>
      <c r="Z20" s="3">
        <f t="shared" si="3"/>
        <v>0</v>
      </c>
      <c r="AA20" s="3">
        <f t="shared" si="4"/>
        <v>0</v>
      </c>
      <c r="AB20" s="3">
        <f t="shared" si="5"/>
        <v>1</v>
      </c>
      <c r="AC20" s="3">
        <f t="shared" si="6"/>
        <v>1</v>
      </c>
      <c r="AD20" s="3">
        <f t="shared" si="7"/>
        <v>1</v>
      </c>
      <c r="AE20" s="3">
        <f t="shared" si="8"/>
        <v>1</v>
      </c>
      <c r="AF20" s="3">
        <f t="shared" si="9"/>
        <v>1</v>
      </c>
      <c r="AG20" s="3">
        <f t="shared" si="10"/>
        <v>0</v>
      </c>
      <c r="AH20" s="3">
        <f t="shared" si="11"/>
        <v>1</v>
      </c>
      <c r="AI20" s="3">
        <f t="shared" si="12"/>
        <v>0</v>
      </c>
      <c r="AJ20" s="3">
        <f t="shared" si="13"/>
        <v>1</v>
      </c>
      <c r="AK20" s="3">
        <f t="shared" si="14"/>
        <v>1</v>
      </c>
      <c r="AL20" s="3">
        <f t="shared" si="15"/>
        <v>0</v>
      </c>
      <c r="AM20" s="3">
        <f t="shared" si="16"/>
        <v>1</v>
      </c>
      <c r="AN20" s="3">
        <f t="shared" si="17"/>
        <v>0</v>
      </c>
      <c r="AP20" s="3">
        <f t="shared" si="18"/>
        <v>1</v>
      </c>
      <c r="AQ20" s="3">
        <f t="shared" si="18"/>
        <v>1</v>
      </c>
    </row>
    <row r="21" spans="1:43" x14ac:dyDescent="0.25">
      <c r="A21" s="8" t="s">
        <v>84</v>
      </c>
      <c r="B21" s="4">
        <f t="shared" si="0"/>
        <v>8</v>
      </c>
      <c r="C21" s="5">
        <f t="shared" si="1"/>
        <v>1</v>
      </c>
      <c r="D21" s="28" t="s">
        <v>141</v>
      </c>
      <c r="E21" s="4" t="s">
        <v>150</v>
      </c>
      <c r="F21" s="4" t="s">
        <v>147</v>
      </c>
      <c r="G21" s="4" t="s">
        <v>127</v>
      </c>
      <c r="H21" s="4" t="s">
        <v>158</v>
      </c>
      <c r="I21" s="4" t="s">
        <v>152</v>
      </c>
      <c r="J21" s="4" t="s">
        <v>149</v>
      </c>
      <c r="K21" s="4" t="s">
        <v>137</v>
      </c>
      <c r="L21" s="4" t="s">
        <v>151</v>
      </c>
      <c r="M21" s="4" t="s">
        <v>132</v>
      </c>
      <c r="N21" s="4" t="s">
        <v>142</v>
      </c>
      <c r="O21" s="4" t="s">
        <v>153</v>
      </c>
      <c r="P21" s="4" t="s">
        <v>131</v>
      </c>
      <c r="Q21" s="4" t="s">
        <v>155</v>
      </c>
      <c r="R21" s="4" t="s">
        <v>143</v>
      </c>
      <c r="S21" s="4" t="s">
        <v>140</v>
      </c>
      <c r="U21" s="4" t="s">
        <v>131</v>
      </c>
      <c r="V21" s="42" t="s">
        <v>143</v>
      </c>
      <c r="W21" s="58"/>
      <c r="Y21" s="3">
        <f t="shared" si="2"/>
        <v>1</v>
      </c>
      <c r="Z21" s="3">
        <f t="shared" si="3"/>
        <v>1</v>
      </c>
      <c r="AA21" s="3">
        <f t="shared" si="4"/>
        <v>0</v>
      </c>
      <c r="AB21" s="3">
        <f t="shared" si="5"/>
        <v>1</v>
      </c>
      <c r="AC21" s="3">
        <f t="shared" si="6"/>
        <v>0</v>
      </c>
      <c r="AD21" s="3">
        <f t="shared" si="7"/>
        <v>1</v>
      </c>
      <c r="AE21" s="3">
        <f t="shared" si="8"/>
        <v>0</v>
      </c>
      <c r="AF21" s="3">
        <f t="shared" si="9"/>
        <v>1</v>
      </c>
      <c r="AG21" s="3">
        <f t="shared" si="10"/>
        <v>0</v>
      </c>
      <c r="AH21" s="3">
        <f t="shared" si="11"/>
        <v>1</v>
      </c>
      <c r="AI21" s="3">
        <f t="shared" si="12"/>
        <v>0</v>
      </c>
      <c r="AJ21" s="3">
        <f t="shared" si="13"/>
        <v>0</v>
      </c>
      <c r="AK21" s="3">
        <f t="shared" si="14"/>
        <v>1</v>
      </c>
      <c r="AL21" s="3">
        <f t="shared" si="15"/>
        <v>1</v>
      </c>
      <c r="AM21" s="3">
        <f t="shared" si="16"/>
        <v>0</v>
      </c>
      <c r="AN21" s="3">
        <f t="shared" si="17"/>
        <v>0</v>
      </c>
      <c r="AP21" s="3">
        <f t="shared" si="18"/>
        <v>1</v>
      </c>
      <c r="AQ21" s="3" t="e">
        <f t="shared" si="18"/>
        <v>#N/A</v>
      </c>
    </row>
    <row r="22" spans="1:43" x14ac:dyDescent="0.25">
      <c r="A22" s="8" t="s">
        <v>85</v>
      </c>
      <c r="B22" s="4">
        <f t="shared" si="0"/>
        <v>11</v>
      </c>
      <c r="C22" s="5">
        <f t="shared" si="1"/>
        <v>2</v>
      </c>
      <c r="D22" s="28" t="s">
        <v>141</v>
      </c>
      <c r="E22" s="4" t="s">
        <v>150</v>
      </c>
      <c r="F22" s="4" t="s">
        <v>148</v>
      </c>
      <c r="G22" s="4" t="s">
        <v>127</v>
      </c>
      <c r="H22" s="4" t="s">
        <v>146</v>
      </c>
      <c r="I22" s="4" t="s">
        <v>138</v>
      </c>
      <c r="J22" s="4" t="s">
        <v>145</v>
      </c>
      <c r="K22" s="4" t="s">
        <v>130</v>
      </c>
      <c r="L22" s="4" t="s">
        <v>159</v>
      </c>
      <c r="M22" s="4" t="s">
        <v>132</v>
      </c>
      <c r="N22" s="4" t="s">
        <v>142</v>
      </c>
      <c r="O22" s="4" t="s">
        <v>133</v>
      </c>
      <c r="P22" s="4" t="s">
        <v>131</v>
      </c>
      <c r="Q22" s="4" t="s">
        <v>155</v>
      </c>
      <c r="R22" s="4" t="s">
        <v>143</v>
      </c>
      <c r="S22" s="4" t="s">
        <v>140</v>
      </c>
      <c r="U22" s="4" t="s">
        <v>132</v>
      </c>
      <c r="V22" s="4" t="s">
        <v>131</v>
      </c>
      <c r="W22" s="58"/>
      <c r="Y22" s="3">
        <f t="shared" si="2"/>
        <v>1</v>
      </c>
      <c r="Z22" s="3">
        <f t="shared" si="3"/>
        <v>1</v>
      </c>
      <c r="AA22" s="3">
        <f t="shared" si="4"/>
        <v>1</v>
      </c>
      <c r="AB22" s="3">
        <f t="shared" si="5"/>
        <v>1</v>
      </c>
      <c r="AC22" s="3">
        <f t="shared" si="6"/>
        <v>1</v>
      </c>
      <c r="AD22" s="3">
        <f t="shared" si="7"/>
        <v>0</v>
      </c>
      <c r="AE22" s="3">
        <f t="shared" si="8"/>
        <v>1</v>
      </c>
      <c r="AF22" s="3">
        <f t="shared" si="9"/>
        <v>0</v>
      </c>
      <c r="AG22" s="3">
        <f t="shared" si="10"/>
        <v>1</v>
      </c>
      <c r="AH22" s="3">
        <f t="shared" si="11"/>
        <v>1</v>
      </c>
      <c r="AI22" s="3">
        <f t="shared" si="12"/>
        <v>0</v>
      </c>
      <c r="AJ22" s="3">
        <f t="shared" si="13"/>
        <v>1</v>
      </c>
      <c r="AK22" s="3">
        <f t="shared" si="14"/>
        <v>1</v>
      </c>
      <c r="AL22" s="3">
        <f t="shared" si="15"/>
        <v>1</v>
      </c>
      <c r="AM22" s="3">
        <f t="shared" si="16"/>
        <v>0</v>
      </c>
      <c r="AN22" s="3">
        <f t="shared" si="17"/>
        <v>0</v>
      </c>
      <c r="AP22" s="3">
        <f t="shared" si="18"/>
        <v>1</v>
      </c>
      <c r="AQ22" s="3">
        <f t="shared" si="18"/>
        <v>1</v>
      </c>
    </row>
    <row r="23" spans="1:43" x14ac:dyDescent="0.25">
      <c r="A23" s="8" t="s">
        <v>86</v>
      </c>
      <c r="B23" s="4">
        <f t="shared" si="0"/>
        <v>9</v>
      </c>
      <c r="C23" s="5">
        <f t="shared" si="1"/>
        <v>2</v>
      </c>
      <c r="D23" s="28" t="s">
        <v>141</v>
      </c>
      <c r="E23" s="4" t="s">
        <v>150</v>
      </c>
      <c r="F23" s="4" t="s">
        <v>147</v>
      </c>
      <c r="G23" s="4" t="s">
        <v>127</v>
      </c>
      <c r="H23" s="4" t="s">
        <v>146</v>
      </c>
      <c r="I23" s="4" t="s">
        <v>138</v>
      </c>
      <c r="J23" s="4" t="s">
        <v>149</v>
      </c>
      <c r="K23" s="4" t="s">
        <v>130</v>
      </c>
      <c r="L23" s="4" t="s">
        <v>159</v>
      </c>
      <c r="M23" s="4" t="s">
        <v>132</v>
      </c>
      <c r="N23" s="4" t="s">
        <v>142</v>
      </c>
      <c r="O23" s="4" t="s">
        <v>153</v>
      </c>
      <c r="P23" s="4" t="s">
        <v>131</v>
      </c>
      <c r="Q23" s="4" t="s">
        <v>155</v>
      </c>
      <c r="R23" s="4" t="s">
        <v>143</v>
      </c>
      <c r="S23" s="4" t="s">
        <v>156</v>
      </c>
      <c r="U23" s="4" t="s">
        <v>141</v>
      </c>
      <c r="V23" s="4" t="s">
        <v>127</v>
      </c>
      <c r="W23" s="58"/>
      <c r="Y23" s="3">
        <f t="shared" si="2"/>
        <v>1</v>
      </c>
      <c r="Z23" s="3">
        <f t="shared" si="3"/>
        <v>1</v>
      </c>
      <c r="AA23" s="3">
        <f t="shared" si="4"/>
        <v>0</v>
      </c>
      <c r="AB23" s="3">
        <f t="shared" si="5"/>
        <v>1</v>
      </c>
      <c r="AC23" s="3">
        <f t="shared" si="6"/>
        <v>1</v>
      </c>
      <c r="AD23" s="3">
        <f t="shared" si="7"/>
        <v>0</v>
      </c>
      <c r="AE23" s="3">
        <f t="shared" si="8"/>
        <v>0</v>
      </c>
      <c r="AF23" s="3">
        <f t="shared" si="9"/>
        <v>0</v>
      </c>
      <c r="AG23" s="3">
        <f t="shared" si="10"/>
        <v>1</v>
      </c>
      <c r="AH23" s="3">
        <f t="shared" si="11"/>
        <v>1</v>
      </c>
      <c r="AI23" s="3">
        <f t="shared" si="12"/>
        <v>0</v>
      </c>
      <c r="AJ23" s="3">
        <f t="shared" si="13"/>
        <v>0</v>
      </c>
      <c r="AK23" s="3">
        <f t="shared" si="14"/>
        <v>1</v>
      </c>
      <c r="AL23" s="3">
        <f t="shared" si="15"/>
        <v>1</v>
      </c>
      <c r="AM23" s="3">
        <f t="shared" si="16"/>
        <v>0</v>
      </c>
      <c r="AN23" s="3">
        <f t="shared" si="17"/>
        <v>1</v>
      </c>
      <c r="AP23" s="3">
        <f t="shared" si="18"/>
        <v>1</v>
      </c>
      <c r="AQ23" s="3">
        <f t="shared" si="18"/>
        <v>1</v>
      </c>
    </row>
    <row r="24" spans="1:43" x14ac:dyDescent="0.25">
      <c r="A24" s="8" t="s">
        <v>87</v>
      </c>
      <c r="B24" s="50">
        <v>5</v>
      </c>
      <c r="C24" s="5">
        <f t="shared" si="1"/>
        <v>0</v>
      </c>
      <c r="D24" s="28" t="s">
        <v>160</v>
      </c>
      <c r="E24" s="4" t="s">
        <v>160</v>
      </c>
      <c r="F24" s="4" t="s">
        <v>160</v>
      </c>
      <c r="G24" s="4" t="s">
        <v>160</v>
      </c>
      <c r="H24" s="4" t="s">
        <v>160</v>
      </c>
      <c r="I24" s="4" t="s">
        <v>160</v>
      </c>
      <c r="J24" s="4" t="s">
        <v>160</v>
      </c>
      <c r="K24" s="4" t="s">
        <v>160</v>
      </c>
      <c r="L24" s="4" t="s">
        <v>160</v>
      </c>
      <c r="M24" s="4" t="s">
        <v>160</v>
      </c>
      <c r="N24" s="4" t="s">
        <v>160</v>
      </c>
      <c r="O24" s="4" t="s">
        <v>160</v>
      </c>
      <c r="P24" s="4" t="s">
        <v>160</v>
      </c>
      <c r="Q24" s="4" t="s">
        <v>160</v>
      </c>
      <c r="R24" s="4" t="s">
        <v>160</v>
      </c>
      <c r="S24" s="4" t="s">
        <v>160</v>
      </c>
      <c r="U24" s="42" t="s">
        <v>160</v>
      </c>
      <c r="V24" s="42" t="s">
        <v>160</v>
      </c>
      <c r="W24" s="58"/>
      <c r="Y24" s="3">
        <f t="shared" si="2"/>
        <v>0</v>
      </c>
      <c r="Z24" s="3">
        <f t="shared" si="3"/>
        <v>0</v>
      </c>
      <c r="AA24" s="3">
        <f t="shared" si="4"/>
        <v>0</v>
      </c>
      <c r="AB24" s="3">
        <f t="shared" si="5"/>
        <v>0</v>
      </c>
      <c r="AC24" s="3">
        <f t="shared" si="6"/>
        <v>0</v>
      </c>
      <c r="AD24" s="3">
        <f t="shared" si="7"/>
        <v>0</v>
      </c>
      <c r="AE24" s="3">
        <f t="shared" si="8"/>
        <v>0</v>
      </c>
      <c r="AF24" s="3">
        <f t="shared" si="9"/>
        <v>0</v>
      </c>
      <c r="AG24" s="3">
        <f t="shared" si="10"/>
        <v>0</v>
      </c>
      <c r="AH24" s="3">
        <f t="shared" si="11"/>
        <v>0</v>
      </c>
      <c r="AI24" s="3">
        <f t="shared" si="12"/>
        <v>0</v>
      </c>
      <c r="AJ24" s="3">
        <f t="shared" si="13"/>
        <v>0</v>
      </c>
      <c r="AK24" s="3">
        <f t="shared" si="14"/>
        <v>0</v>
      </c>
      <c r="AL24" s="3">
        <f t="shared" si="15"/>
        <v>0</v>
      </c>
      <c r="AM24" s="3">
        <f t="shared" si="16"/>
        <v>0</v>
      </c>
      <c r="AN24" s="3">
        <f t="shared" si="17"/>
        <v>0</v>
      </c>
      <c r="AP24" s="3" t="e">
        <f t="shared" si="18"/>
        <v>#N/A</v>
      </c>
      <c r="AQ24" s="3" t="e">
        <f t="shared" si="18"/>
        <v>#N/A</v>
      </c>
    </row>
    <row r="25" spans="1:43" x14ac:dyDescent="0.25">
      <c r="A25" s="8" t="s">
        <v>88</v>
      </c>
      <c r="B25" s="50">
        <v>5</v>
      </c>
      <c r="C25" s="5">
        <f t="shared" si="1"/>
        <v>0</v>
      </c>
      <c r="D25" s="28" t="s">
        <v>160</v>
      </c>
      <c r="E25" s="4" t="s">
        <v>160</v>
      </c>
      <c r="F25" s="4" t="s">
        <v>160</v>
      </c>
      <c r="G25" s="4" t="s">
        <v>160</v>
      </c>
      <c r="H25" s="4" t="s">
        <v>160</v>
      </c>
      <c r="I25" s="4" t="s">
        <v>160</v>
      </c>
      <c r="J25" s="4" t="s">
        <v>160</v>
      </c>
      <c r="K25" s="4" t="s">
        <v>160</v>
      </c>
      <c r="L25" s="4" t="s">
        <v>160</v>
      </c>
      <c r="M25" s="4" t="s">
        <v>160</v>
      </c>
      <c r="N25" s="4" t="s">
        <v>160</v>
      </c>
      <c r="O25" s="4" t="s">
        <v>160</v>
      </c>
      <c r="P25" s="4" t="s">
        <v>160</v>
      </c>
      <c r="Q25" s="4" t="s">
        <v>160</v>
      </c>
      <c r="R25" s="4" t="s">
        <v>160</v>
      </c>
      <c r="S25" s="4" t="s">
        <v>160</v>
      </c>
      <c r="U25" s="42" t="s">
        <v>160</v>
      </c>
      <c r="V25" s="42" t="s">
        <v>160</v>
      </c>
      <c r="W25" s="58"/>
      <c r="Y25" s="3">
        <f t="shared" si="2"/>
        <v>0</v>
      </c>
      <c r="Z25" s="3">
        <f t="shared" si="3"/>
        <v>0</v>
      </c>
      <c r="AA25" s="3">
        <f t="shared" si="4"/>
        <v>0</v>
      </c>
      <c r="AB25" s="3">
        <f t="shared" si="5"/>
        <v>0</v>
      </c>
      <c r="AC25" s="3">
        <f t="shared" si="6"/>
        <v>0</v>
      </c>
      <c r="AD25" s="3">
        <f t="shared" si="7"/>
        <v>0</v>
      </c>
      <c r="AE25" s="3">
        <f t="shared" si="8"/>
        <v>0</v>
      </c>
      <c r="AF25" s="3">
        <f t="shared" si="9"/>
        <v>0</v>
      </c>
      <c r="AG25" s="3">
        <f t="shared" si="10"/>
        <v>0</v>
      </c>
      <c r="AH25" s="3">
        <f t="shared" si="11"/>
        <v>0</v>
      </c>
      <c r="AI25" s="3">
        <f t="shared" si="12"/>
        <v>0</v>
      </c>
      <c r="AJ25" s="3">
        <f t="shared" si="13"/>
        <v>0</v>
      </c>
      <c r="AK25" s="3">
        <f t="shared" si="14"/>
        <v>0</v>
      </c>
      <c r="AL25" s="3">
        <f t="shared" si="15"/>
        <v>0</v>
      </c>
      <c r="AM25" s="3">
        <f t="shared" si="16"/>
        <v>0</v>
      </c>
      <c r="AN25" s="3">
        <f t="shared" si="17"/>
        <v>0</v>
      </c>
      <c r="AP25" s="3" t="e">
        <f t="shared" si="18"/>
        <v>#N/A</v>
      </c>
      <c r="AQ25" s="3" t="e">
        <f t="shared" si="18"/>
        <v>#N/A</v>
      </c>
    </row>
    <row r="26" spans="1:43" x14ac:dyDescent="0.25">
      <c r="A26" s="8" t="s">
        <v>89</v>
      </c>
      <c r="B26" s="50">
        <v>5</v>
      </c>
      <c r="C26" s="5">
        <f t="shared" si="1"/>
        <v>0</v>
      </c>
      <c r="D26" s="28" t="s">
        <v>160</v>
      </c>
      <c r="E26" s="4" t="s">
        <v>160</v>
      </c>
      <c r="F26" s="4" t="s">
        <v>160</v>
      </c>
      <c r="G26" s="4" t="s">
        <v>160</v>
      </c>
      <c r="H26" s="4" t="s">
        <v>160</v>
      </c>
      <c r="I26" s="4" t="s">
        <v>160</v>
      </c>
      <c r="J26" s="4" t="s">
        <v>160</v>
      </c>
      <c r="K26" s="4" t="s">
        <v>160</v>
      </c>
      <c r="L26" s="4" t="s">
        <v>160</v>
      </c>
      <c r="M26" s="4" t="s">
        <v>160</v>
      </c>
      <c r="N26" s="4" t="s">
        <v>160</v>
      </c>
      <c r="O26" s="4" t="s">
        <v>160</v>
      </c>
      <c r="P26" s="4" t="s">
        <v>160</v>
      </c>
      <c r="Q26" s="4" t="s">
        <v>160</v>
      </c>
      <c r="R26" s="4" t="s">
        <v>160</v>
      </c>
      <c r="S26" s="4" t="s">
        <v>160</v>
      </c>
      <c r="U26" s="42" t="s">
        <v>160</v>
      </c>
      <c r="V26" s="42" t="s">
        <v>160</v>
      </c>
      <c r="W26" s="58"/>
      <c r="Y26" s="3">
        <f t="shared" si="2"/>
        <v>0</v>
      </c>
      <c r="Z26" s="3">
        <f t="shared" si="3"/>
        <v>0</v>
      </c>
      <c r="AA26" s="3">
        <f t="shared" si="4"/>
        <v>0</v>
      </c>
      <c r="AB26" s="3">
        <f t="shared" si="5"/>
        <v>0</v>
      </c>
      <c r="AC26" s="3">
        <f t="shared" si="6"/>
        <v>0</v>
      </c>
      <c r="AD26" s="3">
        <f t="shared" si="7"/>
        <v>0</v>
      </c>
      <c r="AE26" s="3">
        <f t="shared" si="8"/>
        <v>0</v>
      </c>
      <c r="AF26" s="3">
        <f t="shared" si="9"/>
        <v>0</v>
      </c>
      <c r="AG26" s="3">
        <f t="shared" si="10"/>
        <v>0</v>
      </c>
      <c r="AH26" s="3">
        <f t="shared" si="11"/>
        <v>0</v>
      </c>
      <c r="AI26" s="3">
        <f t="shared" si="12"/>
        <v>0</v>
      </c>
      <c r="AJ26" s="3">
        <f t="shared" si="13"/>
        <v>0</v>
      </c>
      <c r="AK26" s="3">
        <f t="shared" si="14"/>
        <v>0</v>
      </c>
      <c r="AL26" s="3">
        <f t="shared" si="15"/>
        <v>0</v>
      </c>
      <c r="AM26" s="3">
        <f t="shared" si="16"/>
        <v>0</v>
      </c>
      <c r="AN26" s="3">
        <f t="shared" si="17"/>
        <v>0</v>
      </c>
      <c r="AP26" s="3" t="e">
        <f t="shared" si="18"/>
        <v>#N/A</v>
      </c>
      <c r="AQ26" s="3" t="e">
        <f t="shared" si="18"/>
        <v>#N/A</v>
      </c>
    </row>
    <row r="27" spans="1:43" x14ac:dyDescent="0.25">
      <c r="A27" s="8" t="s">
        <v>90</v>
      </c>
      <c r="B27" s="50">
        <v>5</v>
      </c>
      <c r="C27" s="5">
        <f t="shared" si="1"/>
        <v>0</v>
      </c>
      <c r="D27" s="28" t="s">
        <v>160</v>
      </c>
      <c r="E27" s="4" t="s">
        <v>160</v>
      </c>
      <c r="F27" s="4" t="s">
        <v>160</v>
      </c>
      <c r="G27" s="4" t="s">
        <v>160</v>
      </c>
      <c r="H27" s="4" t="s">
        <v>160</v>
      </c>
      <c r="I27" s="4" t="s">
        <v>160</v>
      </c>
      <c r="J27" s="4" t="s">
        <v>160</v>
      </c>
      <c r="K27" s="4" t="s">
        <v>160</v>
      </c>
      <c r="L27" s="4" t="s">
        <v>160</v>
      </c>
      <c r="M27" s="4" t="s">
        <v>160</v>
      </c>
      <c r="N27" s="4" t="s">
        <v>160</v>
      </c>
      <c r="O27" s="4" t="s">
        <v>160</v>
      </c>
      <c r="P27" s="4" t="s">
        <v>160</v>
      </c>
      <c r="Q27" s="4" t="s">
        <v>160</v>
      </c>
      <c r="R27" s="4" t="s">
        <v>160</v>
      </c>
      <c r="S27" s="4" t="s">
        <v>160</v>
      </c>
      <c r="U27" s="42" t="s">
        <v>160</v>
      </c>
      <c r="V27" s="42" t="s">
        <v>160</v>
      </c>
      <c r="W27" s="58"/>
      <c r="Y27" s="3">
        <f t="shared" si="2"/>
        <v>0</v>
      </c>
      <c r="Z27" s="3">
        <f t="shared" si="3"/>
        <v>0</v>
      </c>
      <c r="AA27" s="3">
        <f t="shared" si="4"/>
        <v>0</v>
      </c>
      <c r="AB27" s="3">
        <f t="shared" si="5"/>
        <v>0</v>
      </c>
      <c r="AC27" s="3">
        <f t="shared" si="6"/>
        <v>0</v>
      </c>
      <c r="AD27" s="3">
        <f t="shared" si="7"/>
        <v>0</v>
      </c>
      <c r="AE27" s="3">
        <f t="shared" si="8"/>
        <v>0</v>
      </c>
      <c r="AF27" s="3">
        <f t="shared" si="9"/>
        <v>0</v>
      </c>
      <c r="AG27" s="3">
        <f t="shared" si="10"/>
        <v>0</v>
      </c>
      <c r="AH27" s="3">
        <f t="shared" si="11"/>
        <v>0</v>
      </c>
      <c r="AI27" s="3">
        <f t="shared" si="12"/>
        <v>0</v>
      </c>
      <c r="AJ27" s="3">
        <f t="shared" si="13"/>
        <v>0</v>
      </c>
      <c r="AK27" s="3">
        <f t="shared" si="14"/>
        <v>0</v>
      </c>
      <c r="AL27" s="3">
        <f t="shared" si="15"/>
        <v>0</v>
      </c>
      <c r="AM27" s="3">
        <f t="shared" si="16"/>
        <v>0</v>
      </c>
      <c r="AN27" s="3">
        <f t="shared" si="17"/>
        <v>0</v>
      </c>
      <c r="AP27" s="3" t="e">
        <f t="shared" si="18"/>
        <v>#N/A</v>
      </c>
      <c r="AQ27" s="3" t="e">
        <f t="shared" si="18"/>
        <v>#N/A</v>
      </c>
    </row>
    <row r="28" spans="1:43" x14ac:dyDescent="0.25">
      <c r="A28" s="8" t="s">
        <v>92</v>
      </c>
      <c r="B28" s="4">
        <f t="shared" si="0"/>
        <v>9</v>
      </c>
      <c r="C28" s="5">
        <f t="shared" si="1"/>
        <v>2</v>
      </c>
      <c r="D28" s="28" t="s">
        <v>141</v>
      </c>
      <c r="E28" s="4" t="s">
        <v>150</v>
      </c>
      <c r="F28" s="4" t="s">
        <v>147</v>
      </c>
      <c r="G28" s="4" t="s">
        <v>127</v>
      </c>
      <c r="H28" s="4" t="s">
        <v>146</v>
      </c>
      <c r="I28" s="4" t="s">
        <v>138</v>
      </c>
      <c r="J28" s="4" t="s">
        <v>149</v>
      </c>
      <c r="K28" s="4" t="s">
        <v>130</v>
      </c>
      <c r="L28" s="4" t="s">
        <v>159</v>
      </c>
      <c r="M28" s="4" t="s">
        <v>132</v>
      </c>
      <c r="N28" s="4" t="s">
        <v>142</v>
      </c>
      <c r="O28" s="4" t="s">
        <v>133</v>
      </c>
      <c r="P28" s="4" t="s">
        <v>131</v>
      </c>
      <c r="Q28" s="4" t="s">
        <v>155</v>
      </c>
      <c r="R28" s="4" t="s">
        <v>143</v>
      </c>
      <c r="S28" s="4" t="s">
        <v>140</v>
      </c>
      <c r="U28" s="4" t="s">
        <v>141</v>
      </c>
      <c r="V28" s="4" t="s">
        <v>131</v>
      </c>
      <c r="W28" s="58"/>
      <c r="Y28" s="3">
        <f t="shared" si="2"/>
        <v>1</v>
      </c>
      <c r="Z28" s="3">
        <f t="shared" si="3"/>
        <v>1</v>
      </c>
      <c r="AA28" s="3">
        <f t="shared" si="4"/>
        <v>0</v>
      </c>
      <c r="AB28" s="3">
        <f t="shared" si="5"/>
        <v>1</v>
      </c>
      <c r="AC28" s="3">
        <f t="shared" si="6"/>
        <v>1</v>
      </c>
      <c r="AD28" s="3">
        <f t="shared" si="7"/>
        <v>0</v>
      </c>
      <c r="AE28" s="3">
        <f t="shared" si="8"/>
        <v>0</v>
      </c>
      <c r="AF28" s="3">
        <f t="shared" si="9"/>
        <v>0</v>
      </c>
      <c r="AG28" s="3">
        <f t="shared" si="10"/>
        <v>1</v>
      </c>
      <c r="AH28" s="3">
        <f t="shared" si="11"/>
        <v>1</v>
      </c>
      <c r="AI28" s="3">
        <f t="shared" si="12"/>
        <v>0</v>
      </c>
      <c r="AJ28" s="3">
        <f t="shared" si="13"/>
        <v>1</v>
      </c>
      <c r="AK28" s="3">
        <f t="shared" si="14"/>
        <v>1</v>
      </c>
      <c r="AL28" s="3">
        <f t="shared" si="15"/>
        <v>1</v>
      </c>
      <c r="AM28" s="3">
        <f t="shared" si="16"/>
        <v>0</v>
      </c>
      <c r="AN28" s="3">
        <f t="shared" si="17"/>
        <v>0</v>
      </c>
      <c r="AP28" s="3">
        <f t="shared" si="18"/>
        <v>1</v>
      </c>
      <c r="AQ28" s="3">
        <f t="shared" si="18"/>
        <v>1</v>
      </c>
    </row>
    <row r="29" spans="1:43" x14ac:dyDescent="0.25">
      <c r="A29" s="8" t="s">
        <v>93</v>
      </c>
      <c r="B29" s="4">
        <f t="shared" si="0"/>
        <v>11</v>
      </c>
      <c r="C29" s="5">
        <f t="shared" si="1"/>
        <v>2</v>
      </c>
      <c r="D29" s="28" t="s">
        <v>141</v>
      </c>
      <c r="E29" s="4" t="s">
        <v>150</v>
      </c>
      <c r="F29" s="4" t="s">
        <v>148</v>
      </c>
      <c r="G29" s="4" t="s">
        <v>127</v>
      </c>
      <c r="H29" s="4" t="s">
        <v>146</v>
      </c>
      <c r="I29" s="4" t="s">
        <v>138</v>
      </c>
      <c r="J29" s="4" t="s">
        <v>145</v>
      </c>
      <c r="K29" s="4" t="s">
        <v>130</v>
      </c>
      <c r="L29" s="4" t="s">
        <v>159</v>
      </c>
      <c r="M29" s="4" t="s">
        <v>132</v>
      </c>
      <c r="N29" s="4" t="s">
        <v>142</v>
      </c>
      <c r="O29" s="4" t="s">
        <v>133</v>
      </c>
      <c r="P29" s="4" t="s">
        <v>131</v>
      </c>
      <c r="Q29" s="4" t="s">
        <v>155</v>
      </c>
      <c r="R29" s="4" t="s">
        <v>143</v>
      </c>
      <c r="S29" s="4" t="s">
        <v>140</v>
      </c>
      <c r="U29" s="4" t="s">
        <v>141</v>
      </c>
      <c r="V29" s="4" t="s">
        <v>146</v>
      </c>
      <c r="W29" s="58"/>
      <c r="Y29" s="3">
        <f t="shared" si="2"/>
        <v>1</v>
      </c>
      <c r="Z29" s="3">
        <f t="shared" si="3"/>
        <v>1</v>
      </c>
      <c r="AA29" s="3">
        <f t="shared" si="4"/>
        <v>1</v>
      </c>
      <c r="AB29" s="3">
        <f t="shared" si="5"/>
        <v>1</v>
      </c>
      <c r="AC29" s="3">
        <f t="shared" si="6"/>
        <v>1</v>
      </c>
      <c r="AD29" s="3">
        <f t="shared" si="7"/>
        <v>0</v>
      </c>
      <c r="AE29" s="3">
        <f t="shared" si="8"/>
        <v>1</v>
      </c>
      <c r="AF29" s="3">
        <f t="shared" si="9"/>
        <v>0</v>
      </c>
      <c r="AG29" s="3">
        <f t="shared" si="10"/>
        <v>1</v>
      </c>
      <c r="AH29" s="3">
        <f t="shared" si="11"/>
        <v>1</v>
      </c>
      <c r="AI29" s="3">
        <f t="shared" si="12"/>
        <v>0</v>
      </c>
      <c r="AJ29" s="3">
        <f t="shared" si="13"/>
        <v>1</v>
      </c>
      <c r="AK29" s="3">
        <f t="shared" si="14"/>
        <v>1</v>
      </c>
      <c r="AL29" s="3">
        <f t="shared" si="15"/>
        <v>1</v>
      </c>
      <c r="AM29" s="3">
        <f t="shared" si="16"/>
        <v>0</v>
      </c>
      <c r="AN29" s="3">
        <f t="shared" si="17"/>
        <v>0</v>
      </c>
      <c r="AP29" s="3">
        <f t="shared" si="18"/>
        <v>1</v>
      </c>
      <c r="AQ29" s="3">
        <f t="shared" si="18"/>
        <v>1</v>
      </c>
    </row>
    <row r="30" spans="1:43" x14ac:dyDescent="0.25">
      <c r="A30" s="8" t="s">
        <v>94</v>
      </c>
      <c r="B30" s="4">
        <f t="shared" si="0"/>
        <v>9</v>
      </c>
      <c r="C30" s="5">
        <f t="shared" si="1"/>
        <v>1</v>
      </c>
      <c r="D30" s="28" t="s">
        <v>141</v>
      </c>
      <c r="E30" s="4" t="s">
        <v>150</v>
      </c>
      <c r="F30" s="4" t="s">
        <v>147</v>
      </c>
      <c r="G30" s="4" t="s">
        <v>127</v>
      </c>
      <c r="H30" s="4" t="s">
        <v>146</v>
      </c>
      <c r="I30" s="4" t="s">
        <v>138</v>
      </c>
      <c r="J30" s="4" t="s">
        <v>149</v>
      </c>
      <c r="K30" s="4" t="s">
        <v>130</v>
      </c>
      <c r="L30" s="4" t="s">
        <v>159</v>
      </c>
      <c r="M30" s="4" t="s">
        <v>132</v>
      </c>
      <c r="N30" s="4" t="s">
        <v>142</v>
      </c>
      <c r="O30" s="4" t="s">
        <v>133</v>
      </c>
      <c r="P30" s="4" t="s">
        <v>131</v>
      </c>
      <c r="Q30" s="4" t="s">
        <v>155</v>
      </c>
      <c r="R30" s="4" t="s">
        <v>143</v>
      </c>
      <c r="S30" s="4" t="s">
        <v>140</v>
      </c>
      <c r="U30" s="4" t="s">
        <v>131</v>
      </c>
      <c r="V30" s="42" t="s">
        <v>140</v>
      </c>
      <c r="W30" s="58"/>
      <c r="Y30" s="3">
        <f t="shared" si="2"/>
        <v>1</v>
      </c>
      <c r="Z30" s="3">
        <f t="shared" si="3"/>
        <v>1</v>
      </c>
      <c r="AA30" s="3">
        <f t="shared" si="4"/>
        <v>0</v>
      </c>
      <c r="AB30" s="3">
        <f t="shared" si="5"/>
        <v>1</v>
      </c>
      <c r="AC30" s="3">
        <f t="shared" si="6"/>
        <v>1</v>
      </c>
      <c r="AD30" s="3">
        <f t="shared" si="7"/>
        <v>0</v>
      </c>
      <c r="AE30" s="3">
        <f t="shared" si="8"/>
        <v>0</v>
      </c>
      <c r="AF30" s="3">
        <f t="shared" si="9"/>
        <v>0</v>
      </c>
      <c r="AG30" s="3">
        <f t="shared" si="10"/>
        <v>1</v>
      </c>
      <c r="AH30" s="3">
        <f t="shared" si="11"/>
        <v>1</v>
      </c>
      <c r="AI30" s="3">
        <f t="shared" si="12"/>
        <v>0</v>
      </c>
      <c r="AJ30" s="3">
        <f t="shared" si="13"/>
        <v>1</v>
      </c>
      <c r="AK30" s="3">
        <f t="shared" si="14"/>
        <v>1</v>
      </c>
      <c r="AL30" s="3">
        <f t="shared" si="15"/>
        <v>1</v>
      </c>
      <c r="AM30" s="3">
        <f t="shared" si="16"/>
        <v>0</v>
      </c>
      <c r="AN30" s="3">
        <f t="shared" si="17"/>
        <v>0</v>
      </c>
      <c r="AP30" s="3">
        <f t="shared" si="18"/>
        <v>1</v>
      </c>
      <c r="AQ30" s="3" t="e">
        <f t="shared" si="18"/>
        <v>#N/A</v>
      </c>
    </row>
    <row r="31" spans="1:43" x14ac:dyDescent="0.25">
      <c r="A31" s="8" t="s">
        <v>95</v>
      </c>
      <c r="B31" s="4">
        <f t="shared" si="0"/>
        <v>11</v>
      </c>
      <c r="C31" s="5">
        <f t="shared" si="1"/>
        <v>2</v>
      </c>
      <c r="D31" s="28" t="s">
        <v>141</v>
      </c>
      <c r="E31" s="4" t="s">
        <v>150</v>
      </c>
      <c r="F31" s="4" t="s">
        <v>148</v>
      </c>
      <c r="G31" s="4" t="s">
        <v>127</v>
      </c>
      <c r="H31" s="4" t="s">
        <v>146</v>
      </c>
      <c r="I31" s="4" t="s">
        <v>138</v>
      </c>
      <c r="J31" s="4" t="s">
        <v>145</v>
      </c>
      <c r="K31" s="4" t="s">
        <v>130</v>
      </c>
      <c r="L31" s="4" t="s">
        <v>151</v>
      </c>
      <c r="M31" s="4" t="s">
        <v>132</v>
      </c>
      <c r="N31" s="4" t="s">
        <v>144</v>
      </c>
      <c r="O31" s="4" t="s">
        <v>133</v>
      </c>
      <c r="P31" s="4" t="s">
        <v>131</v>
      </c>
      <c r="Q31" s="4" t="s">
        <v>155</v>
      </c>
      <c r="R31" s="4" t="s">
        <v>143</v>
      </c>
      <c r="S31" s="4" t="s">
        <v>140</v>
      </c>
      <c r="U31" s="4" t="s">
        <v>133</v>
      </c>
      <c r="V31" s="4" t="s">
        <v>131</v>
      </c>
      <c r="W31" s="58"/>
      <c r="Y31" s="3">
        <f t="shared" si="2"/>
        <v>1</v>
      </c>
      <c r="Z31" s="3">
        <f t="shared" si="3"/>
        <v>1</v>
      </c>
      <c r="AA31" s="3">
        <f t="shared" si="4"/>
        <v>1</v>
      </c>
      <c r="AB31" s="3">
        <f t="shared" si="5"/>
        <v>1</v>
      </c>
      <c r="AC31" s="3">
        <f t="shared" si="6"/>
        <v>1</v>
      </c>
      <c r="AD31" s="3">
        <f t="shared" si="7"/>
        <v>0</v>
      </c>
      <c r="AE31" s="3">
        <f t="shared" si="8"/>
        <v>1</v>
      </c>
      <c r="AF31" s="3">
        <f t="shared" si="9"/>
        <v>0</v>
      </c>
      <c r="AG31" s="3">
        <f t="shared" si="10"/>
        <v>0</v>
      </c>
      <c r="AH31" s="3">
        <f t="shared" si="11"/>
        <v>1</v>
      </c>
      <c r="AI31" s="3">
        <f t="shared" si="12"/>
        <v>1</v>
      </c>
      <c r="AJ31" s="3">
        <f t="shared" si="13"/>
        <v>1</v>
      </c>
      <c r="AK31" s="3">
        <f t="shared" si="14"/>
        <v>1</v>
      </c>
      <c r="AL31" s="3">
        <f t="shared" si="15"/>
        <v>1</v>
      </c>
      <c r="AM31" s="3">
        <f t="shared" si="16"/>
        <v>0</v>
      </c>
      <c r="AN31" s="3">
        <f t="shared" si="17"/>
        <v>0</v>
      </c>
      <c r="AP31" s="3">
        <f t="shared" si="18"/>
        <v>1</v>
      </c>
      <c r="AQ31" s="3">
        <f t="shared" si="18"/>
        <v>1</v>
      </c>
    </row>
    <row r="32" spans="1:43" x14ac:dyDescent="0.25">
      <c r="A32" s="8" t="s">
        <v>96</v>
      </c>
      <c r="B32" s="4">
        <f t="shared" si="0"/>
        <v>9</v>
      </c>
      <c r="C32" s="5">
        <f t="shared" si="1"/>
        <v>2</v>
      </c>
      <c r="D32" s="28" t="s">
        <v>160</v>
      </c>
      <c r="E32" s="4" t="s">
        <v>160</v>
      </c>
      <c r="F32" s="4" t="s">
        <v>147</v>
      </c>
      <c r="G32" s="4" t="s">
        <v>127</v>
      </c>
      <c r="H32" s="4" t="s">
        <v>146</v>
      </c>
      <c r="I32" s="4" t="s">
        <v>138</v>
      </c>
      <c r="J32" s="4" t="s">
        <v>145</v>
      </c>
      <c r="K32" s="4" t="s">
        <v>130</v>
      </c>
      <c r="L32" s="4" t="s">
        <v>159</v>
      </c>
      <c r="M32" s="4" t="s">
        <v>132</v>
      </c>
      <c r="N32" s="4" t="s">
        <v>142</v>
      </c>
      <c r="O32" s="4" t="s">
        <v>133</v>
      </c>
      <c r="P32" s="4" t="s">
        <v>131</v>
      </c>
      <c r="Q32" s="4" t="s">
        <v>155</v>
      </c>
      <c r="R32" s="4" t="s">
        <v>143</v>
      </c>
      <c r="S32" s="4" t="s">
        <v>156</v>
      </c>
      <c r="U32" s="4" t="s">
        <v>133</v>
      </c>
      <c r="V32" s="4" t="s">
        <v>131</v>
      </c>
      <c r="W32" s="58"/>
      <c r="Y32" s="3">
        <f t="shared" si="2"/>
        <v>0</v>
      </c>
      <c r="Z32" s="3">
        <f t="shared" si="3"/>
        <v>0</v>
      </c>
      <c r="AA32" s="3">
        <f t="shared" si="4"/>
        <v>0</v>
      </c>
      <c r="AB32" s="3">
        <f t="shared" si="5"/>
        <v>1</v>
      </c>
      <c r="AC32" s="3">
        <f t="shared" si="6"/>
        <v>1</v>
      </c>
      <c r="AD32" s="3">
        <f t="shared" si="7"/>
        <v>0</v>
      </c>
      <c r="AE32" s="3">
        <f t="shared" si="8"/>
        <v>1</v>
      </c>
      <c r="AF32" s="3">
        <f t="shared" si="9"/>
        <v>0</v>
      </c>
      <c r="AG32" s="3">
        <f t="shared" si="10"/>
        <v>1</v>
      </c>
      <c r="AH32" s="3">
        <f t="shared" si="11"/>
        <v>1</v>
      </c>
      <c r="AI32" s="3">
        <f t="shared" si="12"/>
        <v>0</v>
      </c>
      <c r="AJ32" s="3">
        <f t="shared" si="13"/>
        <v>1</v>
      </c>
      <c r="AK32" s="3">
        <f t="shared" si="14"/>
        <v>1</v>
      </c>
      <c r="AL32" s="3">
        <f t="shared" si="15"/>
        <v>1</v>
      </c>
      <c r="AM32" s="3">
        <f t="shared" si="16"/>
        <v>0</v>
      </c>
      <c r="AN32" s="3">
        <f t="shared" si="17"/>
        <v>1</v>
      </c>
      <c r="AP32" s="3">
        <f t="shared" si="18"/>
        <v>1</v>
      </c>
      <c r="AQ32" s="3">
        <f t="shared" si="18"/>
        <v>1</v>
      </c>
    </row>
    <row r="33" spans="1:43" x14ac:dyDescent="0.25">
      <c r="A33" s="8" t="s">
        <v>97</v>
      </c>
      <c r="B33" s="4">
        <f t="shared" si="0"/>
        <v>8</v>
      </c>
      <c r="C33" s="5">
        <f t="shared" si="1"/>
        <v>1</v>
      </c>
      <c r="D33" s="28" t="s">
        <v>141</v>
      </c>
      <c r="E33" s="4" t="s">
        <v>150</v>
      </c>
      <c r="F33" s="4" t="s">
        <v>148</v>
      </c>
      <c r="G33" s="4" t="s">
        <v>127</v>
      </c>
      <c r="H33" s="4" t="s">
        <v>146</v>
      </c>
      <c r="I33" s="4" t="s">
        <v>138</v>
      </c>
      <c r="J33" s="4" t="s">
        <v>149</v>
      </c>
      <c r="K33" s="4" t="s">
        <v>130</v>
      </c>
      <c r="L33" s="4" t="s">
        <v>151</v>
      </c>
      <c r="M33" s="4" t="s">
        <v>132</v>
      </c>
      <c r="N33" s="4" t="s">
        <v>142</v>
      </c>
      <c r="O33" s="4" t="s">
        <v>153</v>
      </c>
      <c r="P33" s="4" t="s">
        <v>131</v>
      </c>
      <c r="Q33" s="4" t="s">
        <v>129</v>
      </c>
      <c r="R33" s="4" t="s">
        <v>143</v>
      </c>
      <c r="S33" s="4" t="s">
        <v>156</v>
      </c>
      <c r="U33" s="42" t="s">
        <v>143</v>
      </c>
      <c r="V33" s="4" t="s">
        <v>132</v>
      </c>
      <c r="W33" s="58"/>
      <c r="Y33" s="3">
        <f t="shared" si="2"/>
        <v>1</v>
      </c>
      <c r="Z33" s="3">
        <f t="shared" si="3"/>
        <v>1</v>
      </c>
      <c r="AA33" s="3">
        <f t="shared" si="4"/>
        <v>1</v>
      </c>
      <c r="AB33" s="3">
        <f t="shared" si="5"/>
        <v>1</v>
      </c>
      <c r="AC33" s="3">
        <f t="shared" si="6"/>
        <v>1</v>
      </c>
      <c r="AD33" s="3">
        <f t="shared" si="7"/>
        <v>0</v>
      </c>
      <c r="AE33" s="3">
        <f t="shared" si="8"/>
        <v>0</v>
      </c>
      <c r="AF33" s="3">
        <f t="shared" si="9"/>
        <v>0</v>
      </c>
      <c r="AG33" s="3">
        <f t="shared" si="10"/>
        <v>0</v>
      </c>
      <c r="AH33" s="3">
        <f t="shared" si="11"/>
        <v>1</v>
      </c>
      <c r="AI33" s="3">
        <f t="shared" si="12"/>
        <v>0</v>
      </c>
      <c r="AJ33" s="3">
        <f t="shared" si="13"/>
        <v>0</v>
      </c>
      <c r="AK33" s="3">
        <f t="shared" si="14"/>
        <v>1</v>
      </c>
      <c r="AL33" s="3">
        <f t="shared" si="15"/>
        <v>0</v>
      </c>
      <c r="AM33" s="3">
        <f t="shared" si="16"/>
        <v>0</v>
      </c>
      <c r="AN33" s="3">
        <f t="shared" si="17"/>
        <v>1</v>
      </c>
      <c r="AP33" s="3" t="e">
        <f t="shared" si="18"/>
        <v>#N/A</v>
      </c>
      <c r="AQ33" s="3">
        <f t="shared" si="18"/>
        <v>1</v>
      </c>
    </row>
    <row r="34" spans="1:43" x14ac:dyDescent="0.25">
      <c r="A34" s="8" t="s">
        <v>98</v>
      </c>
      <c r="B34" s="4">
        <f t="shared" si="0"/>
        <v>9</v>
      </c>
      <c r="C34" s="5">
        <f t="shared" si="1"/>
        <v>1</v>
      </c>
      <c r="D34" s="28" t="s">
        <v>141</v>
      </c>
      <c r="E34" s="4" t="s">
        <v>150</v>
      </c>
      <c r="F34" s="4" t="s">
        <v>147</v>
      </c>
      <c r="G34" s="4" t="s">
        <v>127</v>
      </c>
      <c r="H34" s="4" t="s">
        <v>146</v>
      </c>
      <c r="I34" s="4" t="s">
        <v>152</v>
      </c>
      <c r="J34" s="4" t="s">
        <v>149</v>
      </c>
      <c r="K34" s="4" t="s">
        <v>130</v>
      </c>
      <c r="L34" s="4" t="s">
        <v>159</v>
      </c>
      <c r="M34" s="4" t="s">
        <v>132</v>
      </c>
      <c r="N34" s="4" t="s">
        <v>142</v>
      </c>
      <c r="O34" s="4" t="s">
        <v>153</v>
      </c>
      <c r="P34" s="4" t="s">
        <v>131</v>
      </c>
      <c r="Q34" s="4" t="s">
        <v>155</v>
      </c>
      <c r="R34" s="4" t="s">
        <v>143</v>
      </c>
      <c r="S34" s="4" t="s">
        <v>140</v>
      </c>
      <c r="U34" s="4" t="s">
        <v>127</v>
      </c>
      <c r="V34" s="42" t="s">
        <v>143</v>
      </c>
      <c r="W34" s="58"/>
      <c r="Y34" s="3">
        <f t="shared" si="2"/>
        <v>1</v>
      </c>
      <c r="Z34" s="3">
        <f t="shared" si="3"/>
        <v>1</v>
      </c>
      <c r="AA34" s="3">
        <f t="shared" si="4"/>
        <v>0</v>
      </c>
      <c r="AB34" s="3">
        <f t="shared" si="5"/>
        <v>1</v>
      </c>
      <c r="AC34" s="3">
        <f t="shared" si="6"/>
        <v>1</v>
      </c>
      <c r="AD34" s="3">
        <f t="shared" si="7"/>
        <v>1</v>
      </c>
      <c r="AE34" s="3">
        <f t="shared" si="8"/>
        <v>0</v>
      </c>
      <c r="AF34" s="3">
        <f t="shared" si="9"/>
        <v>0</v>
      </c>
      <c r="AG34" s="3">
        <f t="shared" si="10"/>
        <v>1</v>
      </c>
      <c r="AH34" s="3">
        <f t="shared" si="11"/>
        <v>1</v>
      </c>
      <c r="AI34" s="3">
        <f t="shared" si="12"/>
        <v>0</v>
      </c>
      <c r="AJ34" s="3">
        <f t="shared" si="13"/>
        <v>0</v>
      </c>
      <c r="AK34" s="3">
        <f t="shared" si="14"/>
        <v>1</v>
      </c>
      <c r="AL34" s="3">
        <f t="shared" si="15"/>
        <v>1</v>
      </c>
      <c r="AM34" s="3">
        <f t="shared" si="16"/>
        <v>0</v>
      </c>
      <c r="AN34" s="3">
        <f t="shared" si="17"/>
        <v>0</v>
      </c>
      <c r="AP34" s="3">
        <f t="shared" si="18"/>
        <v>1</v>
      </c>
      <c r="AQ34" s="3" t="e">
        <f t="shared" si="18"/>
        <v>#N/A</v>
      </c>
    </row>
    <row r="35" spans="1:43" x14ac:dyDescent="0.25">
      <c r="A35" s="8" t="s">
        <v>99</v>
      </c>
      <c r="B35" s="4">
        <f t="shared" si="0"/>
        <v>10</v>
      </c>
      <c r="C35" s="5">
        <f t="shared" si="1"/>
        <v>1</v>
      </c>
      <c r="D35" s="28" t="s">
        <v>141</v>
      </c>
      <c r="E35" s="4" t="s">
        <v>150</v>
      </c>
      <c r="F35" s="4" t="s">
        <v>147</v>
      </c>
      <c r="G35" s="4" t="s">
        <v>127</v>
      </c>
      <c r="H35" s="4" t="s">
        <v>146</v>
      </c>
      <c r="I35" s="4" t="s">
        <v>152</v>
      </c>
      <c r="J35" s="4" t="s">
        <v>145</v>
      </c>
      <c r="K35" s="4" t="s">
        <v>130</v>
      </c>
      <c r="L35" s="4" t="s">
        <v>151</v>
      </c>
      <c r="M35" s="4" t="s">
        <v>132</v>
      </c>
      <c r="N35" s="4" t="s">
        <v>142</v>
      </c>
      <c r="O35" s="4" t="s">
        <v>153</v>
      </c>
      <c r="P35" s="4" t="s">
        <v>131</v>
      </c>
      <c r="Q35" s="4" t="s">
        <v>155</v>
      </c>
      <c r="R35" s="4" t="s">
        <v>143</v>
      </c>
      <c r="S35" s="4" t="s">
        <v>156</v>
      </c>
      <c r="U35" s="42" t="s">
        <v>143</v>
      </c>
      <c r="V35" s="4" t="s">
        <v>141</v>
      </c>
      <c r="W35" s="58"/>
      <c r="Y35" s="3">
        <f t="shared" si="2"/>
        <v>1</v>
      </c>
      <c r="Z35" s="3">
        <f t="shared" si="3"/>
        <v>1</v>
      </c>
      <c r="AA35" s="3">
        <f t="shared" si="4"/>
        <v>0</v>
      </c>
      <c r="AB35" s="3">
        <f t="shared" si="5"/>
        <v>1</v>
      </c>
      <c r="AC35" s="3">
        <f t="shared" si="6"/>
        <v>1</v>
      </c>
      <c r="AD35" s="3">
        <f t="shared" si="7"/>
        <v>1</v>
      </c>
      <c r="AE35" s="3">
        <f t="shared" si="8"/>
        <v>1</v>
      </c>
      <c r="AF35" s="3">
        <f t="shared" si="9"/>
        <v>0</v>
      </c>
      <c r="AG35" s="3">
        <f t="shared" si="10"/>
        <v>0</v>
      </c>
      <c r="AH35" s="3">
        <f t="shared" si="11"/>
        <v>1</v>
      </c>
      <c r="AI35" s="3">
        <f t="shared" si="12"/>
        <v>0</v>
      </c>
      <c r="AJ35" s="3">
        <f t="shared" si="13"/>
        <v>0</v>
      </c>
      <c r="AK35" s="3">
        <f t="shared" si="14"/>
        <v>1</v>
      </c>
      <c r="AL35" s="3">
        <f t="shared" si="15"/>
        <v>1</v>
      </c>
      <c r="AM35" s="3">
        <f t="shared" si="16"/>
        <v>0</v>
      </c>
      <c r="AN35" s="3">
        <f t="shared" si="17"/>
        <v>1</v>
      </c>
      <c r="AP35" s="3" t="e">
        <f t="shared" ref="AP35:AQ66" si="19">HLOOKUP(U35,$D$68:$S$69,2,FALSE)</f>
        <v>#N/A</v>
      </c>
      <c r="AQ35" s="3">
        <f t="shared" si="19"/>
        <v>1</v>
      </c>
    </row>
    <row r="36" spans="1:43" x14ac:dyDescent="0.25">
      <c r="A36" s="8" t="s">
        <v>100</v>
      </c>
      <c r="B36" s="4">
        <f t="shared" si="0"/>
        <v>11</v>
      </c>
      <c r="C36" s="5">
        <f t="shared" si="1"/>
        <v>1</v>
      </c>
      <c r="D36" s="28" t="s">
        <v>141</v>
      </c>
      <c r="E36" s="4" t="s">
        <v>150</v>
      </c>
      <c r="F36" s="4" t="s">
        <v>148</v>
      </c>
      <c r="G36" s="4" t="s">
        <v>127</v>
      </c>
      <c r="H36" s="4" t="s">
        <v>146</v>
      </c>
      <c r="I36" s="4" t="s">
        <v>138</v>
      </c>
      <c r="J36" s="4" t="s">
        <v>145</v>
      </c>
      <c r="K36" s="4" t="s">
        <v>130</v>
      </c>
      <c r="L36" s="4" t="s">
        <v>159</v>
      </c>
      <c r="M36" s="4" t="s">
        <v>132</v>
      </c>
      <c r="N36" s="4" t="s">
        <v>142</v>
      </c>
      <c r="O36" s="4" t="s">
        <v>133</v>
      </c>
      <c r="P36" s="4" t="s">
        <v>131</v>
      </c>
      <c r="Q36" s="4" t="s">
        <v>155</v>
      </c>
      <c r="R36" s="4" t="s">
        <v>143</v>
      </c>
      <c r="S36" s="4" t="s">
        <v>140</v>
      </c>
      <c r="U36" s="42" t="s">
        <v>143</v>
      </c>
      <c r="V36" s="4" t="s">
        <v>131</v>
      </c>
      <c r="W36" s="58"/>
      <c r="Y36" s="3">
        <f t="shared" si="2"/>
        <v>1</v>
      </c>
      <c r="Z36" s="3">
        <f t="shared" si="3"/>
        <v>1</v>
      </c>
      <c r="AA36" s="3">
        <f t="shared" si="4"/>
        <v>1</v>
      </c>
      <c r="AB36" s="3">
        <f t="shared" si="5"/>
        <v>1</v>
      </c>
      <c r="AC36" s="3">
        <f t="shared" si="6"/>
        <v>1</v>
      </c>
      <c r="AD36" s="3">
        <f t="shared" si="7"/>
        <v>0</v>
      </c>
      <c r="AE36" s="3">
        <f t="shared" si="8"/>
        <v>1</v>
      </c>
      <c r="AF36" s="3">
        <f t="shared" si="9"/>
        <v>0</v>
      </c>
      <c r="AG36" s="3">
        <f t="shared" si="10"/>
        <v>1</v>
      </c>
      <c r="AH36" s="3">
        <f t="shared" si="11"/>
        <v>1</v>
      </c>
      <c r="AI36" s="3">
        <f t="shared" si="12"/>
        <v>0</v>
      </c>
      <c r="AJ36" s="3">
        <f t="shared" si="13"/>
        <v>1</v>
      </c>
      <c r="AK36" s="3">
        <f t="shared" si="14"/>
        <v>1</v>
      </c>
      <c r="AL36" s="3">
        <f t="shared" si="15"/>
        <v>1</v>
      </c>
      <c r="AM36" s="3">
        <f t="shared" si="16"/>
        <v>0</v>
      </c>
      <c r="AN36" s="3">
        <f t="shared" si="17"/>
        <v>0</v>
      </c>
      <c r="AP36" s="3" t="e">
        <f t="shared" si="19"/>
        <v>#N/A</v>
      </c>
      <c r="AQ36" s="3">
        <f t="shared" si="19"/>
        <v>1</v>
      </c>
    </row>
    <row r="37" spans="1:43" x14ac:dyDescent="0.25">
      <c r="A37" s="8" t="s">
        <v>101</v>
      </c>
      <c r="B37" s="4">
        <f t="shared" si="0"/>
        <v>11</v>
      </c>
      <c r="C37" s="5">
        <f t="shared" si="1"/>
        <v>2</v>
      </c>
      <c r="D37" s="28" t="s">
        <v>141</v>
      </c>
      <c r="E37" s="4" t="s">
        <v>150</v>
      </c>
      <c r="F37" s="4" t="s">
        <v>147</v>
      </c>
      <c r="G37" s="4" t="s">
        <v>127</v>
      </c>
      <c r="H37" s="4" t="s">
        <v>146</v>
      </c>
      <c r="I37" s="4" t="s">
        <v>138</v>
      </c>
      <c r="J37" s="4" t="s">
        <v>145</v>
      </c>
      <c r="K37" s="4" t="s">
        <v>137</v>
      </c>
      <c r="L37" s="4" t="s">
        <v>159</v>
      </c>
      <c r="M37" s="4" t="s">
        <v>132</v>
      </c>
      <c r="N37" s="4" t="s">
        <v>142</v>
      </c>
      <c r="O37" s="4" t="s">
        <v>133</v>
      </c>
      <c r="P37" s="4" t="s">
        <v>131</v>
      </c>
      <c r="Q37" s="4" t="s">
        <v>129</v>
      </c>
      <c r="R37" s="4" t="s">
        <v>143</v>
      </c>
      <c r="S37" s="4" t="s">
        <v>156</v>
      </c>
      <c r="U37" s="4" t="s">
        <v>133</v>
      </c>
      <c r="V37" s="4" t="s">
        <v>141</v>
      </c>
      <c r="W37" s="58"/>
      <c r="Y37" s="3">
        <f t="shared" si="2"/>
        <v>1</v>
      </c>
      <c r="Z37" s="3">
        <f t="shared" si="3"/>
        <v>1</v>
      </c>
      <c r="AA37" s="3">
        <f t="shared" si="4"/>
        <v>0</v>
      </c>
      <c r="AB37" s="3">
        <f t="shared" si="5"/>
        <v>1</v>
      </c>
      <c r="AC37" s="3">
        <f t="shared" si="6"/>
        <v>1</v>
      </c>
      <c r="AD37" s="3">
        <f t="shared" si="7"/>
        <v>0</v>
      </c>
      <c r="AE37" s="3">
        <f t="shared" si="8"/>
        <v>1</v>
      </c>
      <c r="AF37" s="3">
        <f t="shared" si="9"/>
        <v>1</v>
      </c>
      <c r="AG37" s="3">
        <f t="shared" si="10"/>
        <v>1</v>
      </c>
      <c r="AH37" s="3">
        <f t="shared" si="11"/>
        <v>1</v>
      </c>
      <c r="AI37" s="3">
        <f t="shared" si="12"/>
        <v>0</v>
      </c>
      <c r="AJ37" s="3">
        <f t="shared" si="13"/>
        <v>1</v>
      </c>
      <c r="AK37" s="3">
        <f t="shared" si="14"/>
        <v>1</v>
      </c>
      <c r="AL37" s="3">
        <f t="shared" si="15"/>
        <v>0</v>
      </c>
      <c r="AM37" s="3">
        <f t="shared" si="16"/>
        <v>0</v>
      </c>
      <c r="AN37" s="3">
        <f t="shared" si="17"/>
        <v>1</v>
      </c>
      <c r="AP37" s="3">
        <f t="shared" si="19"/>
        <v>1</v>
      </c>
      <c r="AQ37" s="3">
        <f t="shared" si="19"/>
        <v>1</v>
      </c>
    </row>
    <row r="38" spans="1:43" x14ac:dyDescent="0.25">
      <c r="A38" s="8" t="s">
        <v>102</v>
      </c>
      <c r="B38" s="4">
        <f t="shared" si="0"/>
        <v>9</v>
      </c>
      <c r="C38" s="5">
        <f t="shared" si="1"/>
        <v>1</v>
      </c>
      <c r="D38" s="28" t="s">
        <v>141</v>
      </c>
      <c r="E38" s="4" t="s">
        <v>139</v>
      </c>
      <c r="F38" s="4" t="s">
        <v>147</v>
      </c>
      <c r="G38" s="4" t="s">
        <v>127</v>
      </c>
      <c r="H38" s="4" t="s">
        <v>146</v>
      </c>
      <c r="I38" s="4" t="s">
        <v>152</v>
      </c>
      <c r="J38" s="4" t="s">
        <v>149</v>
      </c>
      <c r="K38" s="4" t="s">
        <v>130</v>
      </c>
      <c r="L38" s="4" t="s">
        <v>159</v>
      </c>
      <c r="M38" s="4" t="s">
        <v>132</v>
      </c>
      <c r="N38" s="4" t="s">
        <v>142</v>
      </c>
      <c r="O38" s="4" t="s">
        <v>153</v>
      </c>
      <c r="P38" s="4" t="s">
        <v>131</v>
      </c>
      <c r="Q38" s="4" t="s">
        <v>155</v>
      </c>
      <c r="R38" s="4" t="s">
        <v>143</v>
      </c>
      <c r="S38" s="4" t="s">
        <v>156</v>
      </c>
      <c r="U38" s="42" t="s">
        <v>143</v>
      </c>
      <c r="V38" s="4" t="s">
        <v>146</v>
      </c>
      <c r="W38" s="58"/>
      <c r="Y38" s="3">
        <f t="shared" si="2"/>
        <v>1</v>
      </c>
      <c r="Z38" s="3">
        <f t="shared" si="3"/>
        <v>0</v>
      </c>
      <c r="AA38" s="3">
        <f t="shared" si="4"/>
        <v>0</v>
      </c>
      <c r="AB38" s="3">
        <f t="shared" si="5"/>
        <v>1</v>
      </c>
      <c r="AC38" s="3">
        <f t="shared" si="6"/>
        <v>1</v>
      </c>
      <c r="AD38" s="3">
        <f t="shared" si="7"/>
        <v>1</v>
      </c>
      <c r="AE38" s="3">
        <f t="shared" si="8"/>
        <v>0</v>
      </c>
      <c r="AF38" s="3">
        <f t="shared" si="9"/>
        <v>0</v>
      </c>
      <c r="AG38" s="3">
        <f t="shared" si="10"/>
        <v>1</v>
      </c>
      <c r="AH38" s="3">
        <f t="shared" si="11"/>
        <v>1</v>
      </c>
      <c r="AI38" s="3">
        <f t="shared" si="12"/>
        <v>0</v>
      </c>
      <c r="AJ38" s="3">
        <f t="shared" si="13"/>
        <v>0</v>
      </c>
      <c r="AK38" s="3">
        <f t="shared" si="14"/>
        <v>1</v>
      </c>
      <c r="AL38" s="3">
        <f t="shared" si="15"/>
        <v>1</v>
      </c>
      <c r="AM38" s="3">
        <f t="shared" si="16"/>
        <v>0</v>
      </c>
      <c r="AN38" s="3">
        <f t="shared" si="17"/>
        <v>1</v>
      </c>
      <c r="AP38" s="3" t="e">
        <f t="shared" si="19"/>
        <v>#N/A</v>
      </c>
      <c r="AQ38" s="3">
        <f t="shared" si="19"/>
        <v>1</v>
      </c>
    </row>
    <row r="39" spans="1:43" x14ac:dyDescent="0.25">
      <c r="A39" s="8" t="s">
        <v>103</v>
      </c>
      <c r="B39" s="4">
        <f t="shared" si="0"/>
        <v>8</v>
      </c>
      <c r="C39" s="5">
        <f t="shared" si="1"/>
        <v>2</v>
      </c>
      <c r="D39" s="28" t="s">
        <v>141</v>
      </c>
      <c r="E39" s="4" t="s">
        <v>150</v>
      </c>
      <c r="F39" s="4" t="s">
        <v>147</v>
      </c>
      <c r="G39" s="4" t="s">
        <v>127</v>
      </c>
      <c r="H39" s="4" t="s">
        <v>158</v>
      </c>
      <c r="I39" s="4" t="s">
        <v>138</v>
      </c>
      <c r="J39" s="4" t="s">
        <v>149</v>
      </c>
      <c r="K39" s="4" t="s">
        <v>137</v>
      </c>
      <c r="L39" s="4" t="s">
        <v>151</v>
      </c>
      <c r="M39" s="4" t="s">
        <v>132</v>
      </c>
      <c r="N39" s="4" t="s">
        <v>142</v>
      </c>
      <c r="O39" s="4" t="s">
        <v>153</v>
      </c>
      <c r="P39" s="4" t="s">
        <v>131</v>
      </c>
      <c r="Q39" s="4" t="s">
        <v>155</v>
      </c>
      <c r="R39" s="4" t="s">
        <v>143</v>
      </c>
      <c r="S39" s="4" t="s">
        <v>156</v>
      </c>
      <c r="U39" s="4" t="s">
        <v>141</v>
      </c>
      <c r="V39" s="4" t="s">
        <v>132</v>
      </c>
      <c r="W39" s="58"/>
      <c r="Y39" s="3">
        <f t="shared" si="2"/>
        <v>1</v>
      </c>
      <c r="Z39" s="3">
        <f t="shared" si="3"/>
        <v>1</v>
      </c>
      <c r="AA39" s="3">
        <f t="shared" si="4"/>
        <v>0</v>
      </c>
      <c r="AB39" s="3">
        <f t="shared" si="5"/>
        <v>1</v>
      </c>
      <c r="AC39" s="3">
        <f t="shared" si="6"/>
        <v>0</v>
      </c>
      <c r="AD39" s="3">
        <f t="shared" si="7"/>
        <v>0</v>
      </c>
      <c r="AE39" s="3">
        <f t="shared" si="8"/>
        <v>0</v>
      </c>
      <c r="AF39" s="3">
        <f t="shared" si="9"/>
        <v>1</v>
      </c>
      <c r="AG39" s="3">
        <f t="shared" si="10"/>
        <v>0</v>
      </c>
      <c r="AH39" s="3">
        <f t="shared" si="11"/>
        <v>1</v>
      </c>
      <c r="AI39" s="3">
        <f t="shared" si="12"/>
        <v>0</v>
      </c>
      <c r="AJ39" s="3">
        <f t="shared" si="13"/>
        <v>0</v>
      </c>
      <c r="AK39" s="3">
        <f t="shared" si="14"/>
        <v>1</v>
      </c>
      <c r="AL39" s="3">
        <f t="shared" si="15"/>
        <v>1</v>
      </c>
      <c r="AM39" s="3">
        <f t="shared" si="16"/>
        <v>0</v>
      </c>
      <c r="AN39" s="3">
        <f t="shared" si="17"/>
        <v>1</v>
      </c>
      <c r="AP39" s="3">
        <f t="shared" si="19"/>
        <v>1</v>
      </c>
      <c r="AQ39" s="3">
        <f t="shared" si="19"/>
        <v>1</v>
      </c>
    </row>
    <row r="40" spans="1:43" x14ac:dyDescent="0.25">
      <c r="A40" s="8" t="s">
        <v>104</v>
      </c>
      <c r="B40" s="4">
        <f t="shared" si="0"/>
        <v>10</v>
      </c>
      <c r="C40" s="5">
        <f t="shared" si="1"/>
        <v>0</v>
      </c>
      <c r="D40" s="28" t="s">
        <v>141</v>
      </c>
      <c r="E40" s="4" t="s">
        <v>150</v>
      </c>
      <c r="F40" s="4" t="s">
        <v>147</v>
      </c>
      <c r="G40" s="4" t="s">
        <v>127</v>
      </c>
      <c r="H40" s="4" t="s">
        <v>146</v>
      </c>
      <c r="I40" s="4" t="s">
        <v>138</v>
      </c>
      <c r="J40" s="4" t="s">
        <v>145</v>
      </c>
      <c r="K40" s="4" t="s">
        <v>130</v>
      </c>
      <c r="L40" s="4" t="s">
        <v>159</v>
      </c>
      <c r="M40" s="4" t="s">
        <v>132</v>
      </c>
      <c r="N40" s="4" t="s">
        <v>142</v>
      </c>
      <c r="O40" s="4" t="s">
        <v>133</v>
      </c>
      <c r="P40" s="4" t="s">
        <v>131</v>
      </c>
      <c r="Q40" s="4" t="s">
        <v>155</v>
      </c>
      <c r="R40" s="4" t="s">
        <v>143</v>
      </c>
      <c r="S40" s="4" t="s">
        <v>140</v>
      </c>
      <c r="U40" s="42" t="s">
        <v>140</v>
      </c>
      <c r="V40" s="42" t="s">
        <v>143</v>
      </c>
      <c r="W40" s="58"/>
      <c r="Y40" s="3">
        <f t="shared" si="2"/>
        <v>1</v>
      </c>
      <c r="Z40" s="3">
        <f t="shared" si="3"/>
        <v>1</v>
      </c>
      <c r="AA40" s="3">
        <f t="shared" si="4"/>
        <v>0</v>
      </c>
      <c r="AB40" s="3">
        <f t="shared" si="5"/>
        <v>1</v>
      </c>
      <c r="AC40" s="3">
        <f t="shared" si="6"/>
        <v>1</v>
      </c>
      <c r="AD40" s="3">
        <f t="shared" si="7"/>
        <v>0</v>
      </c>
      <c r="AE40" s="3">
        <f t="shared" si="8"/>
        <v>1</v>
      </c>
      <c r="AF40" s="3">
        <f t="shared" si="9"/>
        <v>0</v>
      </c>
      <c r="AG40" s="3">
        <f t="shared" si="10"/>
        <v>1</v>
      </c>
      <c r="AH40" s="3">
        <f t="shared" si="11"/>
        <v>1</v>
      </c>
      <c r="AI40" s="3">
        <f t="shared" si="12"/>
        <v>0</v>
      </c>
      <c r="AJ40" s="3">
        <f t="shared" si="13"/>
        <v>1</v>
      </c>
      <c r="AK40" s="3">
        <f t="shared" si="14"/>
        <v>1</v>
      </c>
      <c r="AL40" s="3">
        <f t="shared" si="15"/>
        <v>1</v>
      </c>
      <c r="AM40" s="3">
        <f t="shared" si="16"/>
        <v>0</v>
      </c>
      <c r="AN40" s="3">
        <f t="shared" si="17"/>
        <v>0</v>
      </c>
      <c r="AP40" s="3" t="e">
        <f t="shared" si="19"/>
        <v>#N/A</v>
      </c>
      <c r="AQ40" s="3" t="e">
        <f t="shared" si="19"/>
        <v>#N/A</v>
      </c>
    </row>
    <row r="41" spans="1:43" x14ac:dyDescent="0.25">
      <c r="A41" s="8" t="s">
        <v>105</v>
      </c>
      <c r="B41" s="4">
        <f t="shared" si="0"/>
        <v>11</v>
      </c>
      <c r="C41" s="5">
        <f t="shared" si="1"/>
        <v>0</v>
      </c>
      <c r="D41" s="28" t="s">
        <v>141</v>
      </c>
      <c r="E41" s="4" t="s">
        <v>139</v>
      </c>
      <c r="F41" s="4" t="s">
        <v>148</v>
      </c>
      <c r="G41" s="4" t="s">
        <v>127</v>
      </c>
      <c r="H41" s="4" t="s">
        <v>146</v>
      </c>
      <c r="I41" s="4" t="s">
        <v>138</v>
      </c>
      <c r="J41" s="4" t="s">
        <v>145</v>
      </c>
      <c r="K41" s="4" t="s">
        <v>137</v>
      </c>
      <c r="L41" s="4" t="s">
        <v>159</v>
      </c>
      <c r="M41" s="4" t="s">
        <v>132</v>
      </c>
      <c r="N41" s="4" t="s">
        <v>142</v>
      </c>
      <c r="O41" s="4" t="s">
        <v>133</v>
      </c>
      <c r="P41" s="4" t="s">
        <v>131</v>
      </c>
      <c r="Q41" s="4" t="s">
        <v>155</v>
      </c>
      <c r="R41" s="4" t="s">
        <v>143</v>
      </c>
      <c r="S41" s="4" t="s">
        <v>140</v>
      </c>
      <c r="U41" s="42" t="s">
        <v>140</v>
      </c>
      <c r="V41" s="42" t="s">
        <v>143</v>
      </c>
      <c r="W41" s="58"/>
      <c r="Y41" s="3">
        <f t="shared" si="2"/>
        <v>1</v>
      </c>
      <c r="Z41" s="3">
        <f t="shared" si="3"/>
        <v>0</v>
      </c>
      <c r="AA41" s="3">
        <f t="shared" si="4"/>
        <v>1</v>
      </c>
      <c r="AB41" s="3">
        <f t="shared" si="5"/>
        <v>1</v>
      </c>
      <c r="AC41" s="3">
        <f t="shared" si="6"/>
        <v>1</v>
      </c>
      <c r="AD41" s="3">
        <f t="shared" si="7"/>
        <v>0</v>
      </c>
      <c r="AE41" s="3">
        <f t="shared" si="8"/>
        <v>1</v>
      </c>
      <c r="AF41" s="3">
        <f t="shared" si="9"/>
        <v>1</v>
      </c>
      <c r="AG41" s="3">
        <f t="shared" si="10"/>
        <v>1</v>
      </c>
      <c r="AH41" s="3">
        <f t="shared" si="11"/>
        <v>1</v>
      </c>
      <c r="AI41" s="3">
        <f t="shared" si="12"/>
        <v>0</v>
      </c>
      <c r="AJ41" s="3">
        <f t="shared" si="13"/>
        <v>1</v>
      </c>
      <c r="AK41" s="3">
        <f t="shared" si="14"/>
        <v>1</v>
      </c>
      <c r="AL41" s="3">
        <f t="shared" si="15"/>
        <v>1</v>
      </c>
      <c r="AM41" s="3">
        <f t="shared" si="16"/>
        <v>0</v>
      </c>
      <c r="AN41" s="3">
        <f t="shared" si="17"/>
        <v>0</v>
      </c>
      <c r="AP41" s="3" t="e">
        <f t="shared" si="19"/>
        <v>#N/A</v>
      </c>
      <c r="AQ41" s="3" t="e">
        <f t="shared" si="19"/>
        <v>#N/A</v>
      </c>
    </row>
    <row r="42" spans="1:43" x14ac:dyDescent="0.25">
      <c r="A42" s="8" t="s">
        <v>169</v>
      </c>
      <c r="B42" s="4">
        <f t="shared" si="0"/>
        <v>7</v>
      </c>
      <c r="C42" s="5">
        <f t="shared" si="1"/>
        <v>1</v>
      </c>
      <c r="D42" s="28" t="s">
        <v>141</v>
      </c>
      <c r="E42" s="4" t="s">
        <v>139</v>
      </c>
      <c r="F42" s="4" t="s">
        <v>147</v>
      </c>
      <c r="G42" s="4" t="s">
        <v>127</v>
      </c>
      <c r="H42" s="4" t="s">
        <v>158</v>
      </c>
      <c r="I42" s="4" t="s">
        <v>138</v>
      </c>
      <c r="J42" s="4" t="s">
        <v>145</v>
      </c>
      <c r="K42" s="4" t="s">
        <v>130</v>
      </c>
      <c r="L42" s="4" t="s">
        <v>159</v>
      </c>
      <c r="M42" s="4" t="s">
        <v>132</v>
      </c>
      <c r="N42" s="4" t="s">
        <v>142</v>
      </c>
      <c r="O42" s="4" t="s">
        <v>133</v>
      </c>
      <c r="P42" s="4" t="s">
        <v>131</v>
      </c>
      <c r="Q42" s="4" t="s">
        <v>129</v>
      </c>
      <c r="R42" s="4" t="s">
        <v>143</v>
      </c>
      <c r="S42" s="4" t="s">
        <v>140</v>
      </c>
      <c r="U42" s="4" t="s">
        <v>159</v>
      </c>
      <c r="V42" s="42" t="s">
        <v>158</v>
      </c>
      <c r="W42" s="58"/>
      <c r="Y42" s="3">
        <f t="shared" si="2"/>
        <v>1</v>
      </c>
      <c r="Z42" s="3">
        <f t="shared" si="3"/>
        <v>0</v>
      </c>
      <c r="AA42" s="3">
        <f t="shared" si="4"/>
        <v>0</v>
      </c>
      <c r="AB42" s="3">
        <f t="shared" si="5"/>
        <v>1</v>
      </c>
      <c r="AC42" s="3">
        <f t="shared" si="6"/>
        <v>0</v>
      </c>
      <c r="AD42" s="3">
        <f t="shared" si="7"/>
        <v>0</v>
      </c>
      <c r="AE42" s="3">
        <f t="shared" si="8"/>
        <v>1</v>
      </c>
      <c r="AF42" s="3">
        <f t="shared" si="9"/>
        <v>0</v>
      </c>
      <c r="AG42" s="3">
        <f t="shared" si="10"/>
        <v>1</v>
      </c>
      <c r="AH42" s="3">
        <f t="shared" si="11"/>
        <v>1</v>
      </c>
      <c r="AI42" s="3">
        <f t="shared" si="12"/>
        <v>0</v>
      </c>
      <c r="AJ42" s="3">
        <f t="shared" si="13"/>
        <v>1</v>
      </c>
      <c r="AK42" s="3">
        <f t="shared" si="14"/>
        <v>1</v>
      </c>
      <c r="AL42" s="3">
        <f t="shared" si="15"/>
        <v>0</v>
      </c>
      <c r="AM42" s="3">
        <f t="shared" si="16"/>
        <v>0</v>
      </c>
      <c r="AN42" s="3">
        <f t="shared" si="17"/>
        <v>0</v>
      </c>
      <c r="AP42" s="3">
        <f t="shared" si="19"/>
        <v>1</v>
      </c>
      <c r="AQ42" s="3" t="e">
        <f t="shared" si="19"/>
        <v>#N/A</v>
      </c>
    </row>
    <row r="43" spans="1:43" x14ac:dyDescent="0.25">
      <c r="A43" s="8" t="s">
        <v>106</v>
      </c>
      <c r="B43" s="4">
        <f t="shared" si="0"/>
        <v>11</v>
      </c>
      <c r="C43" s="5">
        <f t="shared" si="1"/>
        <v>2</v>
      </c>
      <c r="D43" s="28" t="s">
        <v>141</v>
      </c>
      <c r="E43" s="4" t="s">
        <v>150</v>
      </c>
      <c r="F43" s="4" t="s">
        <v>147</v>
      </c>
      <c r="G43" s="4" t="s">
        <v>127</v>
      </c>
      <c r="H43" s="4" t="s">
        <v>146</v>
      </c>
      <c r="I43" s="4" t="s">
        <v>152</v>
      </c>
      <c r="J43" s="4" t="s">
        <v>145</v>
      </c>
      <c r="K43" s="4" t="s">
        <v>130</v>
      </c>
      <c r="L43" s="4" t="s">
        <v>159</v>
      </c>
      <c r="M43" s="4" t="s">
        <v>132</v>
      </c>
      <c r="N43" s="4" t="s">
        <v>142</v>
      </c>
      <c r="O43" s="4" t="s">
        <v>133</v>
      </c>
      <c r="P43" s="4" t="s">
        <v>131</v>
      </c>
      <c r="Q43" s="4" t="s">
        <v>155</v>
      </c>
      <c r="R43" s="4" t="s">
        <v>143</v>
      </c>
      <c r="S43" s="4" t="s">
        <v>140</v>
      </c>
      <c r="U43" s="4" t="s">
        <v>131</v>
      </c>
      <c r="V43" s="4" t="s">
        <v>146</v>
      </c>
      <c r="W43" s="58"/>
      <c r="Y43" s="3">
        <f t="shared" si="2"/>
        <v>1</v>
      </c>
      <c r="Z43" s="3">
        <f t="shared" si="3"/>
        <v>1</v>
      </c>
      <c r="AA43" s="3">
        <f t="shared" si="4"/>
        <v>0</v>
      </c>
      <c r="AB43" s="3">
        <f t="shared" si="5"/>
        <v>1</v>
      </c>
      <c r="AC43" s="3">
        <f t="shared" si="6"/>
        <v>1</v>
      </c>
      <c r="AD43" s="3">
        <f t="shared" si="7"/>
        <v>1</v>
      </c>
      <c r="AE43" s="3">
        <f t="shared" si="8"/>
        <v>1</v>
      </c>
      <c r="AF43" s="3">
        <f t="shared" si="9"/>
        <v>0</v>
      </c>
      <c r="AG43" s="3">
        <f t="shared" si="10"/>
        <v>1</v>
      </c>
      <c r="AH43" s="3">
        <f t="shared" si="11"/>
        <v>1</v>
      </c>
      <c r="AI43" s="3">
        <f t="shared" si="12"/>
        <v>0</v>
      </c>
      <c r="AJ43" s="3">
        <f t="shared" si="13"/>
        <v>1</v>
      </c>
      <c r="AK43" s="3">
        <f t="shared" si="14"/>
        <v>1</v>
      </c>
      <c r="AL43" s="3">
        <f t="shared" si="15"/>
        <v>1</v>
      </c>
      <c r="AM43" s="3">
        <f t="shared" si="16"/>
        <v>0</v>
      </c>
      <c r="AN43" s="3">
        <f t="shared" si="17"/>
        <v>0</v>
      </c>
      <c r="AP43" s="3">
        <f t="shared" si="19"/>
        <v>1</v>
      </c>
      <c r="AQ43" s="3">
        <f t="shared" si="19"/>
        <v>1</v>
      </c>
    </row>
    <row r="44" spans="1:43" x14ac:dyDescent="0.25">
      <c r="A44" s="8" t="s">
        <v>107</v>
      </c>
      <c r="B44" s="4">
        <f t="shared" si="0"/>
        <v>10</v>
      </c>
      <c r="C44" s="5">
        <f t="shared" si="1"/>
        <v>1</v>
      </c>
      <c r="D44" s="28" t="s">
        <v>141</v>
      </c>
      <c r="E44" s="4" t="s">
        <v>150</v>
      </c>
      <c r="F44" s="4" t="s">
        <v>147</v>
      </c>
      <c r="G44" s="4" t="s">
        <v>127</v>
      </c>
      <c r="H44" s="4" t="s">
        <v>158</v>
      </c>
      <c r="I44" s="4" t="s">
        <v>152</v>
      </c>
      <c r="J44" s="4" t="s">
        <v>145</v>
      </c>
      <c r="K44" s="4" t="s">
        <v>130</v>
      </c>
      <c r="L44" s="4" t="s">
        <v>151</v>
      </c>
      <c r="M44" s="4" t="s">
        <v>132</v>
      </c>
      <c r="N44" s="4" t="s">
        <v>142</v>
      </c>
      <c r="O44" s="4" t="s">
        <v>133</v>
      </c>
      <c r="P44" s="4" t="s">
        <v>131</v>
      </c>
      <c r="Q44" s="4" t="s">
        <v>155</v>
      </c>
      <c r="R44" s="4" t="s">
        <v>143</v>
      </c>
      <c r="S44" s="4" t="s">
        <v>156</v>
      </c>
      <c r="U44" s="4" t="s">
        <v>152</v>
      </c>
      <c r="V44" s="42" t="s">
        <v>147</v>
      </c>
      <c r="W44" s="58"/>
      <c r="Y44" s="3">
        <f t="shared" si="2"/>
        <v>1</v>
      </c>
      <c r="Z44" s="3">
        <f t="shared" si="3"/>
        <v>1</v>
      </c>
      <c r="AA44" s="3">
        <f t="shared" si="4"/>
        <v>0</v>
      </c>
      <c r="AB44" s="3">
        <f t="shared" si="5"/>
        <v>1</v>
      </c>
      <c r="AC44" s="3">
        <f t="shared" si="6"/>
        <v>0</v>
      </c>
      <c r="AD44" s="3">
        <f t="shared" si="7"/>
        <v>1</v>
      </c>
      <c r="AE44" s="3">
        <f t="shared" si="8"/>
        <v>1</v>
      </c>
      <c r="AF44" s="3">
        <f t="shared" si="9"/>
        <v>0</v>
      </c>
      <c r="AG44" s="3">
        <f t="shared" si="10"/>
        <v>0</v>
      </c>
      <c r="AH44" s="3">
        <f t="shared" si="11"/>
        <v>1</v>
      </c>
      <c r="AI44" s="3">
        <f t="shared" si="12"/>
        <v>0</v>
      </c>
      <c r="AJ44" s="3">
        <f t="shared" si="13"/>
        <v>1</v>
      </c>
      <c r="AK44" s="3">
        <f t="shared" si="14"/>
        <v>1</v>
      </c>
      <c r="AL44" s="3">
        <f t="shared" si="15"/>
        <v>1</v>
      </c>
      <c r="AM44" s="3">
        <f t="shared" si="16"/>
        <v>0</v>
      </c>
      <c r="AN44" s="3">
        <f t="shared" si="17"/>
        <v>1</v>
      </c>
      <c r="AP44" s="3">
        <f t="shared" si="19"/>
        <v>1</v>
      </c>
      <c r="AQ44" s="3" t="e">
        <f t="shared" si="19"/>
        <v>#N/A</v>
      </c>
    </row>
    <row r="45" spans="1:43" x14ac:dyDescent="0.25">
      <c r="A45" s="8" t="s">
        <v>108</v>
      </c>
      <c r="B45" s="4">
        <f t="shared" si="0"/>
        <v>6</v>
      </c>
      <c r="C45" s="5">
        <f t="shared" si="1"/>
        <v>0</v>
      </c>
      <c r="D45" s="28" t="s">
        <v>141</v>
      </c>
      <c r="E45" s="4" t="s">
        <v>150</v>
      </c>
      <c r="F45" s="4" t="s">
        <v>147</v>
      </c>
      <c r="G45" s="4" t="s">
        <v>134</v>
      </c>
      <c r="H45" s="4" t="s">
        <v>158</v>
      </c>
      <c r="I45" s="4" t="s">
        <v>138</v>
      </c>
      <c r="J45" s="4" t="s">
        <v>149</v>
      </c>
      <c r="K45" s="4" t="s">
        <v>130</v>
      </c>
      <c r="L45" s="4" t="s">
        <v>159</v>
      </c>
      <c r="M45" s="4" t="s">
        <v>132</v>
      </c>
      <c r="N45" s="4" t="s">
        <v>142</v>
      </c>
      <c r="O45" s="4" t="s">
        <v>153</v>
      </c>
      <c r="P45" s="4" t="s">
        <v>131</v>
      </c>
      <c r="Q45" s="4" t="s">
        <v>155</v>
      </c>
      <c r="R45" s="4" t="s">
        <v>143</v>
      </c>
      <c r="S45" s="4" t="s">
        <v>140</v>
      </c>
      <c r="U45" s="42" t="s">
        <v>140</v>
      </c>
      <c r="V45" s="42" t="s">
        <v>142</v>
      </c>
      <c r="W45" s="58"/>
      <c r="Y45" s="3">
        <f t="shared" si="2"/>
        <v>1</v>
      </c>
      <c r="Z45" s="3">
        <f t="shared" si="3"/>
        <v>1</v>
      </c>
      <c r="AA45" s="3">
        <f t="shared" si="4"/>
        <v>0</v>
      </c>
      <c r="AB45" s="3">
        <f t="shared" si="5"/>
        <v>0</v>
      </c>
      <c r="AC45" s="3">
        <f t="shared" si="6"/>
        <v>0</v>
      </c>
      <c r="AD45" s="3">
        <f t="shared" si="7"/>
        <v>0</v>
      </c>
      <c r="AE45" s="3">
        <f t="shared" si="8"/>
        <v>0</v>
      </c>
      <c r="AF45" s="3">
        <f t="shared" si="9"/>
        <v>0</v>
      </c>
      <c r="AG45" s="3">
        <f t="shared" si="10"/>
        <v>1</v>
      </c>
      <c r="AH45" s="3">
        <f t="shared" si="11"/>
        <v>1</v>
      </c>
      <c r="AI45" s="3">
        <f t="shared" si="12"/>
        <v>0</v>
      </c>
      <c r="AJ45" s="3">
        <f t="shared" si="13"/>
        <v>0</v>
      </c>
      <c r="AK45" s="3">
        <f t="shared" si="14"/>
        <v>1</v>
      </c>
      <c r="AL45" s="3">
        <f t="shared" si="15"/>
        <v>1</v>
      </c>
      <c r="AM45" s="3">
        <f t="shared" si="16"/>
        <v>0</v>
      </c>
      <c r="AN45" s="3">
        <f t="shared" si="17"/>
        <v>0</v>
      </c>
      <c r="AP45" s="3" t="e">
        <f t="shared" si="19"/>
        <v>#N/A</v>
      </c>
      <c r="AQ45" s="3" t="e">
        <f t="shared" si="19"/>
        <v>#N/A</v>
      </c>
    </row>
    <row r="46" spans="1:43" x14ac:dyDescent="0.25">
      <c r="A46" s="8" t="s">
        <v>109</v>
      </c>
      <c r="B46" s="4">
        <f t="shared" si="0"/>
        <v>10</v>
      </c>
      <c r="C46" s="5">
        <f t="shared" si="1"/>
        <v>2</v>
      </c>
      <c r="D46" s="28" t="s">
        <v>141</v>
      </c>
      <c r="E46" s="4" t="s">
        <v>150</v>
      </c>
      <c r="F46" s="4" t="s">
        <v>148</v>
      </c>
      <c r="G46" s="4" t="s">
        <v>127</v>
      </c>
      <c r="H46" s="4" t="s">
        <v>146</v>
      </c>
      <c r="I46" s="4" t="s">
        <v>138</v>
      </c>
      <c r="J46" s="4" t="s">
        <v>145</v>
      </c>
      <c r="K46" s="4" t="s">
        <v>130</v>
      </c>
      <c r="L46" s="4" t="s">
        <v>151</v>
      </c>
      <c r="M46" s="4" t="s">
        <v>132</v>
      </c>
      <c r="N46" s="4" t="s">
        <v>142</v>
      </c>
      <c r="O46" s="4" t="s">
        <v>133</v>
      </c>
      <c r="P46" s="4" t="s">
        <v>131</v>
      </c>
      <c r="Q46" s="4" t="s">
        <v>155</v>
      </c>
      <c r="R46" s="4" t="s">
        <v>143</v>
      </c>
      <c r="S46" s="4" t="s">
        <v>140</v>
      </c>
      <c r="U46" s="4" t="s">
        <v>131</v>
      </c>
      <c r="V46" s="4" t="s">
        <v>133</v>
      </c>
      <c r="W46" s="58"/>
      <c r="Y46" s="3">
        <f t="shared" si="2"/>
        <v>1</v>
      </c>
      <c r="Z46" s="3">
        <f t="shared" si="3"/>
        <v>1</v>
      </c>
      <c r="AA46" s="3">
        <f t="shared" si="4"/>
        <v>1</v>
      </c>
      <c r="AB46" s="3">
        <f t="shared" si="5"/>
        <v>1</v>
      </c>
      <c r="AC46" s="3">
        <f t="shared" si="6"/>
        <v>1</v>
      </c>
      <c r="AD46" s="3">
        <f t="shared" si="7"/>
        <v>0</v>
      </c>
      <c r="AE46" s="3">
        <f t="shared" si="8"/>
        <v>1</v>
      </c>
      <c r="AF46" s="3">
        <f t="shared" si="9"/>
        <v>0</v>
      </c>
      <c r="AG46" s="3">
        <f t="shared" si="10"/>
        <v>0</v>
      </c>
      <c r="AH46" s="3">
        <f t="shared" si="11"/>
        <v>1</v>
      </c>
      <c r="AI46" s="3">
        <f t="shared" si="12"/>
        <v>0</v>
      </c>
      <c r="AJ46" s="3">
        <f t="shared" si="13"/>
        <v>1</v>
      </c>
      <c r="AK46" s="3">
        <f t="shared" si="14"/>
        <v>1</v>
      </c>
      <c r="AL46" s="3">
        <f t="shared" si="15"/>
        <v>1</v>
      </c>
      <c r="AM46" s="3">
        <f t="shared" si="16"/>
        <v>0</v>
      </c>
      <c r="AN46" s="3">
        <f t="shared" si="17"/>
        <v>0</v>
      </c>
      <c r="AP46" s="3">
        <f t="shared" si="19"/>
        <v>1</v>
      </c>
      <c r="AQ46" s="3">
        <f t="shared" si="19"/>
        <v>1</v>
      </c>
    </row>
    <row r="47" spans="1:43" x14ac:dyDescent="0.25">
      <c r="A47" s="8" t="s">
        <v>128</v>
      </c>
      <c r="B47" s="4">
        <f t="shared" si="0"/>
        <v>8</v>
      </c>
      <c r="C47" s="59">
        <v>2</v>
      </c>
      <c r="D47" s="28" t="s">
        <v>141</v>
      </c>
      <c r="E47" s="4" t="s">
        <v>150</v>
      </c>
      <c r="F47" s="4" t="s">
        <v>147</v>
      </c>
      <c r="G47" s="4" t="s">
        <v>127</v>
      </c>
      <c r="H47" s="4" t="s">
        <v>146</v>
      </c>
      <c r="I47" s="4" t="s">
        <v>138</v>
      </c>
      <c r="J47" s="4" t="s">
        <v>145</v>
      </c>
      <c r="K47" s="4" t="s">
        <v>130</v>
      </c>
      <c r="L47" s="4" t="s">
        <v>159</v>
      </c>
      <c r="M47" s="4" t="s">
        <v>132</v>
      </c>
      <c r="N47" s="4" t="s">
        <v>142</v>
      </c>
      <c r="O47" s="4" t="s">
        <v>153</v>
      </c>
      <c r="P47" s="4" t="s">
        <v>131</v>
      </c>
      <c r="Q47" s="4" t="s">
        <v>129</v>
      </c>
      <c r="R47" s="4" t="s">
        <v>143</v>
      </c>
      <c r="S47" s="4" t="s">
        <v>140</v>
      </c>
      <c r="U47" s="4" t="s">
        <v>141</v>
      </c>
      <c r="V47" s="42" t="s">
        <v>143</v>
      </c>
      <c r="W47" s="60" t="s">
        <v>127</v>
      </c>
      <c r="Y47" s="3">
        <f t="shared" si="2"/>
        <v>1</v>
      </c>
      <c r="Z47" s="3">
        <f t="shared" si="3"/>
        <v>1</v>
      </c>
      <c r="AA47" s="3">
        <f t="shared" si="4"/>
        <v>0</v>
      </c>
      <c r="AB47" s="3">
        <f t="shared" si="5"/>
        <v>1</v>
      </c>
      <c r="AC47" s="3">
        <f t="shared" si="6"/>
        <v>1</v>
      </c>
      <c r="AD47" s="3">
        <f t="shared" si="7"/>
        <v>0</v>
      </c>
      <c r="AE47" s="3">
        <f t="shared" si="8"/>
        <v>1</v>
      </c>
      <c r="AF47" s="3">
        <f t="shared" si="9"/>
        <v>0</v>
      </c>
      <c r="AG47" s="3">
        <f t="shared" si="10"/>
        <v>1</v>
      </c>
      <c r="AH47" s="3">
        <f t="shared" si="11"/>
        <v>1</v>
      </c>
      <c r="AI47" s="3">
        <f t="shared" si="12"/>
        <v>0</v>
      </c>
      <c r="AJ47" s="3">
        <f t="shared" si="13"/>
        <v>0</v>
      </c>
      <c r="AK47" s="3">
        <f t="shared" si="14"/>
        <v>1</v>
      </c>
      <c r="AL47" s="3">
        <f t="shared" si="15"/>
        <v>0</v>
      </c>
      <c r="AM47" s="3">
        <f t="shared" si="16"/>
        <v>0</v>
      </c>
      <c r="AN47" s="3">
        <f t="shared" si="17"/>
        <v>0</v>
      </c>
      <c r="AP47" s="3">
        <f t="shared" si="19"/>
        <v>1</v>
      </c>
      <c r="AQ47" s="3" t="e">
        <f t="shared" si="19"/>
        <v>#N/A</v>
      </c>
    </row>
    <row r="48" spans="1:43" x14ac:dyDescent="0.25">
      <c r="A48" s="8" t="s">
        <v>110</v>
      </c>
      <c r="B48" s="4">
        <f t="shared" si="0"/>
        <v>11</v>
      </c>
      <c r="C48" s="5">
        <f t="shared" si="1"/>
        <v>2</v>
      </c>
      <c r="D48" s="28" t="s">
        <v>141</v>
      </c>
      <c r="E48" s="4" t="s">
        <v>150</v>
      </c>
      <c r="F48" s="4" t="s">
        <v>148</v>
      </c>
      <c r="G48" s="4" t="s">
        <v>127</v>
      </c>
      <c r="H48" s="4" t="s">
        <v>146</v>
      </c>
      <c r="I48" s="4" t="s">
        <v>138</v>
      </c>
      <c r="J48" s="4" t="s">
        <v>149</v>
      </c>
      <c r="K48" s="4" t="s">
        <v>137</v>
      </c>
      <c r="L48" s="4" t="s">
        <v>159</v>
      </c>
      <c r="M48" s="4" t="s">
        <v>132</v>
      </c>
      <c r="N48" s="4" t="s">
        <v>142</v>
      </c>
      <c r="O48" s="4" t="s">
        <v>133</v>
      </c>
      <c r="P48" s="4" t="s">
        <v>131</v>
      </c>
      <c r="Q48" s="4" t="s">
        <v>155</v>
      </c>
      <c r="R48" s="4" t="s">
        <v>143</v>
      </c>
      <c r="S48" s="4" t="s">
        <v>140</v>
      </c>
      <c r="U48" s="4" t="s">
        <v>131</v>
      </c>
      <c r="V48" s="4" t="s">
        <v>133</v>
      </c>
      <c r="W48" s="58"/>
      <c r="Y48" s="3">
        <f t="shared" si="2"/>
        <v>1</v>
      </c>
      <c r="Z48" s="3">
        <f t="shared" si="3"/>
        <v>1</v>
      </c>
      <c r="AA48" s="3">
        <f t="shared" si="4"/>
        <v>1</v>
      </c>
      <c r="AB48" s="3">
        <f t="shared" si="5"/>
        <v>1</v>
      </c>
      <c r="AC48" s="3">
        <f t="shared" si="6"/>
        <v>1</v>
      </c>
      <c r="AD48" s="3">
        <f t="shared" si="7"/>
        <v>0</v>
      </c>
      <c r="AE48" s="3">
        <f t="shared" si="8"/>
        <v>0</v>
      </c>
      <c r="AF48" s="3">
        <f t="shared" si="9"/>
        <v>1</v>
      </c>
      <c r="AG48" s="3">
        <f t="shared" si="10"/>
        <v>1</v>
      </c>
      <c r="AH48" s="3">
        <f t="shared" si="11"/>
        <v>1</v>
      </c>
      <c r="AI48" s="3">
        <f t="shared" si="12"/>
        <v>0</v>
      </c>
      <c r="AJ48" s="3">
        <f t="shared" si="13"/>
        <v>1</v>
      </c>
      <c r="AK48" s="3">
        <f t="shared" si="14"/>
        <v>1</v>
      </c>
      <c r="AL48" s="3">
        <f t="shared" si="15"/>
        <v>1</v>
      </c>
      <c r="AM48" s="3">
        <f t="shared" si="16"/>
        <v>0</v>
      </c>
      <c r="AN48" s="3">
        <f t="shared" si="17"/>
        <v>0</v>
      </c>
      <c r="AP48" s="3">
        <f t="shared" si="19"/>
        <v>1</v>
      </c>
      <c r="AQ48" s="3">
        <f t="shared" si="19"/>
        <v>1</v>
      </c>
    </row>
    <row r="49" spans="1:43" x14ac:dyDescent="0.25">
      <c r="A49" s="8" t="s">
        <v>111</v>
      </c>
      <c r="B49" s="4">
        <f t="shared" si="0"/>
        <v>10</v>
      </c>
      <c r="C49" s="5">
        <f t="shared" si="1"/>
        <v>0</v>
      </c>
      <c r="D49" s="28" t="s">
        <v>141</v>
      </c>
      <c r="E49" s="4" t="s">
        <v>150</v>
      </c>
      <c r="F49" s="4" t="s">
        <v>147</v>
      </c>
      <c r="G49" s="4" t="s">
        <v>127</v>
      </c>
      <c r="H49" s="4" t="s">
        <v>146</v>
      </c>
      <c r="I49" s="4" t="s">
        <v>152</v>
      </c>
      <c r="J49" s="4" t="s">
        <v>145</v>
      </c>
      <c r="K49" s="4" t="s">
        <v>130</v>
      </c>
      <c r="L49" s="4" t="s">
        <v>151</v>
      </c>
      <c r="M49" s="4" t="s">
        <v>132</v>
      </c>
      <c r="N49" s="4" t="s">
        <v>142</v>
      </c>
      <c r="O49" s="4" t="s">
        <v>133</v>
      </c>
      <c r="P49" s="4" t="s">
        <v>131</v>
      </c>
      <c r="Q49" s="4" t="s">
        <v>155</v>
      </c>
      <c r="R49" s="4" t="s">
        <v>143</v>
      </c>
      <c r="S49" s="4" t="s">
        <v>140</v>
      </c>
      <c r="U49" s="42" t="s">
        <v>143</v>
      </c>
      <c r="V49" s="42" t="s">
        <v>140</v>
      </c>
      <c r="W49" s="58"/>
      <c r="Y49" s="3">
        <f t="shared" si="2"/>
        <v>1</v>
      </c>
      <c r="Z49" s="3">
        <f t="shared" si="3"/>
        <v>1</v>
      </c>
      <c r="AA49" s="3">
        <f t="shared" si="4"/>
        <v>0</v>
      </c>
      <c r="AB49" s="3">
        <f t="shared" si="5"/>
        <v>1</v>
      </c>
      <c r="AC49" s="3">
        <f t="shared" si="6"/>
        <v>1</v>
      </c>
      <c r="AD49" s="3">
        <f t="shared" si="7"/>
        <v>1</v>
      </c>
      <c r="AE49" s="3">
        <f t="shared" si="8"/>
        <v>1</v>
      </c>
      <c r="AF49" s="3">
        <f t="shared" si="9"/>
        <v>0</v>
      </c>
      <c r="AG49" s="3">
        <f t="shared" si="10"/>
        <v>0</v>
      </c>
      <c r="AH49" s="3">
        <f t="shared" si="11"/>
        <v>1</v>
      </c>
      <c r="AI49" s="3">
        <f t="shared" si="12"/>
        <v>0</v>
      </c>
      <c r="AJ49" s="3">
        <f t="shared" si="13"/>
        <v>1</v>
      </c>
      <c r="AK49" s="3">
        <f t="shared" si="14"/>
        <v>1</v>
      </c>
      <c r="AL49" s="3">
        <f t="shared" si="15"/>
        <v>1</v>
      </c>
      <c r="AM49" s="3">
        <f t="shared" si="16"/>
        <v>0</v>
      </c>
      <c r="AN49" s="3">
        <f t="shared" si="17"/>
        <v>0</v>
      </c>
      <c r="AP49" s="3" t="e">
        <f t="shared" si="19"/>
        <v>#N/A</v>
      </c>
      <c r="AQ49" s="3" t="e">
        <f t="shared" si="19"/>
        <v>#N/A</v>
      </c>
    </row>
    <row r="50" spans="1:43" x14ac:dyDescent="0.25">
      <c r="A50" s="8" t="s">
        <v>112</v>
      </c>
      <c r="B50" s="4">
        <f t="shared" si="0"/>
        <v>8</v>
      </c>
      <c r="C50" s="5">
        <f t="shared" si="1"/>
        <v>2</v>
      </c>
      <c r="D50" s="28" t="s">
        <v>141</v>
      </c>
      <c r="E50" s="4" t="s">
        <v>139</v>
      </c>
      <c r="F50" s="4" t="s">
        <v>147</v>
      </c>
      <c r="G50" s="4" t="s">
        <v>127</v>
      </c>
      <c r="H50" s="4" t="s">
        <v>146</v>
      </c>
      <c r="I50" s="4" t="s">
        <v>138</v>
      </c>
      <c r="J50" s="4" t="s">
        <v>145</v>
      </c>
      <c r="K50" s="4" t="s">
        <v>130</v>
      </c>
      <c r="L50" s="4" t="s">
        <v>159</v>
      </c>
      <c r="M50" s="4" t="s">
        <v>135</v>
      </c>
      <c r="N50" s="4" t="s">
        <v>142</v>
      </c>
      <c r="O50" s="4" t="s">
        <v>133</v>
      </c>
      <c r="P50" s="4" t="s">
        <v>131</v>
      </c>
      <c r="Q50" s="4" t="s">
        <v>155</v>
      </c>
      <c r="R50" s="4" t="s">
        <v>143</v>
      </c>
      <c r="S50" s="4" t="s">
        <v>140</v>
      </c>
      <c r="U50" s="4" t="s">
        <v>127</v>
      </c>
      <c r="V50" s="4" t="s">
        <v>146</v>
      </c>
      <c r="W50" s="58"/>
      <c r="Y50" s="3">
        <f t="shared" si="2"/>
        <v>1</v>
      </c>
      <c r="Z50" s="3">
        <f t="shared" si="3"/>
        <v>0</v>
      </c>
      <c r="AA50" s="3">
        <f t="shared" si="4"/>
        <v>0</v>
      </c>
      <c r="AB50" s="3">
        <f t="shared" si="5"/>
        <v>1</v>
      </c>
      <c r="AC50" s="3">
        <f t="shared" si="6"/>
        <v>1</v>
      </c>
      <c r="AD50" s="3">
        <f t="shared" si="7"/>
        <v>0</v>
      </c>
      <c r="AE50" s="3">
        <f t="shared" si="8"/>
        <v>1</v>
      </c>
      <c r="AF50" s="3">
        <f t="shared" si="9"/>
        <v>0</v>
      </c>
      <c r="AG50" s="3">
        <f t="shared" si="10"/>
        <v>1</v>
      </c>
      <c r="AH50" s="3">
        <f t="shared" si="11"/>
        <v>0</v>
      </c>
      <c r="AI50" s="3">
        <f t="shared" si="12"/>
        <v>0</v>
      </c>
      <c r="AJ50" s="3">
        <f t="shared" si="13"/>
        <v>1</v>
      </c>
      <c r="AK50" s="3">
        <f t="shared" si="14"/>
        <v>1</v>
      </c>
      <c r="AL50" s="3">
        <f t="shared" si="15"/>
        <v>1</v>
      </c>
      <c r="AM50" s="3">
        <f t="shared" si="16"/>
        <v>0</v>
      </c>
      <c r="AN50" s="3">
        <f t="shared" si="17"/>
        <v>0</v>
      </c>
      <c r="AP50" s="3">
        <f t="shared" si="19"/>
        <v>1</v>
      </c>
      <c r="AQ50" s="3">
        <f t="shared" si="19"/>
        <v>1</v>
      </c>
    </row>
    <row r="51" spans="1:43" x14ac:dyDescent="0.25">
      <c r="A51" s="8" t="s">
        <v>113</v>
      </c>
      <c r="B51" s="4">
        <f t="shared" si="0"/>
        <v>9</v>
      </c>
      <c r="C51" s="5">
        <f t="shared" si="1"/>
        <v>1</v>
      </c>
      <c r="D51" s="28" t="s">
        <v>141</v>
      </c>
      <c r="E51" s="4" t="s">
        <v>139</v>
      </c>
      <c r="F51" s="4" t="s">
        <v>147</v>
      </c>
      <c r="G51" s="4" t="s">
        <v>127</v>
      </c>
      <c r="H51" s="4" t="s">
        <v>146</v>
      </c>
      <c r="I51" s="4" t="s">
        <v>138</v>
      </c>
      <c r="J51" s="4" t="s">
        <v>145</v>
      </c>
      <c r="K51" s="4" t="s">
        <v>130</v>
      </c>
      <c r="L51" s="4" t="s">
        <v>159</v>
      </c>
      <c r="M51" s="4" t="s">
        <v>135</v>
      </c>
      <c r="N51" s="4" t="s">
        <v>144</v>
      </c>
      <c r="O51" s="4" t="s">
        <v>133</v>
      </c>
      <c r="P51" s="4" t="s">
        <v>131</v>
      </c>
      <c r="Q51" s="4" t="s">
        <v>155</v>
      </c>
      <c r="R51" s="4" t="s">
        <v>143</v>
      </c>
      <c r="S51" s="4" t="s">
        <v>140</v>
      </c>
      <c r="U51" s="4" t="s">
        <v>141</v>
      </c>
      <c r="V51" s="42" t="s">
        <v>138</v>
      </c>
      <c r="W51" s="58"/>
      <c r="Y51" s="3">
        <f t="shared" si="2"/>
        <v>1</v>
      </c>
      <c r="Z51" s="3">
        <f t="shared" si="3"/>
        <v>0</v>
      </c>
      <c r="AA51" s="3">
        <f t="shared" si="4"/>
        <v>0</v>
      </c>
      <c r="AB51" s="3">
        <f t="shared" si="5"/>
        <v>1</v>
      </c>
      <c r="AC51" s="3">
        <f t="shared" si="6"/>
        <v>1</v>
      </c>
      <c r="AD51" s="3">
        <f t="shared" si="7"/>
        <v>0</v>
      </c>
      <c r="AE51" s="3">
        <f t="shared" si="8"/>
        <v>1</v>
      </c>
      <c r="AF51" s="3">
        <f t="shared" si="9"/>
        <v>0</v>
      </c>
      <c r="AG51" s="3">
        <f t="shared" si="10"/>
        <v>1</v>
      </c>
      <c r="AH51" s="3">
        <f t="shared" si="11"/>
        <v>0</v>
      </c>
      <c r="AI51" s="3">
        <f t="shared" si="12"/>
        <v>1</v>
      </c>
      <c r="AJ51" s="3">
        <f t="shared" si="13"/>
        <v>1</v>
      </c>
      <c r="AK51" s="3">
        <f t="shared" si="14"/>
        <v>1</v>
      </c>
      <c r="AL51" s="3">
        <f t="shared" si="15"/>
        <v>1</v>
      </c>
      <c r="AM51" s="3">
        <f t="shared" si="16"/>
        <v>0</v>
      </c>
      <c r="AN51" s="3">
        <f t="shared" si="17"/>
        <v>0</v>
      </c>
      <c r="AP51" s="3">
        <f t="shared" si="19"/>
        <v>1</v>
      </c>
      <c r="AQ51" s="3" t="e">
        <f t="shared" si="19"/>
        <v>#N/A</v>
      </c>
    </row>
    <row r="52" spans="1:43" x14ac:dyDescent="0.25">
      <c r="A52" s="8" t="s">
        <v>114</v>
      </c>
      <c r="B52" s="4">
        <f t="shared" si="0"/>
        <v>10</v>
      </c>
      <c r="C52" s="5">
        <f t="shared" si="1"/>
        <v>2</v>
      </c>
      <c r="D52" s="28" t="s">
        <v>141</v>
      </c>
      <c r="E52" s="4" t="s">
        <v>139</v>
      </c>
      <c r="F52" s="4" t="s">
        <v>148</v>
      </c>
      <c r="G52" s="4" t="s">
        <v>127</v>
      </c>
      <c r="H52" s="4" t="s">
        <v>146</v>
      </c>
      <c r="I52" s="4" t="s">
        <v>138</v>
      </c>
      <c r="J52" s="4" t="s">
        <v>145</v>
      </c>
      <c r="K52" s="4" t="s">
        <v>137</v>
      </c>
      <c r="L52" s="4" t="s">
        <v>151</v>
      </c>
      <c r="M52" s="4" t="s">
        <v>132</v>
      </c>
      <c r="N52" s="4" t="s">
        <v>142</v>
      </c>
      <c r="O52" s="4" t="s">
        <v>133</v>
      </c>
      <c r="P52" s="4" t="s">
        <v>131</v>
      </c>
      <c r="Q52" s="4" t="s">
        <v>155</v>
      </c>
      <c r="R52" s="4" t="s">
        <v>143</v>
      </c>
      <c r="S52" s="4" t="s">
        <v>140</v>
      </c>
      <c r="U52" s="4" t="s">
        <v>131</v>
      </c>
      <c r="V52" s="4" t="s">
        <v>146</v>
      </c>
      <c r="W52" s="58"/>
      <c r="Y52" s="3">
        <f t="shared" si="2"/>
        <v>1</v>
      </c>
      <c r="Z52" s="3">
        <f t="shared" si="3"/>
        <v>0</v>
      </c>
      <c r="AA52" s="3">
        <f t="shared" si="4"/>
        <v>1</v>
      </c>
      <c r="AB52" s="3">
        <f t="shared" si="5"/>
        <v>1</v>
      </c>
      <c r="AC52" s="3">
        <f t="shared" si="6"/>
        <v>1</v>
      </c>
      <c r="AD52" s="3">
        <f t="shared" si="7"/>
        <v>0</v>
      </c>
      <c r="AE52" s="3">
        <f t="shared" si="8"/>
        <v>1</v>
      </c>
      <c r="AF52" s="3">
        <f t="shared" si="9"/>
        <v>1</v>
      </c>
      <c r="AG52" s="3">
        <f t="shared" si="10"/>
        <v>0</v>
      </c>
      <c r="AH52" s="3">
        <f t="shared" si="11"/>
        <v>1</v>
      </c>
      <c r="AI52" s="3">
        <f t="shared" si="12"/>
        <v>0</v>
      </c>
      <c r="AJ52" s="3">
        <f t="shared" si="13"/>
        <v>1</v>
      </c>
      <c r="AK52" s="3">
        <f t="shared" si="14"/>
        <v>1</v>
      </c>
      <c r="AL52" s="3">
        <f t="shared" si="15"/>
        <v>1</v>
      </c>
      <c r="AM52" s="3">
        <f t="shared" si="16"/>
        <v>0</v>
      </c>
      <c r="AN52" s="3">
        <f t="shared" si="17"/>
        <v>0</v>
      </c>
      <c r="AP52" s="3">
        <f t="shared" si="19"/>
        <v>1</v>
      </c>
      <c r="AQ52" s="3">
        <f t="shared" si="19"/>
        <v>1</v>
      </c>
    </row>
    <row r="53" spans="1:43" x14ac:dyDescent="0.25">
      <c r="A53" s="8" t="s">
        <v>115</v>
      </c>
      <c r="B53" s="4">
        <f t="shared" si="0"/>
        <v>11</v>
      </c>
      <c r="C53" s="5">
        <f t="shared" si="1"/>
        <v>2</v>
      </c>
      <c r="D53" s="28" t="s">
        <v>141</v>
      </c>
      <c r="E53" s="4" t="s">
        <v>150</v>
      </c>
      <c r="F53" s="4" t="s">
        <v>148</v>
      </c>
      <c r="G53" s="4" t="s">
        <v>127</v>
      </c>
      <c r="H53" s="4" t="s">
        <v>146</v>
      </c>
      <c r="I53" s="4" t="s">
        <v>138</v>
      </c>
      <c r="J53" s="4" t="s">
        <v>145</v>
      </c>
      <c r="K53" s="4" t="s">
        <v>130</v>
      </c>
      <c r="L53" s="4" t="s">
        <v>159</v>
      </c>
      <c r="M53" s="4" t="s">
        <v>132</v>
      </c>
      <c r="N53" s="4" t="s">
        <v>142</v>
      </c>
      <c r="O53" s="4" t="s">
        <v>133</v>
      </c>
      <c r="P53" s="4" t="s">
        <v>131</v>
      </c>
      <c r="Q53" s="4" t="s">
        <v>155</v>
      </c>
      <c r="R53" s="4" t="s">
        <v>143</v>
      </c>
      <c r="S53" s="4" t="s">
        <v>140</v>
      </c>
      <c r="U53" s="4" t="s">
        <v>131</v>
      </c>
      <c r="V53" s="4" t="s">
        <v>133</v>
      </c>
      <c r="W53" s="58"/>
      <c r="Y53" s="3">
        <f t="shared" si="2"/>
        <v>1</v>
      </c>
      <c r="Z53" s="3">
        <f t="shared" si="3"/>
        <v>1</v>
      </c>
      <c r="AA53" s="3">
        <f t="shared" si="4"/>
        <v>1</v>
      </c>
      <c r="AB53" s="3">
        <f t="shared" si="5"/>
        <v>1</v>
      </c>
      <c r="AC53" s="3">
        <f t="shared" si="6"/>
        <v>1</v>
      </c>
      <c r="AD53" s="3">
        <f t="shared" si="7"/>
        <v>0</v>
      </c>
      <c r="AE53" s="3">
        <f t="shared" si="8"/>
        <v>1</v>
      </c>
      <c r="AF53" s="3">
        <f t="shared" si="9"/>
        <v>0</v>
      </c>
      <c r="AG53" s="3">
        <f t="shared" si="10"/>
        <v>1</v>
      </c>
      <c r="AH53" s="3">
        <f t="shared" si="11"/>
        <v>1</v>
      </c>
      <c r="AI53" s="3">
        <f t="shared" si="12"/>
        <v>0</v>
      </c>
      <c r="AJ53" s="3">
        <f t="shared" si="13"/>
        <v>1</v>
      </c>
      <c r="AK53" s="3">
        <f t="shared" si="14"/>
        <v>1</v>
      </c>
      <c r="AL53" s="3">
        <f t="shared" si="15"/>
        <v>1</v>
      </c>
      <c r="AM53" s="3">
        <f t="shared" si="16"/>
        <v>0</v>
      </c>
      <c r="AN53" s="3">
        <f t="shared" si="17"/>
        <v>0</v>
      </c>
      <c r="AP53" s="3">
        <f t="shared" si="19"/>
        <v>1</v>
      </c>
      <c r="AQ53" s="3">
        <f t="shared" si="19"/>
        <v>1</v>
      </c>
    </row>
    <row r="54" spans="1:43" x14ac:dyDescent="0.25">
      <c r="A54" s="8" t="s">
        <v>116</v>
      </c>
      <c r="B54" s="4">
        <f t="shared" si="0"/>
        <v>12</v>
      </c>
      <c r="C54" s="5">
        <f t="shared" si="1"/>
        <v>2</v>
      </c>
      <c r="D54" s="28" t="s">
        <v>141</v>
      </c>
      <c r="E54" s="4" t="s">
        <v>150</v>
      </c>
      <c r="F54" s="4" t="s">
        <v>148</v>
      </c>
      <c r="G54" s="4" t="s">
        <v>127</v>
      </c>
      <c r="H54" s="4" t="s">
        <v>146</v>
      </c>
      <c r="I54" s="4" t="s">
        <v>138</v>
      </c>
      <c r="J54" s="4" t="s">
        <v>145</v>
      </c>
      <c r="K54" s="4" t="s">
        <v>130</v>
      </c>
      <c r="L54" s="4" t="s">
        <v>159</v>
      </c>
      <c r="M54" s="4" t="s">
        <v>132</v>
      </c>
      <c r="N54" s="4" t="s">
        <v>144</v>
      </c>
      <c r="O54" s="4" t="s">
        <v>133</v>
      </c>
      <c r="P54" s="4" t="s">
        <v>131</v>
      </c>
      <c r="Q54" s="4" t="s">
        <v>155</v>
      </c>
      <c r="R54" s="4" t="s">
        <v>143</v>
      </c>
      <c r="S54" s="4" t="s">
        <v>140</v>
      </c>
      <c r="U54" s="4" t="s">
        <v>133</v>
      </c>
      <c r="V54" s="4" t="s">
        <v>131</v>
      </c>
      <c r="W54" s="58"/>
      <c r="Y54" s="3">
        <f t="shared" si="2"/>
        <v>1</v>
      </c>
      <c r="Z54" s="3">
        <f t="shared" si="3"/>
        <v>1</v>
      </c>
      <c r="AA54" s="3">
        <f t="shared" si="4"/>
        <v>1</v>
      </c>
      <c r="AB54" s="3">
        <f t="shared" si="5"/>
        <v>1</v>
      </c>
      <c r="AC54" s="3">
        <f t="shared" si="6"/>
        <v>1</v>
      </c>
      <c r="AD54" s="3">
        <f t="shared" si="7"/>
        <v>0</v>
      </c>
      <c r="AE54" s="3">
        <f t="shared" si="8"/>
        <v>1</v>
      </c>
      <c r="AF54" s="3">
        <f t="shared" si="9"/>
        <v>0</v>
      </c>
      <c r="AG54" s="3">
        <f t="shared" si="10"/>
        <v>1</v>
      </c>
      <c r="AH54" s="3">
        <f t="shared" si="11"/>
        <v>1</v>
      </c>
      <c r="AI54" s="3">
        <f t="shared" si="12"/>
        <v>1</v>
      </c>
      <c r="AJ54" s="3">
        <f t="shared" si="13"/>
        <v>1</v>
      </c>
      <c r="AK54" s="3">
        <f t="shared" si="14"/>
        <v>1</v>
      </c>
      <c r="AL54" s="3">
        <f t="shared" si="15"/>
        <v>1</v>
      </c>
      <c r="AM54" s="3">
        <f t="shared" si="16"/>
        <v>0</v>
      </c>
      <c r="AN54" s="3">
        <f t="shared" si="17"/>
        <v>0</v>
      </c>
      <c r="AP54" s="3">
        <f t="shared" si="19"/>
        <v>1</v>
      </c>
      <c r="AQ54" s="3">
        <f t="shared" si="19"/>
        <v>1</v>
      </c>
    </row>
    <row r="55" spans="1:43" x14ac:dyDescent="0.25">
      <c r="A55" s="8" t="s">
        <v>117</v>
      </c>
      <c r="B55" s="4">
        <f t="shared" si="0"/>
        <v>9</v>
      </c>
      <c r="C55" s="5">
        <f t="shared" si="1"/>
        <v>1</v>
      </c>
      <c r="D55" s="28" t="s">
        <v>141</v>
      </c>
      <c r="E55" s="4" t="s">
        <v>150</v>
      </c>
      <c r="F55" s="4" t="s">
        <v>147</v>
      </c>
      <c r="G55" s="4" t="s">
        <v>127</v>
      </c>
      <c r="H55" s="4" t="s">
        <v>158</v>
      </c>
      <c r="I55" s="4" t="s">
        <v>138</v>
      </c>
      <c r="J55" s="4" t="s">
        <v>145</v>
      </c>
      <c r="K55" s="4" t="s">
        <v>130</v>
      </c>
      <c r="L55" s="4" t="s">
        <v>159</v>
      </c>
      <c r="M55" s="4" t="s">
        <v>132</v>
      </c>
      <c r="N55" s="4" t="s">
        <v>142</v>
      </c>
      <c r="O55" s="4" t="s">
        <v>133</v>
      </c>
      <c r="P55" s="4" t="s">
        <v>131</v>
      </c>
      <c r="Q55" s="4" t="s">
        <v>155</v>
      </c>
      <c r="R55" s="4" t="s">
        <v>143</v>
      </c>
      <c r="S55" s="4" t="s">
        <v>140</v>
      </c>
      <c r="U55" s="4" t="s">
        <v>131</v>
      </c>
      <c r="V55" s="42" t="s">
        <v>142</v>
      </c>
      <c r="W55" s="58"/>
      <c r="Y55" s="3">
        <f t="shared" si="2"/>
        <v>1</v>
      </c>
      <c r="Z55" s="3">
        <f t="shared" si="3"/>
        <v>1</v>
      </c>
      <c r="AA55" s="3">
        <f t="shared" si="4"/>
        <v>0</v>
      </c>
      <c r="AB55" s="3">
        <f t="shared" si="5"/>
        <v>1</v>
      </c>
      <c r="AC55" s="3">
        <f t="shared" si="6"/>
        <v>0</v>
      </c>
      <c r="AD55" s="3">
        <f t="shared" si="7"/>
        <v>0</v>
      </c>
      <c r="AE55" s="3">
        <f t="shared" si="8"/>
        <v>1</v>
      </c>
      <c r="AF55" s="3">
        <f t="shared" si="9"/>
        <v>0</v>
      </c>
      <c r="AG55" s="3">
        <f t="shared" si="10"/>
        <v>1</v>
      </c>
      <c r="AH55" s="3">
        <f t="shared" si="11"/>
        <v>1</v>
      </c>
      <c r="AI55" s="3">
        <f t="shared" si="12"/>
        <v>0</v>
      </c>
      <c r="AJ55" s="3">
        <f t="shared" si="13"/>
        <v>1</v>
      </c>
      <c r="AK55" s="3">
        <f t="shared" si="14"/>
        <v>1</v>
      </c>
      <c r="AL55" s="3">
        <f t="shared" si="15"/>
        <v>1</v>
      </c>
      <c r="AM55" s="3">
        <f t="shared" si="16"/>
        <v>0</v>
      </c>
      <c r="AN55" s="3">
        <f t="shared" si="17"/>
        <v>0</v>
      </c>
      <c r="AP55" s="3">
        <f t="shared" si="19"/>
        <v>1</v>
      </c>
      <c r="AQ55" s="3" t="e">
        <f t="shared" si="19"/>
        <v>#N/A</v>
      </c>
    </row>
    <row r="56" spans="1:43" x14ac:dyDescent="0.25">
      <c r="A56" s="8" t="s">
        <v>118</v>
      </c>
      <c r="B56" s="4">
        <f t="shared" si="0"/>
        <v>11</v>
      </c>
      <c r="C56" s="59">
        <v>3</v>
      </c>
      <c r="D56" s="28" t="s">
        <v>141</v>
      </c>
      <c r="E56" s="4" t="s">
        <v>150</v>
      </c>
      <c r="F56" s="4" t="s">
        <v>147</v>
      </c>
      <c r="G56" s="4" t="s">
        <v>127</v>
      </c>
      <c r="H56" s="4" t="s">
        <v>146</v>
      </c>
      <c r="I56" s="4" t="s">
        <v>152</v>
      </c>
      <c r="J56" s="4" t="s">
        <v>145</v>
      </c>
      <c r="K56" s="4" t="s">
        <v>130</v>
      </c>
      <c r="L56" s="4" t="s">
        <v>159</v>
      </c>
      <c r="M56" s="4" t="s">
        <v>132</v>
      </c>
      <c r="N56" s="4" t="s">
        <v>142</v>
      </c>
      <c r="O56" s="4" t="s">
        <v>133</v>
      </c>
      <c r="P56" s="4" t="s">
        <v>131</v>
      </c>
      <c r="Q56" s="4" t="s">
        <v>155</v>
      </c>
      <c r="R56" s="4" t="s">
        <v>143</v>
      </c>
      <c r="S56" s="4" t="s">
        <v>140</v>
      </c>
      <c r="U56" s="4" t="s">
        <v>131</v>
      </c>
      <c r="V56" s="4" t="s">
        <v>133</v>
      </c>
      <c r="W56" s="60" t="s">
        <v>141</v>
      </c>
      <c r="Y56" s="3">
        <f t="shared" si="2"/>
        <v>1</v>
      </c>
      <c r="Z56" s="3">
        <f t="shared" si="3"/>
        <v>1</v>
      </c>
      <c r="AA56" s="3">
        <f t="shared" si="4"/>
        <v>0</v>
      </c>
      <c r="AB56" s="3">
        <f t="shared" si="5"/>
        <v>1</v>
      </c>
      <c r="AC56" s="3">
        <f t="shared" si="6"/>
        <v>1</v>
      </c>
      <c r="AD56" s="3">
        <f t="shared" si="7"/>
        <v>1</v>
      </c>
      <c r="AE56" s="3">
        <f t="shared" si="8"/>
        <v>1</v>
      </c>
      <c r="AF56" s="3">
        <f t="shared" si="9"/>
        <v>0</v>
      </c>
      <c r="AG56" s="3">
        <f t="shared" si="10"/>
        <v>1</v>
      </c>
      <c r="AH56" s="3">
        <f t="shared" si="11"/>
        <v>1</v>
      </c>
      <c r="AI56" s="3">
        <f t="shared" si="12"/>
        <v>0</v>
      </c>
      <c r="AJ56" s="3">
        <f t="shared" si="13"/>
        <v>1</v>
      </c>
      <c r="AK56" s="3">
        <f t="shared" si="14"/>
        <v>1</v>
      </c>
      <c r="AL56" s="3">
        <f t="shared" si="15"/>
        <v>1</v>
      </c>
      <c r="AM56" s="3">
        <f t="shared" si="16"/>
        <v>0</v>
      </c>
      <c r="AN56" s="3">
        <f t="shared" si="17"/>
        <v>0</v>
      </c>
      <c r="AP56" s="3">
        <f t="shared" si="19"/>
        <v>1</v>
      </c>
      <c r="AQ56" s="3">
        <f t="shared" si="19"/>
        <v>1</v>
      </c>
    </row>
    <row r="57" spans="1:43" x14ac:dyDescent="0.25">
      <c r="A57" s="8" t="s">
        <v>247</v>
      </c>
      <c r="B57" s="4">
        <f t="shared" si="0"/>
        <v>13</v>
      </c>
      <c r="C57" s="5">
        <f t="shared" si="1"/>
        <v>2</v>
      </c>
      <c r="D57" s="28" t="s">
        <v>141</v>
      </c>
      <c r="E57" s="4" t="s">
        <v>150</v>
      </c>
      <c r="F57" s="4" t="s">
        <v>148</v>
      </c>
      <c r="G57" s="4" t="s">
        <v>127</v>
      </c>
      <c r="H57" s="4" t="s">
        <v>146</v>
      </c>
      <c r="I57" s="4" t="s">
        <v>152</v>
      </c>
      <c r="J57" s="4" t="s">
        <v>145</v>
      </c>
      <c r="K57" s="4" t="s">
        <v>130</v>
      </c>
      <c r="L57" s="4" t="s">
        <v>159</v>
      </c>
      <c r="M57" s="4" t="s">
        <v>132</v>
      </c>
      <c r="N57" s="4" t="s">
        <v>142</v>
      </c>
      <c r="O57" s="4" t="s">
        <v>133</v>
      </c>
      <c r="P57" s="4" t="s">
        <v>131</v>
      </c>
      <c r="Q57" s="4" t="s">
        <v>155</v>
      </c>
      <c r="R57" s="4" t="s">
        <v>143</v>
      </c>
      <c r="S57" s="4" t="s">
        <v>156</v>
      </c>
      <c r="U57" s="4" t="s">
        <v>131</v>
      </c>
      <c r="V57" s="4" t="s">
        <v>133</v>
      </c>
      <c r="W57" s="58"/>
      <c r="Y57" s="3">
        <f t="shared" si="2"/>
        <v>1</v>
      </c>
      <c r="Z57" s="3">
        <f t="shared" si="3"/>
        <v>1</v>
      </c>
      <c r="AA57" s="3">
        <f t="shared" si="4"/>
        <v>1</v>
      </c>
      <c r="AB57" s="3">
        <f t="shared" si="5"/>
        <v>1</v>
      </c>
      <c r="AC57" s="3">
        <f t="shared" si="6"/>
        <v>1</v>
      </c>
      <c r="AD57" s="3">
        <f t="shared" si="7"/>
        <v>1</v>
      </c>
      <c r="AE57" s="3">
        <f t="shared" si="8"/>
        <v>1</v>
      </c>
      <c r="AF57" s="3">
        <f t="shared" si="9"/>
        <v>0</v>
      </c>
      <c r="AG57" s="3">
        <f t="shared" si="10"/>
        <v>1</v>
      </c>
      <c r="AH57" s="3">
        <f t="shared" si="11"/>
        <v>1</v>
      </c>
      <c r="AI57" s="3">
        <f t="shared" si="12"/>
        <v>0</v>
      </c>
      <c r="AJ57" s="3">
        <f t="shared" si="13"/>
        <v>1</v>
      </c>
      <c r="AK57" s="3">
        <f t="shared" si="14"/>
        <v>1</v>
      </c>
      <c r="AL57" s="3">
        <f t="shared" si="15"/>
        <v>1</v>
      </c>
      <c r="AM57" s="3">
        <f t="shared" si="16"/>
        <v>0</v>
      </c>
      <c r="AN57" s="3">
        <f t="shared" si="17"/>
        <v>1</v>
      </c>
      <c r="AP57" s="3">
        <f t="shared" si="19"/>
        <v>1</v>
      </c>
      <c r="AQ57" s="3">
        <f t="shared" si="19"/>
        <v>1</v>
      </c>
    </row>
    <row r="58" spans="1:43" x14ac:dyDescent="0.25">
      <c r="A58" s="8" t="s">
        <v>200</v>
      </c>
      <c r="B58" s="4">
        <f t="shared" si="0"/>
        <v>9</v>
      </c>
      <c r="C58" s="5">
        <f t="shared" si="1"/>
        <v>0</v>
      </c>
      <c r="D58" s="28" t="s">
        <v>141</v>
      </c>
      <c r="E58" s="4" t="s">
        <v>150</v>
      </c>
      <c r="F58" s="4" t="s">
        <v>147</v>
      </c>
      <c r="G58" s="4" t="s">
        <v>127</v>
      </c>
      <c r="H58" s="4" t="s">
        <v>146</v>
      </c>
      <c r="I58" s="4" t="s">
        <v>138</v>
      </c>
      <c r="J58" s="4" t="s">
        <v>149</v>
      </c>
      <c r="K58" s="4" t="s">
        <v>137</v>
      </c>
      <c r="L58" s="4" t="s">
        <v>159</v>
      </c>
      <c r="M58" s="4" t="s">
        <v>132</v>
      </c>
      <c r="N58" s="4" t="s">
        <v>142</v>
      </c>
      <c r="O58" s="4" t="s">
        <v>153</v>
      </c>
      <c r="P58" s="4" t="s">
        <v>131</v>
      </c>
      <c r="Q58" s="4" t="s">
        <v>155</v>
      </c>
      <c r="R58" s="4" t="s">
        <v>143</v>
      </c>
      <c r="S58" s="4" t="s">
        <v>140</v>
      </c>
      <c r="U58" s="42" t="s">
        <v>140</v>
      </c>
      <c r="V58" s="42" t="s">
        <v>143</v>
      </c>
      <c r="W58" s="58"/>
      <c r="Y58" s="3">
        <f t="shared" si="2"/>
        <v>1</v>
      </c>
      <c r="Z58" s="3">
        <f t="shared" si="3"/>
        <v>1</v>
      </c>
      <c r="AA58" s="3">
        <f t="shared" si="4"/>
        <v>0</v>
      </c>
      <c r="AB58" s="3">
        <f t="shared" si="5"/>
        <v>1</v>
      </c>
      <c r="AC58" s="3">
        <f t="shared" si="6"/>
        <v>1</v>
      </c>
      <c r="AD58" s="3">
        <f t="shared" si="7"/>
        <v>0</v>
      </c>
      <c r="AE58" s="3">
        <f t="shared" si="8"/>
        <v>0</v>
      </c>
      <c r="AF58" s="3">
        <f t="shared" si="9"/>
        <v>1</v>
      </c>
      <c r="AG58" s="3">
        <f t="shared" si="10"/>
        <v>1</v>
      </c>
      <c r="AH58" s="3">
        <f t="shared" si="11"/>
        <v>1</v>
      </c>
      <c r="AI58" s="3">
        <f t="shared" si="12"/>
        <v>0</v>
      </c>
      <c r="AJ58" s="3">
        <f t="shared" si="13"/>
        <v>0</v>
      </c>
      <c r="AK58" s="3">
        <f t="shared" si="14"/>
        <v>1</v>
      </c>
      <c r="AL58" s="3">
        <f t="shared" si="15"/>
        <v>1</v>
      </c>
      <c r="AM58" s="3">
        <f t="shared" si="16"/>
        <v>0</v>
      </c>
      <c r="AN58" s="3">
        <f t="shared" si="17"/>
        <v>0</v>
      </c>
      <c r="AP58" s="3" t="e">
        <f t="shared" si="19"/>
        <v>#N/A</v>
      </c>
      <c r="AQ58" s="3" t="e">
        <f t="shared" si="19"/>
        <v>#N/A</v>
      </c>
    </row>
    <row r="59" spans="1:43" x14ac:dyDescent="0.25">
      <c r="A59" s="8" t="s">
        <v>119</v>
      </c>
      <c r="B59" s="4">
        <f t="shared" si="0"/>
        <v>10</v>
      </c>
      <c r="C59" s="5">
        <f t="shared" si="1"/>
        <v>2</v>
      </c>
      <c r="D59" s="28" t="s">
        <v>141</v>
      </c>
      <c r="E59" s="4" t="s">
        <v>150</v>
      </c>
      <c r="F59" s="4" t="s">
        <v>148</v>
      </c>
      <c r="G59" s="4" t="s">
        <v>127</v>
      </c>
      <c r="H59" s="4" t="s">
        <v>146</v>
      </c>
      <c r="I59" s="4" t="s">
        <v>138</v>
      </c>
      <c r="J59" s="4" t="s">
        <v>145</v>
      </c>
      <c r="K59" s="4" t="s">
        <v>130</v>
      </c>
      <c r="L59" s="4" t="s">
        <v>151</v>
      </c>
      <c r="M59" s="4" t="s">
        <v>132</v>
      </c>
      <c r="N59" s="4" t="s">
        <v>142</v>
      </c>
      <c r="O59" s="4" t="s">
        <v>133</v>
      </c>
      <c r="P59" s="4" t="s">
        <v>131</v>
      </c>
      <c r="Q59" s="4" t="s">
        <v>155</v>
      </c>
      <c r="R59" s="4" t="s">
        <v>143</v>
      </c>
      <c r="S59" s="4" t="s">
        <v>140</v>
      </c>
      <c r="U59" s="4" t="s">
        <v>133</v>
      </c>
      <c r="V59" s="4" t="s">
        <v>131</v>
      </c>
      <c r="W59" s="58"/>
      <c r="Y59" s="3">
        <f t="shared" si="2"/>
        <v>1</v>
      </c>
      <c r="Z59" s="3">
        <f t="shared" si="3"/>
        <v>1</v>
      </c>
      <c r="AA59" s="3">
        <f t="shared" si="4"/>
        <v>1</v>
      </c>
      <c r="AB59" s="3">
        <f t="shared" si="5"/>
        <v>1</v>
      </c>
      <c r="AC59" s="3">
        <f t="shared" si="6"/>
        <v>1</v>
      </c>
      <c r="AD59" s="3">
        <f t="shared" si="7"/>
        <v>0</v>
      </c>
      <c r="AE59" s="3">
        <f t="shared" si="8"/>
        <v>1</v>
      </c>
      <c r="AF59" s="3">
        <f t="shared" si="9"/>
        <v>0</v>
      </c>
      <c r="AG59" s="3">
        <f t="shared" si="10"/>
        <v>0</v>
      </c>
      <c r="AH59" s="3">
        <f t="shared" si="11"/>
        <v>1</v>
      </c>
      <c r="AI59" s="3">
        <f t="shared" si="12"/>
        <v>0</v>
      </c>
      <c r="AJ59" s="3">
        <f t="shared" si="13"/>
        <v>1</v>
      </c>
      <c r="AK59" s="3">
        <f t="shared" si="14"/>
        <v>1</v>
      </c>
      <c r="AL59" s="3">
        <f t="shared" si="15"/>
        <v>1</v>
      </c>
      <c r="AM59" s="3">
        <f t="shared" si="16"/>
        <v>0</v>
      </c>
      <c r="AN59" s="3">
        <f t="shared" si="17"/>
        <v>0</v>
      </c>
      <c r="AP59" s="3">
        <f t="shared" si="19"/>
        <v>1</v>
      </c>
      <c r="AQ59" s="3">
        <f t="shared" si="19"/>
        <v>1</v>
      </c>
    </row>
    <row r="60" spans="1:43" x14ac:dyDescent="0.25">
      <c r="A60" s="8" t="s">
        <v>120</v>
      </c>
      <c r="B60" s="4">
        <f t="shared" si="0"/>
        <v>10</v>
      </c>
      <c r="C60" s="5">
        <f t="shared" si="1"/>
        <v>2</v>
      </c>
      <c r="D60" s="28" t="s">
        <v>141</v>
      </c>
      <c r="E60" s="4" t="s">
        <v>150</v>
      </c>
      <c r="F60" s="4" t="s">
        <v>147</v>
      </c>
      <c r="G60" s="4" t="s">
        <v>127</v>
      </c>
      <c r="H60" s="4" t="s">
        <v>146</v>
      </c>
      <c r="I60" s="4" t="s">
        <v>138</v>
      </c>
      <c r="J60" s="4" t="s">
        <v>145</v>
      </c>
      <c r="K60" s="4" t="s">
        <v>137</v>
      </c>
      <c r="L60" s="4" t="s">
        <v>159</v>
      </c>
      <c r="M60" s="4" t="s">
        <v>132</v>
      </c>
      <c r="N60" s="4" t="s">
        <v>142</v>
      </c>
      <c r="O60" s="4" t="s">
        <v>133</v>
      </c>
      <c r="P60" s="4" t="s">
        <v>131</v>
      </c>
      <c r="Q60" s="4" t="s">
        <v>129</v>
      </c>
      <c r="R60" s="4" t="s">
        <v>143</v>
      </c>
      <c r="S60" s="4" t="s">
        <v>140</v>
      </c>
      <c r="U60" s="4" t="s">
        <v>141</v>
      </c>
      <c r="V60" s="4" t="s">
        <v>132</v>
      </c>
      <c r="W60" s="58"/>
      <c r="Y60" s="3">
        <f t="shared" si="2"/>
        <v>1</v>
      </c>
      <c r="Z60" s="3">
        <f t="shared" si="3"/>
        <v>1</v>
      </c>
      <c r="AA60" s="3">
        <f t="shared" si="4"/>
        <v>0</v>
      </c>
      <c r="AB60" s="3">
        <f t="shared" si="5"/>
        <v>1</v>
      </c>
      <c r="AC60" s="3">
        <f t="shared" si="6"/>
        <v>1</v>
      </c>
      <c r="AD60" s="3">
        <f t="shared" si="7"/>
        <v>0</v>
      </c>
      <c r="AE60" s="3">
        <f t="shared" si="8"/>
        <v>1</v>
      </c>
      <c r="AF60" s="3">
        <f t="shared" si="9"/>
        <v>1</v>
      </c>
      <c r="AG60" s="3">
        <f t="shared" si="10"/>
        <v>1</v>
      </c>
      <c r="AH60" s="3">
        <f t="shared" si="11"/>
        <v>1</v>
      </c>
      <c r="AI60" s="3">
        <f t="shared" si="12"/>
        <v>0</v>
      </c>
      <c r="AJ60" s="3">
        <f t="shared" si="13"/>
        <v>1</v>
      </c>
      <c r="AK60" s="3">
        <f t="shared" si="14"/>
        <v>1</v>
      </c>
      <c r="AL60" s="3">
        <f t="shared" si="15"/>
        <v>0</v>
      </c>
      <c r="AM60" s="3">
        <f t="shared" si="16"/>
        <v>0</v>
      </c>
      <c r="AN60" s="3">
        <f t="shared" si="17"/>
        <v>0</v>
      </c>
      <c r="AP60" s="3">
        <f t="shared" si="19"/>
        <v>1</v>
      </c>
      <c r="AQ60" s="3">
        <f t="shared" si="19"/>
        <v>1</v>
      </c>
    </row>
    <row r="61" spans="1:43" x14ac:dyDescent="0.25">
      <c r="A61" s="8" t="s">
        <v>121</v>
      </c>
      <c r="B61" s="4">
        <f t="shared" si="0"/>
        <v>9</v>
      </c>
      <c r="C61" s="5">
        <f t="shared" si="1"/>
        <v>2</v>
      </c>
      <c r="D61" s="28" t="s">
        <v>141</v>
      </c>
      <c r="E61" s="4" t="s">
        <v>150</v>
      </c>
      <c r="F61" s="4" t="s">
        <v>147</v>
      </c>
      <c r="G61" s="4" t="s">
        <v>127</v>
      </c>
      <c r="H61" s="4" t="s">
        <v>146</v>
      </c>
      <c r="I61" s="4" t="s">
        <v>138</v>
      </c>
      <c r="J61" s="4" t="s">
        <v>145</v>
      </c>
      <c r="K61" s="4" t="s">
        <v>130</v>
      </c>
      <c r="L61" s="4" t="s">
        <v>159</v>
      </c>
      <c r="M61" s="4" t="s">
        <v>132</v>
      </c>
      <c r="N61" s="4" t="s">
        <v>142</v>
      </c>
      <c r="O61" s="4" t="s">
        <v>153</v>
      </c>
      <c r="P61" s="4" t="s">
        <v>131</v>
      </c>
      <c r="Q61" s="4" t="s">
        <v>155</v>
      </c>
      <c r="R61" s="4" t="s">
        <v>143</v>
      </c>
      <c r="S61" s="4" t="s">
        <v>140</v>
      </c>
      <c r="U61" s="4" t="s">
        <v>127</v>
      </c>
      <c r="V61" s="4" t="s">
        <v>131</v>
      </c>
      <c r="W61" s="58"/>
      <c r="Y61" s="3">
        <f t="shared" si="2"/>
        <v>1</v>
      </c>
      <c r="Z61" s="3">
        <f t="shared" si="3"/>
        <v>1</v>
      </c>
      <c r="AA61" s="3">
        <f t="shared" si="4"/>
        <v>0</v>
      </c>
      <c r="AB61" s="3">
        <f t="shared" si="5"/>
        <v>1</v>
      </c>
      <c r="AC61" s="3">
        <f t="shared" si="6"/>
        <v>1</v>
      </c>
      <c r="AD61" s="3">
        <f t="shared" si="7"/>
        <v>0</v>
      </c>
      <c r="AE61" s="3">
        <f t="shared" si="8"/>
        <v>1</v>
      </c>
      <c r="AF61" s="3">
        <f t="shared" si="9"/>
        <v>0</v>
      </c>
      <c r="AG61" s="3">
        <f t="shared" si="10"/>
        <v>1</v>
      </c>
      <c r="AH61" s="3">
        <f t="shared" si="11"/>
        <v>1</v>
      </c>
      <c r="AI61" s="3">
        <f t="shared" si="12"/>
        <v>0</v>
      </c>
      <c r="AJ61" s="3">
        <f t="shared" si="13"/>
        <v>0</v>
      </c>
      <c r="AK61" s="3">
        <f t="shared" si="14"/>
        <v>1</v>
      </c>
      <c r="AL61" s="3">
        <f t="shared" si="15"/>
        <v>1</v>
      </c>
      <c r="AM61" s="3">
        <f t="shared" si="16"/>
        <v>0</v>
      </c>
      <c r="AN61" s="3">
        <f t="shared" si="17"/>
        <v>0</v>
      </c>
      <c r="AP61" s="3">
        <f t="shared" si="19"/>
        <v>1</v>
      </c>
      <c r="AQ61" s="3">
        <f t="shared" si="19"/>
        <v>1</v>
      </c>
    </row>
    <row r="62" spans="1:43" x14ac:dyDescent="0.25">
      <c r="A62" s="8" t="s">
        <v>122</v>
      </c>
      <c r="B62" s="4">
        <f t="shared" si="0"/>
        <v>8</v>
      </c>
      <c r="C62" s="5">
        <f t="shared" si="1"/>
        <v>1</v>
      </c>
      <c r="D62" s="28" t="s">
        <v>141</v>
      </c>
      <c r="E62" s="4" t="s">
        <v>150</v>
      </c>
      <c r="F62" s="4" t="s">
        <v>147</v>
      </c>
      <c r="G62" s="4" t="s">
        <v>127</v>
      </c>
      <c r="H62" s="4" t="s">
        <v>146</v>
      </c>
      <c r="I62" s="4" t="s">
        <v>138</v>
      </c>
      <c r="J62" s="4" t="s">
        <v>145</v>
      </c>
      <c r="K62" s="4" t="s">
        <v>130</v>
      </c>
      <c r="L62" s="4" t="s">
        <v>151</v>
      </c>
      <c r="M62" s="4" t="s">
        <v>132</v>
      </c>
      <c r="N62" s="4" t="s">
        <v>142</v>
      </c>
      <c r="O62" s="4" t="s">
        <v>153</v>
      </c>
      <c r="P62" s="4" t="s">
        <v>131</v>
      </c>
      <c r="Q62" s="4" t="s">
        <v>155</v>
      </c>
      <c r="R62" s="4" t="s">
        <v>143</v>
      </c>
      <c r="S62" s="4" t="s">
        <v>140</v>
      </c>
      <c r="U62" s="42" t="s">
        <v>140</v>
      </c>
      <c r="V62" s="4" t="s">
        <v>141</v>
      </c>
      <c r="W62" s="58"/>
      <c r="Y62" s="3">
        <f t="shared" si="2"/>
        <v>1</v>
      </c>
      <c r="Z62" s="3">
        <f t="shared" si="3"/>
        <v>1</v>
      </c>
      <c r="AA62" s="3">
        <f t="shared" si="4"/>
        <v>0</v>
      </c>
      <c r="AB62" s="3">
        <f t="shared" si="5"/>
        <v>1</v>
      </c>
      <c r="AC62" s="3">
        <f t="shared" si="6"/>
        <v>1</v>
      </c>
      <c r="AD62" s="3">
        <f t="shared" si="7"/>
        <v>0</v>
      </c>
      <c r="AE62" s="3">
        <f t="shared" si="8"/>
        <v>1</v>
      </c>
      <c r="AF62" s="3">
        <f t="shared" si="9"/>
        <v>0</v>
      </c>
      <c r="AG62" s="3">
        <f t="shared" si="10"/>
        <v>0</v>
      </c>
      <c r="AH62" s="3">
        <f t="shared" si="11"/>
        <v>1</v>
      </c>
      <c r="AI62" s="3">
        <f t="shared" si="12"/>
        <v>0</v>
      </c>
      <c r="AJ62" s="3">
        <f t="shared" si="13"/>
        <v>0</v>
      </c>
      <c r="AK62" s="3">
        <f t="shared" si="14"/>
        <v>1</v>
      </c>
      <c r="AL62" s="3">
        <f t="shared" si="15"/>
        <v>1</v>
      </c>
      <c r="AM62" s="3">
        <f t="shared" si="16"/>
        <v>0</v>
      </c>
      <c r="AN62" s="3">
        <f t="shared" si="17"/>
        <v>0</v>
      </c>
      <c r="AP62" s="3" t="e">
        <f t="shared" si="19"/>
        <v>#N/A</v>
      </c>
      <c r="AQ62" s="3">
        <f t="shared" si="19"/>
        <v>1</v>
      </c>
    </row>
    <row r="63" spans="1:43" x14ac:dyDescent="0.25">
      <c r="A63" s="8" t="s">
        <v>123</v>
      </c>
      <c r="B63" s="4">
        <f t="shared" si="0"/>
        <v>9</v>
      </c>
      <c r="C63" s="5">
        <f t="shared" si="1"/>
        <v>2</v>
      </c>
      <c r="D63" s="28" t="s">
        <v>141</v>
      </c>
      <c r="E63" s="4" t="s">
        <v>150</v>
      </c>
      <c r="F63" s="4" t="s">
        <v>147</v>
      </c>
      <c r="G63" s="4" t="s">
        <v>127</v>
      </c>
      <c r="H63" s="4" t="s">
        <v>146</v>
      </c>
      <c r="I63" s="4" t="s">
        <v>138</v>
      </c>
      <c r="J63" s="4" t="s">
        <v>149</v>
      </c>
      <c r="K63" s="4" t="s">
        <v>130</v>
      </c>
      <c r="L63" s="4" t="s">
        <v>159</v>
      </c>
      <c r="M63" s="4" t="s">
        <v>132</v>
      </c>
      <c r="N63" s="4" t="s">
        <v>142</v>
      </c>
      <c r="O63" s="4" t="s">
        <v>133</v>
      </c>
      <c r="P63" s="4" t="s">
        <v>131</v>
      </c>
      <c r="Q63" s="4" t="s">
        <v>155</v>
      </c>
      <c r="R63" s="4" t="s">
        <v>143</v>
      </c>
      <c r="S63" s="4" t="s">
        <v>140</v>
      </c>
      <c r="U63" s="4" t="s">
        <v>131</v>
      </c>
      <c r="V63" s="4" t="s">
        <v>150</v>
      </c>
      <c r="W63" s="58"/>
      <c r="Y63" s="3">
        <f t="shared" si="2"/>
        <v>1</v>
      </c>
      <c r="Z63" s="3">
        <f t="shared" si="3"/>
        <v>1</v>
      </c>
      <c r="AA63" s="3">
        <f t="shared" si="4"/>
        <v>0</v>
      </c>
      <c r="AB63" s="3">
        <f t="shared" si="5"/>
        <v>1</v>
      </c>
      <c r="AC63" s="3">
        <f t="shared" si="6"/>
        <v>1</v>
      </c>
      <c r="AD63" s="3">
        <f t="shared" si="7"/>
        <v>0</v>
      </c>
      <c r="AE63" s="3">
        <f t="shared" si="8"/>
        <v>0</v>
      </c>
      <c r="AF63" s="3">
        <f t="shared" si="9"/>
        <v>0</v>
      </c>
      <c r="AG63" s="3">
        <f t="shared" si="10"/>
        <v>1</v>
      </c>
      <c r="AH63" s="3">
        <f t="shared" si="11"/>
        <v>1</v>
      </c>
      <c r="AI63" s="3">
        <f t="shared" si="12"/>
        <v>0</v>
      </c>
      <c r="AJ63" s="3">
        <f t="shared" si="13"/>
        <v>1</v>
      </c>
      <c r="AK63" s="3">
        <f t="shared" si="14"/>
        <v>1</v>
      </c>
      <c r="AL63" s="3">
        <f t="shared" si="15"/>
        <v>1</v>
      </c>
      <c r="AM63" s="3">
        <f t="shared" si="16"/>
        <v>0</v>
      </c>
      <c r="AN63" s="3">
        <f t="shared" si="17"/>
        <v>0</v>
      </c>
      <c r="AP63" s="3">
        <f t="shared" si="19"/>
        <v>1</v>
      </c>
      <c r="AQ63" s="3">
        <f t="shared" si="19"/>
        <v>1</v>
      </c>
    </row>
    <row r="64" spans="1:43" x14ac:dyDescent="0.25">
      <c r="A64" s="8" t="s">
        <v>124</v>
      </c>
      <c r="B64" s="4">
        <f t="shared" si="0"/>
        <v>8</v>
      </c>
      <c r="C64" s="5">
        <f t="shared" si="1"/>
        <v>0</v>
      </c>
      <c r="D64" s="28" t="s">
        <v>160</v>
      </c>
      <c r="E64" s="4" t="s">
        <v>160</v>
      </c>
      <c r="F64" s="4" t="s">
        <v>147</v>
      </c>
      <c r="G64" s="4" t="s">
        <v>127</v>
      </c>
      <c r="H64" s="4" t="s">
        <v>146</v>
      </c>
      <c r="I64" s="4" t="s">
        <v>152</v>
      </c>
      <c r="J64" s="4" t="s">
        <v>149</v>
      </c>
      <c r="K64" s="4" t="s">
        <v>130</v>
      </c>
      <c r="L64" s="4" t="s">
        <v>159</v>
      </c>
      <c r="M64" s="4" t="s">
        <v>132</v>
      </c>
      <c r="N64" s="4" t="s">
        <v>142</v>
      </c>
      <c r="O64" s="4" t="s">
        <v>133</v>
      </c>
      <c r="P64" s="4" t="s">
        <v>131</v>
      </c>
      <c r="Q64" s="4" t="s">
        <v>155</v>
      </c>
      <c r="R64" s="4" t="s">
        <v>143</v>
      </c>
      <c r="S64" s="4" t="s">
        <v>140</v>
      </c>
      <c r="U64" s="42" t="s">
        <v>142</v>
      </c>
      <c r="V64" s="42" t="s">
        <v>143</v>
      </c>
      <c r="W64" s="58"/>
      <c r="Y64" s="3">
        <f t="shared" si="2"/>
        <v>0</v>
      </c>
      <c r="Z64" s="3">
        <f t="shared" si="3"/>
        <v>0</v>
      </c>
      <c r="AA64" s="3">
        <f t="shared" si="4"/>
        <v>0</v>
      </c>
      <c r="AB64" s="3">
        <f t="shared" si="5"/>
        <v>1</v>
      </c>
      <c r="AC64" s="3">
        <f t="shared" si="6"/>
        <v>1</v>
      </c>
      <c r="AD64" s="3">
        <f t="shared" si="7"/>
        <v>1</v>
      </c>
      <c r="AE64" s="3">
        <f t="shared" si="8"/>
        <v>0</v>
      </c>
      <c r="AF64" s="3">
        <f t="shared" si="9"/>
        <v>0</v>
      </c>
      <c r="AG64" s="3">
        <f t="shared" si="10"/>
        <v>1</v>
      </c>
      <c r="AH64" s="3">
        <f t="shared" si="11"/>
        <v>1</v>
      </c>
      <c r="AI64" s="3">
        <f t="shared" si="12"/>
        <v>0</v>
      </c>
      <c r="AJ64" s="3">
        <f t="shared" si="13"/>
        <v>1</v>
      </c>
      <c r="AK64" s="3">
        <f t="shared" si="14"/>
        <v>1</v>
      </c>
      <c r="AL64" s="3">
        <f t="shared" si="15"/>
        <v>1</v>
      </c>
      <c r="AM64" s="3">
        <f t="shared" si="16"/>
        <v>0</v>
      </c>
      <c r="AN64" s="3">
        <f t="shared" si="17"/>
        <v>0</v>
      </c>
      <c r="AP64" s="3" t="e">
        <f t="shared" si="19"/>
        <v>#N/A</v>
      </c>
      <c r="AQ64" s="3" t="e">
        <f t="shared" si="19"/>
        <v>#N/A</v>
      </c>
    </row>
    <row r="65" spans="1:43" x14ac:dyDescent="0.25">
      <c r="A65" s="8" t="s">
        <v>125</v>
      </c>
      <c r="B65" s="4">
        <f t="shared" si="0"/>
        <v>11</v>
      </c>
      <c r="C65" s="5">
        <f t="shared" si="1"/>
        <v>2</v>
      </c>
      <c r="D65" s="28" t="s">
        <v>141</v>
      </c>
      <c r="E65" s="4" t="s">
        <v>150</v>
      </c>
      <c r="F65" s="4" t="s">
        <v>148</v>
      </c>
      <c r="G65" s="4" t="s">
        <v>127</v>
      </c>
      <c r="H65" s="4" t="s">
        <v>146</v>
      </c>
      <c r="I65" s="4" t="s">
        <v>138</v>
      </c>
      <c r="J65" s="4" t="s">
        <v>145</v>
      </c>
      <c r="K65" s="4" t="s">
        <v>130</v>
      </c>
      <c r="L65" s="4" t="s">
        <v>159</v>
      </c>
      <c r="M65" s="4" t="s">
        <v>132</v>
      </c>
      <c r="N65" s="4" t="s">
        <v>142</v>
      </c>
      <c r="O65" s="4" t="s">
        <v>133</v>
      </c>
      <c r="P65" s="4" t="s">
        <v>131</v>
      </c>
      <c r="Q65" s="4" t="s">
        <v>155</v>
      </c>
      <c r="R65" s="4" t="s">
        <v>143</v>
      </c>
      <c r="S65" s="4" t="s">
        <v>140</v>
      </c>
      <c r="U65" s="4" t="s">
        <v>127</v>
      </c>
      <c r="V65" s="4" t="s">
        <v>141</v>
      </c>
      <c r="W65" s="58"/>
      <c r="Y65" s="3">
        <f t="shared" si="2"/>
        <v>1</v>
      </c>
      <c r="Z65" s="3">
        <f t="shared" si="3"/>
        <v>1</v>
      </c>
      <c r="AA65" s="3">
        <f t="shared" si="4"/>
        <v>1</v>
      </c>
      <c r="AB65" s="3">
        <f t="shared" si="5"/>
        <v>1</v>
      </c>
      <c r="AC65" s="3">
        <f t="shared" si="6"/>
        <v>1</v>
      </c>
      <c r="AD65" s="3">
        <f t="shared" si="7"/>
        <v>0</v>
      </c>
      <c r="AE65" s="3">
        <f t="shared" si="8"/>
        <v>1</v>
      </c>
      <c r="AF65" s="3">
        <f t="shared" si="9"/>
        <v>0</v>
      </c>
      <c r="AG65" s="3">
        <f t="shared" si="10"/>
        <v>1</v>
      </c>
      <c r="AH65" s="3">
        <f t="shared" si="11"/>
        <v>1</v>
      </c>
      <c r="AI65" s="3">
        <f t="shared" si="12"/>
        <v>0</v>
      </c>
      <c r="AJ65" s="3">
        <f t="shared" si="13"/>
        <v>1</v>
      </c>
      <c r="AK65" s="3">
        <f t="shared" si="14"/>
        <v>1</v>
      </c>
      <c r="AL65" s="3">
        <f t="shared" si="15"/>
        <v>1</v>
      </c>
      <c r="AM65" s="3">
        <f t="shared" si="16"/>
        <v>0</v>
      </c>
      <c r="AN65" s="3">
        <f t="shared" si="17"/>
        <v>0</v>
      </c>
      <c r="AP65" s="3">
        <f t="shared" si="19"/>
        <v>1</v>
      </c>
      <c r="AQ65" s="3">
        <f t="shared" si="19"/>
        <v>1</v>
      </c>
    </row>
    <row r="66" spans="1:43" ht="15.75" thickBot="1" x14ac:dyDescent="0.3">
      <c r="A66" s="29" t="s">
        <v>126</v>
      </c>
      <c r="B66" s="6">
        <f t="shared" si="0"/>
        <v>10</v>
      </c>
      <c r="C66" s="7">
        <f t="shared" si="1"/>
        <v>2</v>
      </c>
      <c r="D66" s="28" t="s">
        <v>141</v>
      </c>
      <c r="E66" s="4" t="s">
        <v>150</v>
      </c>
      <c r="F66" s="4" t="s">
        <v>147</v>
      </c>
      <c r="G66" s="4" t="s">
        <v>127</v>
      </c>
      <c r="H66" s="4" t="s">
        <v>146</v>
      </c>
      <c r="I66" s="4" t="s">
        <v>138</v>
      </c>
      <c r="J66" s="4" t="s">
        <v>145</v>
      </c>
      <c r="K66" s="4" t="s">
        <v>130</v>
      </c>
      <c r="L66" s="4" t="s">
        <v>159</v>
      </c>
      <c r="M66" s="4" t="s">
        <v>132</v>
      </c>
      <c r="N66" s="4" t="s">
        <v>142</v>
      </c>
      <c r="O66" s="4" t="s">
        <v>133</v>
      </c>
      <c r="P66" s="4" t="s">
        <v>131</v>
      </c>
      <c r="Q66" s="4" t="s">
        <v>155</v>
      </c>
      <c r="R66" s="4" t="s">
        <v>143</v>
      </c>
      <c r="S66" s="4" t="s">
        <v>140</v>
      </c>
      <c r="U66" s="4" t="s">
        <v>131</v>
      </c>
      <c r="V66" s="4" t="s">
        <v>141</v>
      </c>
      <c r="W66" s="58"/>
      <c r="Y66" s="3">
        <f t="shared" si="2"/>
        <v>1</v>
      </c>
      <c r="Z66" s="3">
        <f t="shared" si="3"/>
        <v>1</v>
      </c>
      <c r="AA66" s="3">
        <f t="shared" si="4"/>
        <v>0</v>
      </c>
      <c r="AB66" s="3">
        <f t="shared" si="5"/>
        <v>1</v>
      </c>
      <c r="AC66" s="3">
        <f t="shared" si="6"/>
        <v>1</v>
      </c>
      <c r="AD66" s="3">
        <f t="shared" si="7"/>
        <v>0</v>
      </c>
      <c r="AE66" s="3">
        <f t="shared" si="8"/>
        <v>1</v>
      </c>
      <c r="AF66" s="3">
        <f t="shared" si="9"/>
        <v>0</v>
      </c>
      <c r="AG66" s="3">
        <f t="shared" si="10"/>
        <v>1</v>
      </c>
      <c r="AH66" s="3">
        <f t="shared" si="11"/>
        <v>1</v>
      </c>
      <c r="AI66" s="3">
        <f t="shared" si="12"/>
        <v>0</v>
      </c>
      <c r="AJ66" s="3">
        <f t="shared" si="13"/>
        <v>1</v>
      </c>
      <c r="AK66" s="3">
        <f t="shared" si="14"/>
        <v>1</v>
      </c>
      <c r="AL66" s="3">
        <f t="shared" si="15"/>
        <v>1</v>
      </c>
      <c r="AM66" s="3">
        <f t="shared" si="16"/>
        <v>0</v>
      </c>
      <c r="AN66" s="3">
        <f t="shared" si="17"/>
        <v>0</v>
      </c>
      <c r="AP66" s="3">
        <f t="shared" si="19"/>
        <v>1</v>
      </c>
      <c r="AQ66" s="3">
        <f t="shared" si="19"/>
        <v>1</v>
      </c>
    </row>
    <row r="67" spans="1:43" x14ac:dyDescent="0.25">
      <c r="A67" s="3" t="s">
        <v>256</v>
      </c>
    </row>
    <row r="68" spans="1:43" x14ac:dyDescent="0.25">
      <c r="A68" s="46" t="s">
        <v>220</v>
      </c>
      <c r="D68" s="4" t="s">
        <v>141</v>
      </c>
      <c r="E68" s="4" t="s">
        <v>150</v>
      </c>
      <c r="F68" s="4" t="s">
        <v>148</v>
      </c>
      <c r="G68" s="4" t="s">
        <v>127</v>
      </c>
      <c r="H68" s="4" t="s">
        <v>146</v>
      </c>
      <c r="I68" s="4" t="s">
        <v>152</v>
      </c>
      <c r="J68" s="4" t="s">
        <v>145</v>
      </c>
      <c r="K68" s="4" t="s">
        <v>137</v>
      </c>
      <c r="L68" s="4" t="s">
        <v>159</v>
      </c>
      <c r="M68" s="4" t="s">
        <v>132</v>
      </c>
      <c r="N68" s="4" t="s">
        <v>144</v>
      </c>
      <c r="O68" s="4" t="s">
        <v>133</v>
      </c>
      <c r="P68" s="4" t="s">
        <v>131</v>
      </c>
      <c r="Q68" s="4" t="s">
        <v>155</v>
      </c>
      <c r="R68" s="4" t="s">
        <v>136</v>
      </c>
      <c r="S68" s="4" t="s">
        <v>156</v>
      </c>
    </row>
    <row r="69" spans="1:43" x14ac:dyDescent="0.25">
      <c r="A69"/>
      <c r="D69" s="3">
        <v>1</v>
      </c>
      <c r="E69" s="3">
        <v>1</v>
      </c>
      <c r="F69" s="3">
        <v>1</v>
      </c>
      <c r="G69" s="3">
        <v>1</v>
      </c>
      <c r="H69" s="3">
        <v>1</v>
      </c>
      <c r="I69" s="3">
        <v>1</v>
      </c>
      <c r="J69" s="3">
        <v>1</v>
      </c>
      <c r="K69" s="3">
        <v>1</v>
      </c>
      <c r="L69" s="3">
        <v>1</v>
      </c>
      <c r="M69" s="3">
        <v>1</v>
      </c>
      <c r="N69" s="3">
        <v>1</v>
      </c>
      <c r="O69" s="3">
        <v>1</v>
      </c>
      <c r="P69" s="3">
        <v>1</v>
      </c>
      <c r="Q69" s="3">
        <v>1</v>
      </c>
      <c r="R69" s="3">
        <v>1</v>
      </c>
      <c r="S69" s="3">
        <v>1</v>
      </c>
    </row>
  </sheetData>
  <conditionalFormatting sqref="D3:D66">
    <cfRule type="cellIs" dxfId="28" priority="1" operator="notEqual">
      <formula>$D$68</formula>
    </cfRule>
  </conditionalFormatting>
  <conditionalFormatting sqref="E3:E66">
    <cfRule type="cellIs" dxfId="27" priority="2" operator="notEqual">
      <formula>$E$68</formula>
    </cfRule>
  </conditionalFormatting>
  <conditionalFormatting sqref="F3:F66">
    <cfRule type="cellIs" dxfId="26" priority="3" operator="notEqual">
      <formula>$F$68</formula>
    </cfRule>
  </conditionalFormatting>
  <conditionalFormatting sqref="G3:G66">
    <cfRule type="cellIs" dxfId="25" priority="4" operator="notEqual">
      <formula>$G$68</formula>
    </cfRule>
  </conditionalFormatting>
  <conditionalFormatting sqref="H3:H66">
    <cfRule type="cellIs" dxfId="24" priority="5" operator="notEqual">
      <formula>$H$68</formula>
    </cfRule>
  </conditionalFormatting>
  <conditionalFormatting sqref="I3:I66">
    <cfRule type="cellIs" dxfId="23" priority="6" operator="notEqual">
      <formula>$I$68</formula>
    </cfRule>
  </conditionalFormatting>
  <conditionalFormatting sqref="J3:J66">
    <cfRule type="cellIs" dxfId="22" priority="7" operator="notEqual">
      <formula>$J$68</formula>
    </cfRule>
  </conditionalFormatting>
  <conditionalFormatting sqref="K3:K66">
    <cfRule type="cellIs" dxfId="21" priority="8" operator="notEqual">
      <formula>$K$68</formula>
    </cfRule>
  </conditionalFormatting>
  <conditionalFormatting sqref="L3:L66">
    <cfRule type="cellIs" dxfId="20" priority="9" operator="notEqual">
      <formula>$L$68</formula>
    </cfRule>
  </conditionalFormatting>
  <conditionalFormatting sqref="M3:M66">
    <cfRule type="cellIs" dxfId="19" priority="10" operator="notEqual">
      <formula>$M$68</formula>
    </cfRule>
  </conditionalFormatting>
  <conditionalFormatting sqref="N3:N66">
    <cfRule type="cellIs" dxfId="18" priority="11" operator="notEqual">
      <formula>$N$68</formula>
    </cfRule>
  </conditionalFormatting>
  <conditionalFormatting sqref="O3:O66">
    <cfRule type="cellIs" dxfId="17" priority="12" operator="notEqual">
      <formula>$O$68</formula>
    </cfRule>
  </conditionalFormatting>
  <conditionalFormatting sqref="P3:P66">
    <cfRule type="cellIs" dxfId="16" priority="13" operator="notEqual">
      <formula>$P$68</formula>
    </cfRule>
  </conditionalFormatting>
  <conditionalFormatting sqref="Q3:Q66">
    <cfRule type="cellIs" dxfId="15" priority="14" operator="notEqual">
      <formula>$Q$68</formula>
    </cfRule>
  </conditionalFormatting>
  <conditionalFormatting sqref="R3:R66">
    <cfRule type="cellIs" dxfId="14" priority="15" operator="notEqual">
      <formula>$R$68</formula>
    </cfRule>
  </conditionalFormatting>
  <conditionalFormatting sqref="S3:S66">
    <cfRule type="cellIs" dxfId="13" priority="16" operator="notEqual">
      <formula>$S$68</formula>
    </cfRule>
  </conditionalFormatting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68"/>
  <sheetViews>
    <sheetView workbookViewId="0">
      <selection activeCell="F1" sqref="F1"/>
    </sheetView>
  </sheetViews>
  <sheetFormatPr defaultColWidth="8.85546875" defaultRowHeight="15" x14ac:dyDescent="0.25"/>
  <cols>
    <col min="1" max="1" width="19.7109375" style="1" customWidth="1"/>
    <col min="2" max="2" width="7.42578125" style="3" bestFit="1" customWidth="1"/>
    <col min="3" max="3" width="5.85546875" style="3" customWidth="1"/>
    <col min="4" max="4" width="4.85546875" style="3" bestFit="1" customWidth="1"/>
    <col min="5" max="5" width="4.5703125" style="3" bestFit="1" customWidth="1"/>
    <col min="6" max="6" width="4.7109375" style="3" bestFit="1" customWidth="1"/>
    <col min="7" max="7" width="5.5703125" style="3" bestFit="1" customWidth="1"/>
    <col min="8" max="8" width="5.7109375" style="3" bestFit="1" customWidth="1"/>
    <col min="9" max="9" width="6.28515625" style="3" bestFit="1" customWidth="1"/>
    <col min="10" max="10" width="4.5703125" style="3" bestFit="1" customWidth="1"/>
    <col min="11" max="11" width="4.7109375" style="3" bestFit="1" customWidth="1"/>
    <col min="12" max="12" width="5.7109375" style="3" bestFit="1" customWidth="1"/>
    <col min="13" max="13" width="6.28515625" style="3" bestFit="1" customWidth="1"/>
    <col min="14" max="14" width="5.140625" style="3" bestFit="1" customWidth="1"/>
    <col min="15" max="15" width="5.7109375" style="3" bestFit="1" customWidth="1"/>
    <col min="16" max="16" width="4.5703125" style="3" bestFit="1" customWidth="1"/>
    <col min="17" max="17" width="2.7109375" style="3" customWidth="1"/>
    <col min="18" max="19" width="6.28515625" style="3" bestFit="1" customWidth="1"/>
    <col min="20" max="20" width="5.7109375" style="3" bestFit="1" customWidth="1"/>
    <col min="21" max="21" width="4.5703125" style="3" bestFit="1" customWidth="1"/>
    <col min="22" max="22" width="2.7109375" style="3" customWidth="1"/>
    <col min="23" max="35" width="2" style="3" bestFit="1" customWidth="1"/>
    <col min="36" max="36" width="2.7109375" style="3" customWidth="1"/>
    <col min="37" max="40" width="5.5703125" style="3" bestFit="1" customWidth="1"/>
  </cols>
  <sheetData>
    <row r="1" spans="1:40" ht="15.75" x14ac:dyDescent="0.25">
      <c r="A1" s="24" t="s">
        <v>69</v>
      </c>
      <c r="B1" s="25"/>
    </row>
    <row r="2" spans="1:40" ht="15.75" thickBot="1" x14ac:dyDescent="0.3">
      <c r="A2" s="2"/>
      <c r="B2" s="2" t="s">
        <v>0</v>
      </c>
      <c r="C2" s="2" t="s">
        <v>1</v>
      </c>
      <c r="D2" s="2" t="s">
        <v>60</v>
      </c>
      <c r="E2" s="2"/>
      <c r="F2" s="2"/>
      <c r="G2" s="2"/>
      <c r="H2" s="2"/>
      <c r="I2" s="2"/>
      <c r="J2" s="2" t="s">
        <v>64</v>
      </c>
      <c r="K2" s="2"/>
      <c r="L2" s="2"/>
      <c r="M2" s="2"/>
      <c r="N2" s="2" t="s">
        <v>65</v>
      </c>
      <c r="O2" s="2"/>
      <c r="P2" s="2" t="s">
        <v>63</v>
      </c>
      <c r="R2" s="2" t="s">
        <v>60</v>
      </c>
      <c r="S2" s="2" t="s">
        <v>64</v>
      </c>
      <c r="T2" s="2" t="s">
        <v>65</v>
      </c>
      <c r="U2" s="2" t="s">
        <v>63</v>
      </c>
      <c r="AK2" s="3" t="s">
        <v>60</v>
      </c>
      <c r="AL2" s="3" t="s">
        <v>64</v>
      </c>
      <c r="AM2" s="3" t="s">
        <v>65</v>
      </c>
      <c r="AN2" s="3" t="s">
        <v>63</v>
      </c>
    </row>
    <row r="3" spans="1:40" x14ac:dyDescent="0.25">
      <c r="A3" s="23" t="s">
        <v>166</v>
      </c>
      <c r="B3" s="26">
        <f t="shared" ref="B3:B8" si="0">SUM(W3:AI3)</f>
        <v>7</v>
      </c>
      <c r="C3" s="27">
        <f>COUNT(AK3:AN3)</f>
        <v>3</v>
      </c>
      <c r="D3" s="38" t="s">
        <v>131</v>
      </c>
      <c r="E3" s="26" t="s">
        <v>142</v>
      </c>
      <c r="F3" s="26" t="s">
        <v>127</v>
      </c>
      <c r="G3" s="26" t="s">
        <v>146</v>
      </c>
      <c r="H3" s="26" t="s">
        <v>132</v>
      </c>
      <c r="I3" s="27" t="s">
        <v>143</v>
      </c>
      <c r="J3" s="38" t="s">
        <v>141</v>
      </c>
      <c r="K3" s="26" t="s">
        <v>133</v>
      </c>
      <c r="L3" s="26" t="s">
        <v>127</v>
      </c>
      <c r="M3" s="27" t="s">
        <v>143</v>
      </c>
      <c r="N3" s="38" t="s">
        <v>131</v>
      </c>
      <c r="O3" s="27" t="s">
        <v>141</v>
      </c>
      <c r="P3" s="37" t="s">
        <v>133</v>
      </c>
      <c r="R3" s="37" t="s">
        <v>127</v>
      </c>
      <c r="S3" s="37" t="s">
        <v>141</v>
      </c>
      <c r="T3" s="37" t="s">
        <v>141</v>
      </c>
      <c r="U3" s="64" t="s">
        <v>133</v>
      </c>
      <c r="W3" s="3">
        <f t="shared" ref="W3:W33" si="1">IF(D3=$D$67,1,0)</f>
        <v>1</v>
      </c>
      <c r="X3" s="3">
        <f t="shared" ref="X3:X33" si="2">IF(E3=$E$67,1,0)</f>
        <v>0</v>
      </c>
      <c r="Y3" s="3">
        <f t="shared" ref="Y3:Y33" si="3">IF(F3=$F$67,1,0)</f>
        <v>1</v>
      </c>
      <c r="Z3" s="3">
        <f t="shared" ref="Z3:Z33" si="4">IF(G3=$G$67,1,0)</f>
        <v>0</v>
      </c>
      <c r="AA3" s="3">
        <f t="shared" ref="AA3:AA33" si="5">IF(H3=$H$67,1,0)</f>
        <v>1</v>
      </c>
      <c r="AB3" s="3">
        <f t="shared" ref="AB3:AB33" si="6">IF(I3=$I$67,1,0)</f>
        <v>1</v>
      </c>
      <c r="AC3" s="3">
        <f t="shared" ref="AC3:AC33" si="7">IF(J3=$J$67,1,0)</f>
        <v>1</v>
      </c>
      <c r="AD3" s="3">
        <f t="shared" ref="AD3:AD33" si="8">IF(K3=$K$67,1,0)</f>
        <v>1</v>
      </c>
      <c r="AE3" s="3">
        <f t="shared" ref="AE3:AE33" si="9">IF(L3=$L$67,1,0)</f>
        <v>0</v>
      </c>
      <c r="AF3" s="3">
        <f t="shared" ref="AF3:AF33" si="10">IF(M3=$M$67,1,0)</f>
        <v>0</v>
      </c>
      <c r="AG3" s="3">
        <f t="shared" ref="AG3:AG33" si="11">IF(N3=$N$67,1,0)</f>
        <v>0</v>
      </c>
      <c r="AH3" s="3">
        <f t="shared" ref="AH3:AH33" si="12">IF(O3=$O$67,1,0)</f>
        <v>1</v>
      </c>
      <c r="AI3" s="3">
        <f t="shared" ref="AI3:AI33" si="13">IF(P3=$P$67,1,0)</f>
        <v>0</v>
      </c>
      <c r="AK3" s="3">
        <f t="shared" ref="AK3:AK34" si="14">HLOOKUP(R3,$D$67:$I$68,2,FALSE)</f>
        <v>1</v>
      </c>
      <c r="AL3" s="3">
        <f t="shared" ref="AL3:AL34" si="15">HLOOKUP(S3,$J$67:$M$68,2,FALSE)</f>
        <v>1</v>
      </c>
      <c r="AM3" s="3">
        <f t="shared" ref="AM3:AM34" si="16">HLOOKUP(T3,$N$67:$O$68,2,FALSE)</f>
        <v>1</v>
      </c>
      <c r="AN3" s="3" t="e">
        <f t="shared" ref="AN3:AN34" si="17">HLOOKUP(U3,$P$67:$P$68,2,FALSE)</f>
        <v>#N/A</v>
      </c>
    </row>
    <row r="4" spans="1:40" x14ac:dyDescent="0.25">
      <c r="A4" s="44" t="s">
        <v>70</v>
      </c>
      <c r="B4" s="4">
        <f t="shared" si="0"/>
        <v>10</v>
      </c>
      <c r="C4" s="5">
        <f>COUNT(AK4:AN4)</f>
        <v>4</v>
      </c>
      <c r="D4" s="36" t="s">
        <v>131</v>
      </c>
      <c r="E4" s="4" t="s">
        <v>142</v>
      </c>
      <c r="F4" s="4" t="s">
        <v>127</v>
      </c>
      <c r="G4" s="4" t="s">
        <v>146</v>
      </c>
      <c r="H4" s="4" t="s">
        <v>132</v>
      </c>
      <c r="I4" s="5" t="s">
        <v>143</v>
      </c>
      <c r="J4" s="36" t="s">
        <v>141</v>
      </c>
      <c r="K4" s="4" t="s">
        <v>133</v>
      </c>
      <c r="L4" s="4" t="s">
        <v>127</v>
      </c>
      <c r="M4" s="5" t="s">
        <v>131</v>
      </c>
      <c r="N4" s="36" t="s">
        <v>133</v>
      </c>
      <c r="O4" s="5" t="s">
        <v>141</v>
      </c>
      <c r="P4" s="35" t="s">
        <v>141</v>
      </c>
      <c r="R4" s="35" t="s">
        <v>127</v>
      </c>
      <c r="S4" s="35" t="s">
        <v>141</v>
      </c>
      <c r="T4" s="35" t="s">
        <v>133</v>
      </c>
      <c r="U4" s="35" t="s">
        <v>141</v>
      </c>
      <c r="W4" s="3">
        <f t="shared" si="1"/>
        <v>1</v>
      </c>
      <c r="X4" s="3">
        <f t="shared" si="2"/>
        <v>0</v>
      </c>
      <c r="Y4" s="3">
        <f t="shared" si="3"/>
        <v>1</v>
      </c>
      <c r="Z4" s="3">
        <f t="shared" si="4"/>
        <v>0</v>
      </c>
      <c r="AA4" s="3">
        <f t="shared" si="5"/>
        <v>1</v>
      </c>
      <c r="AB4" s="3">
        <f t="shared" si="6"/>
        <v>1</v>
      </c>
      <c r="AC4" s="3">
        <f t="shared" si="7"/>
        <v>1</v>
      </c>
      <c r="AD4" s="3">
        <f t="shared" si="8"/>
        <v>1</v>
      </c>
      <c r="AE4" s="3">
        <f t="shared" si="9"/>
        <v>0</v>
      </c>
      <c r="AF4" s="3">
        <f t="shared" si="10"/>
        <v>1</v>
      </c>
      <c r="AG4" s="3">
        <f t="shared" si="11"/>
        <v>1</v>
      </c>
      <c r="AH4" s="3">
        <f t="shared" si="12"/>
        <v>1</v>
      </c>
      <c r="AI4" s="3">
        <f t="shared" si="13"/>
        <v>1</v>
      </c>
      <c r="AK4" s="3">
        <f t="shared" si="14"/>
        <v>1</v>
      </c>
      <c r="AL4" s="3">
        <f t="shared" si="15"/>
        <v>1</v>
      </c>
      <c r="AM4" s="3">
        <f t="shared" si="16"/>
        <v>1</v>
      </c>
      <c r="AN4" s="3">
        <f t="shared" si="17"/>
        <v>1</v>
      </c>
    </row>
    <row r="5" spans="1:40" x14ac:dyDescent="0.25">
      <c r="A5" s="44" t="s">
        <v>71</v>
      </c>
      <c r="B5" s="4">
        <f t="shared" si="0"/>
        <v>7</v>
      </c>
      <c r="C5" s="5">
        <f t="shared" ref="C5:C64" si="18">COUNT(AK5:AN5)</f>
        <v>3</v>
      </c>
      <c r="D5" s="36" t="s">
        <v>131</v>
      </c>
      <c r="E5" s="4" t="s">
        <v>142</v>
      </c>
      <c r="F5" s="4" t="s">
        <v>127</v>
      </c>
      <c r="G5" s="4" t="s">
        <v>146</v>
      </c>
      <c r="H5" s="4" t="s">
        <v>132</v>
      </c>
      <c r="I5" s="5" t="s">
        <v>147</v>
      </c>
      <c r="J5" s="36" t="s">
        <v>141</v>
      </c>
      <c r="K5" s="4" t="s">
        <v>133</v>
      </c>
      <c r="L5" s="4" t="s">
        <v>127</v>
      </c>
      <c r="M5" s="5" t="s">
        <v>131</v>
      </c>
      <c r="N5" s="36" t="s">
        <v>133</v>
      </c>
      <c r="O5" s="5" t="s">
        <v>132</v>
      </c>
      <c r="P5" s="35" t="s">
        <v>133</v>
      </c>
      <c r="R5" s="35" t="s">
        <v>127</v>
      </c>
      <c r="S5" s="35" t="s">
        <v>141</v>
      </c>
      <c r="T5" s="35" t="s">
        <v>141</v>
      </c>
      <c r="U5" s="62" t="s">
        <v>133</v>
      </c>
      <c r="W5" s="3">
        <f t="shared" si="1"/>
        <v>1</v>
      </c>
      <c r="X5" s="3">
        <f t="shared" si="2"/>
        <v>0</v>
      </c>
      <c r="Y5" s="3">
        <f t="shared" si="3"/>
        <v>1</v>
      </c>
      <c r="Z5" s="3">
        <f t="shared" si="4"/>
        <v>0</v>
      </c>
      <c r="AA5" s="3">
        <f t="shared" si="5"/>
        <v>1</v>
      </c>
      <c r="AB5" s="3">
        <f t="shared" si="6"/>
        <v>0</v>
      </c>
      <c r="AC5" s="3">
        <f t="shared" si="7"/>
        <v>1</v>
      </c>
      <c r="AD5" s="3">
        <f t="shared" si="8"/>
        <v>1</v>
      </c>
      <c r="AE5" s="3">
        <f t="shared" si="9"/>
        <v>0</v>
      </c>
      <c r="AF5" s="3">
        <f t="shared" si="10"/>
        <v>1</v>
      </c>
      <c r="AG5" s="3">
        <f t="shared" si="11"/>
        <v>1</v>
      </c>
      <c r="AH5" s="3">
        <f t="shared" si="12"/>
        <v>0</v>
      </c>
      <c r="AI5" s="3">
        <f t="shared" si="13"/>
        <v>0</v>
      </c>
      <c r="AK5" s="3">
        <f t="shared" si="14"/>
        <v>1</v>
      </c>
      <c r="AL5" s="3">
        <f t="shared" si="15"/>
        <v>1</v>
      </c>
      <c r="AM5" s="3">
        <f t="shared" si="16"/>
        <v>1</v>
      </c>
      <c r="AN5" s="3" t="e">
        <f t="shared" si="17"/>
        <v>#N/A</v>
      </c>
    </row>
    <row r="6" spans="1:40" x14ac:dyDescent="0.25">
      <c r="A6" s="8" t="s">
        <v>72</v>
      </c>
      <c r="B6" s="4">
        <f t="shared" si="0"/>
        <v>8</v>
      </c>
      <c r="C6" s="5">
        <f t="shared" si="18"/>
        <v>3</v>
      </c>
      <c r="D6" s="36" t="s">
        <v>131</v>
      </c>
      <c r="E6" s="4" t="s">
        <v>142</v>
      </c>
      <c r="F6" s="4" t="s">
        <v>127</v>
      </c>
      <c r="G6" s="4" t="s">
        <v>146</v>
      </c>
      <c r="H6" s="4" t="s">
        <v>132</v>
      </c>
      <c r="I6" s="5" t="s">
        <v>143</v>
      </c>
      <c r="J6" s="36" t="s">
        <v>141</v>
      </c>
      <c r="K6" s="4" t="s">
        <v>133</v>
      </c>
      <c r="L6" s="4" t="s">
        <v>127</v>
      </c>
      <c r="M6" s="5" t="s">
        <v>143</v>
      </c>
      <c r="N6" s="36" t="s">
        <v>133</v>
      </c>
      <c r="O6" s="5" t="s">
        <v>132</v>
      </c>
      <c r="P6" s="35" t="s">
        <v>141</v>
      </c>
      <c r="R6" s="35" t="s">
        <v>131</v>
      </c>
      <c r="S6" s="35" t="s">
        <v>141</v>
      </c>
      <c r="T6" s="62" t="s">
        <v>132</v>
      </c>
      <c r="U6" s="35" t="s">
        <v>141</v>
      </c>
      <c r="W6" s="3">
        <f t="shared" si="1"/>
        <v>1</v>
      </c>
      <c r="X6" s="3">
        <f t="shared" si="2"/>
        <v>0</v>
      </c>
      <c r="Y6" s="3">
        <f t="shared" si="3"/>
        <v>1</v>
      </c>
      <c r="Z6" s="3">
        <f t="shared" si="4"/>
        <v>0</v>
      </c>
      <c r="AA6" s="3">
        <f t="shared" si="5"/>
        <v>1</v>
      </c>
      <c r="AB6" s="3">
        <f t="shared" si="6"/>
        <v>1</v>
      </c>
      <c r="AC6" s="3">
        <f t="shared" si="7"/>
        <v>1</v>
      </c>
      <c r="AD6" s="3">
        <f t="shared" si="8"/>
        <v>1</v>
      </c>
      <c r="AE6" s="3">
        <f t="shared" si="9"/>
        <v>0</v>
      </c>
      <c r="AF6" s="3">
        <f t="shared" si="10"/>
        <v>0</v>
      </c>
      <c r="AG6" s="3">
        <f t="shared" si="11"/>
        <v>1</v>
      </c>
      <c r="AH6" s="3">
        <f t="shared" si="12"/>
        <v>0</v>
      </c>
      <c r="AI6" s="3">
        <f t="shared" si="13"/>
        <v>1</v>
      </c>
      <c r="AK6" s="3">
        <f t="shared" si="14"/>
        <v>1</v>
      </c>
      <c r="AL6" s="3">
        <f t="shared" si="15"/>
        <v>1</v>
      </c>
      <c r="AM6" s="3" t="e">
        <f t="shared" si="16"/>
        <v>#N/A</v>
      </c>
      <c r="AN6" s="3">
        <f t="shared" si="17"/>
        <v>1</v>
      </c>
    </row>
    <row r="7" spans="1:40" x14ac:dyDescent="0.25">
      <c r="A7" s="8" t="s">
        <v>73</v>
      </c>
      <c r="B7" s="4">
        <f t="shared" si="0"/>
        <v>3</v>
      </c>
      <c r="C7" s="5">
        <f t="shared" si="18"/>
        <v>2</v>
      </c>
      <c r="D7" s="36" t="s">
        <v>160</v>
      </c>
      <c r="E7" s="4" t="s">
        <v>160</v>
      </c>
      <c r="F7" s="4" t="s">
        <v>160</v>
      </c>
      <c r="G7" s="4" t="s">
        <v>160</v>
      </c>
      <c r="H7" s="4" t="s">
        <v>160</v>
      </c>
      <c r="I7" s="5" t="s">
        <v>160</v>
      </c>
      <c r="J7" s="36" t="s">
        <v>141</v>
      </c>
      <c r="K7" s="4" t="s">
        <v>153</v>
      </c>
      <c r="L7" s="4" t="s">
        <v>127</v>
      </c>
      <c r="M7" s="5" t="s">
        <v>143</v>
      </c>
      <c r="N7" s="36" t="s">
        <v>133</v>
      </c>
      <c r="O7" s="5" t="s">
        <v>141</v>
      </c>
      <c r="P7" s="35" t="s">
        <v>133</v>
      </c>
      <c r="R7" s="62" t="s">
        <v>160</v>
      </c>
      <c r="S7" s="35" t="s">
        <v>141</v>
      </c>
      <c r="T7" s="35" t="s">
        <v>141</v>
      </c>
      <c r="U7" s="62" t="s">
        <v>133</v>
      </c>
      <c r="W7" s="3">
        <f t="shared" si="1"/>
        <v>0</v>
      </c>
      <c r="X7" s="3">
        <f t="shared" si="2"/>
        <v>0</v>
      </c>
      <c r="Y7" s="3">
        <f t="shared" si="3"/>
        <v>0</v>
      </c>
      <c r="Z7" s="3">
        <f t="shared" si="4"/>
        <v>0</v>
      </c>
      <c r="AA7" s="3">
        <f t="shared" si="5"/>
        <v>0</v>
      </c>
      <c r="AB7" s="3">
        <f t="shared" si="6"/>
        <v>0</v>
      </c>
      <c r="AC7" s="3">
        <f t="shared" si="7"/>
        <v>1</v>
      </c>
      <c r="AD7" s="3">
        <f t="shared" si="8"/>
        <v>0</v>
      </c>
      <c r="AE7" s="3">
        <f t="shared" si="9"/>
        <v>0</v>
      </c>
      <c r="AF7" s="3">
        <f t="shared" si="10"/>
        <v>0</v>
      </c>
      <c r="AG7" s="3">
        <f t="shared" si="11"/>
        <v>1</v>
      </c>
      <c r="AH7" s="3">
        <f t="shared" si="12"/>
        <v>1</v>
      </c>
      <c r="AI7" s="3">
        <f t="shared" si="13"/>
        <v>0</v>
      </c>
      <c r="AK7" s="3" t="e">
        <f t="shared" si="14"/>
        <v>#N/A</v>
      </c>
      <c r="AL7" s="3">
        <f t="shared" si="15"/>
        <v>1</v>
      </c>
      <c r="AM7" s="3">
        <f t="shared" si="16"/>
        <v>1</v>
      </c>
      <c r="AN7" s="3" t="e">
        <f t="shared" si="17"/>
        <v>#N/A</v>
      </c>
    </row>
    <row r="8" spans="1:40" x14ac:dyDescent="0.25">
      <c r="A8" s="8" t="s">
        <v>74</v>
      </c>
      <c r="B8" s="4">
        <f t="shared" si="0"/>
        <v>8</v>
      </c>
      <c r="C8" s="5">
        <f t="shared" si="18"/>
        <v>2</v>
      </c>
      <c r="D8" s="36" t="s">
        <v>131</v>
      </c>
      <c r="E8" s="4" t="s">
        <v>150</v>
      </c>
      <c r="F8" s="4" t="s">
        <v>127</v>
      </c>
      <c r="G8" s="4" t="s">
        <v>146</v>
      </c>
      <c r="H8" s="4" t="s">
        <v>132</v>
      </c>
      <c r="I8" s="5" t="s">
        <v>143</v>
      </c>
      <c r="J8" s="36" t="s">
        <v>141</v>
      </c>
      <c r="K8" s="4" t="s">
        <v>133</v>
      </c>
      <c r="L8" s="4" t="s">
        <v>132</v>
      </c>
      <c r="M8" s="5" t="s">
        <v>143</v>
      </c>
      <c r="N8" s="36" t="s">
        <v>131</v>
      </c>
      <c r="O8" s="5" t="s">
        <v>132</v>
      </c>
      <c r="P8" s="35" t="s">
        <v>160</v>
      </c>
      <c r="R8" s="35" t="s">
        <v>127</v>
      </c>
      <c r="S8" s="35" t="s">
        <v>141</v>
      </c>
      <c r="T8" s="62" t="s">
        <v>132</v>
      </c>
      <c r="U8" s="62" t="s">
        <v>160</v>
      </c>
      <c r="W8" s="3">
        <f t="shared" si="1"/>
        <v>1</v>
      </c>
      <c r="X8" s="3">
        <f t="shared" si="2"/>
        <v>1</v>
      </c>
      <c r="Y8" s="3">
        <f t="shared" si="3"/>
        <v>1</v>
      </c>
      <c r="Z8" s="3">
        <f t="shared" si="4"/>
        <v>0</v>
      </c>
      <c r="AA8" s="3">
        <f t="shared" si="5"/>
        <v>1</v>
      </c>
      <c r="AB8" s="3">
        <f t="shared" si="6"/>
        <v>1</v>
      </c>
      <c r="AC8" s="3">
        <f t="shared" si="7"/>
        <v>1</v>
      </c>
      <c r="AD8" s="3">
        <f t="shared" si="8"/>
        <v>1</v>
      </c>
      <c r="AE8" s="3">
        <f t="shared" si="9"/>
        <v>1</v>
      </c>
      <c r="AF8" s="3">
        <f t="shared" si="10"/>
        <v>0</v>
      </c>
      <c r="AG8" s="3">
        <f t="shared" si="11"/>
        <v>0</v>
      </c>
      <c r="AH8" s="3">
        <f t="shared" si="12"/>
        <v>0</v>
      </c>
      <c r="AI8" s="3">
        <f t="shared" si="13"/>
        <v>0</v>
      </c>
      <c r="AK8" s="3">
        <f t="shared" si="14"/>
        <v>1</v>
      </c>
      <c r="AL8" s="3">
        <f t="shared" si="15"/>
        <v>1</v>
      </c>
      <c r="AM8" s="3" t="e">
        <f t="shared" si="16"/>
        <v>#N/A</v>
      </c>
      <c r="AN8" s="3" t="e">
        <f t="shared" si="17"/>
        <v>#N/A</v>
      </c>
    </row>
    <row r="9" spans="1:40" x14ac:dyDescent="0.25">
      <c r="A9" s="8" t="s">
        <v>161</v>
      </c>
      <c r="B9" s="50">
        <v>2</v>
      </c>
      <c r="C9" s="5">
        <f t="shared" si="18"/>
        <v>0</v>
      </c>
      <c r="D9" s="36" t="s">
        <v>160</v>
      </c>
      <c r="E9" s="4" t="s">
        <v>160</v>
      </c>
      <c r="F9" s="4" t="s">
        <v>160</v>
      </c>
      <c r="G9" s="4" t="s">
        <v>160</v>
      </c>
      <c r="H9" s="4" t="s">
        <v>160</v>
      </c>
      <c r="I9" s="5" t="s">
        <v>160</v>
      </c>
      <c r="J9" s="36" t="s">
        <v>160</v>
      </c>
      <c r="K9" s="4" t="s">
        <v>160</v>
      </c>
      <c r="L9" s="4" t="s">
        <v>160</v>
      </c>
      <c r="M9" s="5" t="s">
        <v>160</v>
      </c>
      <c r="N9" s="36" t="s">
        <v>160</v>
      </c>
      <c r="O9" s="5" t="s">
        <v>160</v>
      </c>
      <c r="P9" s="35" t="s">
        <v>160</v>
      </c>
      <c r="R9" s="62" t="s">
        <v>160</v>
      </c>
      <c r="S9" s="62" t="s">
        <v>160</v>
      </c>
      <c r="T9" s="62" t="s">
        <v>160</v>
      </c>
      <c r="U9" s="62" t="s">
        <v>160</v>
      </c>
      <c r="W9" s="3">
        <f t="shared" si="1"/>
        <v>0</v>
      </c>
      <c r="X9" s="3">
        <f t="shared" si="2"/>
        <v>0</v>
      </c>
      <c r="Y9" s="3">
        <f t="shared" si="3"/>
        <v>0</v>
      </c>
      <c r="Z9" s="3">
        <f t="shared" si="4"/>
        <v>0</v>
      </c>
      <c r="AA9" s="3">
        <f t="shared" si="5"/>
        <v>0</v>
      </c>
      <c r="AB9" s="3">
        <f t="shared" si="6"/>
        <v>0</v>
      </c>
      <c r="AC9" s="3">
        <f t="shared" si="7"/>
        <v>0</v>
      </c>
      <c r="AD9" s="3">
        <f t="shared" si="8"/>
        <v>0</v>
      </c>
      <c r="AE9" s="3">
        <f t="shared" si="9"/>
        <v>0</v>
      </c>
      <c r="AF9" s="3">
        <f t="shared" si="10"/>
        <v>0</v>
      </c>
      <c r="AG9" s="3">
        <f t="shared" si="11"/>
        <v>0</v>
      </c>
      <c r="AH9" s="3">
        <f t="shared" si="12"/>
        <v>0</v>
      </c>
      <c r="AI9" s="3">
        <f t="shared" si="13"/>
        <v>0</v>
      </c>
      <c r="AK9" s="3" t="e">
        <f t="shared" si="14"/>
        <v>#N/A</v>
      </c>
      <c r="AL9" s="3" t="e">
        <f t="shared" si="15"/>
        <v>#N/A</v>
      </c>
      <c r="AM9" s="3" t="e">
        <f t="shared" si="16"/>
        <v>#N/A</v>
      </c>
      <c r="AN9" s="3" t="e">
        <f t="shared" si="17"/>
        <v>#N/A</v>
      </c>
    </row>
    <row r="10" spans="1:40" x14ac:dyDescent="0.25">
      <c r="A10" s="8" t="s">
        <v>75</v>
      </c>
      <c r="B10" s="4">
        <f t="shared" ref="B10:B24" si="19">SUM(W10:AI10)</f>
        <v>7</v>
      </c>
      <c r="C10" s="5">
        <f t="shared" si="18"/>
        <v>3</v>
      </c>
      <c r="D10" s="36" t="s">
        <v>131</v>
      </c>
      <c r="E10" s="4" t="s">
        <v>142</v>
      </c>
      <c r="F10" s="4" t="s">
        <v>127</v>
      </c>
      <c r="G10" s="4" t="s">
        <v>146</v>
      </c>
      <c r="H10" s="4" t="s">
        <v>132</v>
      </c>
      <c r="I10" s="5" t="s">
        <v>147</v>
      </c>
      <c r="J10" s="36" t="s">
        <v>141</v>
      </c>
      <c r="K10" s="4" t="s">
        <v>133</v>
      </c>
      <c r="L10" s="4" t="s">
        <v>127</v>
      </c>
      <c r="M10" s="5" t="s">
        <v>131</v>
      </c>
      <c r="N10" s="36" t="s">
        <v>133</v>
      </c>
      <c r="O10" s="5" t="s">
        <v>132</v>
      </c>
      <c r="P10" s="35" t="s">
        <v>133</v>
      </c>
      <c r="R10" s="35" t="s">
        <v>127</v>
      </c>
      <c r="S10" s="35" t="s">
        <v>141</v>
      </c>
      <c r="T10" s="35" t="s">
        <v>133</v>
      </c>
      <c r="U10" s="62" t="s">
        <v>133</v>
      </c>
      <c r="W10" s="3">
        <f t="shared" si="1"/>
        <v>1</v>
      </c>
      <c r="X10" s="3">
        <f t="shared" si="2"/>
        <v>0</v>
      </c>
      <c r="Y10" s="3">
        <f t="shared" si="3"/>
        <v>1</v>
      </c>
      <c r="Z10" s="3">
        <f t="shared" si="4"/>
        <v>0</v>
      </c>
      <c r="AA10" s="3">
        <f t="shared" si="5"/>
        <v>1</v>
      </c>
      <c r="AB10" s="3">
        <f t="shared" si="6"/>
        <v>0</v>
      </c>
      <c r="AC10" s="3">
        <f t="shared" si="7"/>
        <v>1</v>
      </c>
      <c r="AD10" s="3">
        <f t="shared" si="8"/>
        <v>1</v>
      </c>
      <c r="AE10" s="3">
        <f t="shared" si="9"/>
        <v>0</v>
      </c>
      <c r="AF10" s="3">
        <f t="shared" si="10"/>
        <v>1</v>
      </c>
      <c r="AG10" s="3">
        <f t="shared" si="11"/>
        <v>1</v>
      </c>
      <c r="AH10" s="3">
        <f t="shared" si="12"/>
        <v>0</v>
      </c>
      <c r="AI10" s="3">
        <f t="shared" si="13"/>
        <v>0</v>
      </c>
      <c r="AK10" s="3">
        <f t="shared" si="14"/>
        <v>1</v>
      </c>
      <c r="AL10" s="3">
        <f t="shared" si="15"/>
        <v>1</v>
      </c>
      <c r="AM10" s="3">
        <f t="shared" si="16"/>
        <v>1</v>
      </c>
      <c r="AN10" s="3" t="e">
        <f t="shared" si="17"/>
        <v>#N/A</v>
      </c>
    </row>
    <row r="11" spans="1:40" x14ac:dyDescent="0.25">
      <c r="A11" s="8" t="s">
        <v>76</v>
      </c>
      <c r="B11" s="4">
        <f t="shared" si="19"/>
        <v>9</v>
      </c>
      <c r="C11" s="5">
        <f t="shared" si="18"/>
        <v>3</v>
      </c>
      <c r="D11" s="36" t="s">
        <v>131</v>
      </c>
      <c r="E11" s="4" t="s">
        <v>150</v>
      </c>
      <c r="F11" s="4" t="s">
        <v>127</v>
      </c>
      <c r="G11" s="4" t="s">
        <v>146</v>
      </c>
      <c r="H11" s="4" t="s">
        <v>132</v>
      </c>
      <c r="I11" s="5" t="s">
        <v>143</v>
      </c>
      <c r="J11" s="36" t="s">
        <v>150</v>
      </c>
      <c r="K11" s="4" t="s">
        <v>133</v>
      </c>
      <c r="L11" s="4" t="s">
        <v>132</v>
      </c>
      <c r="M11" s="5" t="s">
        <v>131</v>
      </c>
      <c r="N11" s="36" t="s">
        <v>131</v>
      </c>
      <c r="O11" s="5" t="s">
        <v>132</v>
      </c>
      <c r="P11" s="35" t="s">
        <v>141</v>
      </c>
      <c r="R11" s="35" t="s">
        <v>131</v>
      </c>
      <c r="S11" s="35" t="s">
        <v>131</v>
      </c>
      <c r="T11" s="62" t="s">
        <v>132</v>
      </c>
      <c r="U11" s="35" t="s">
        <v>141</v>
      </c>
      <c r="W11" s="3">
        <f t="shared" si="1"/>
        <v>1</v>
      </c>
      <c r="X11" s="3">
        <f t="shared" si="2"/>
        <v>1</v>
      </c>
      <c r="Y11" s="3">
        <f t="shared" si="3"/>
        <v>1</v>
      </c>
      <c r="Z11" s="3">
        <f t="shared" si="4"/>
        <v>0</v>
      </c>
      <c r="AA11" s="3">
        <f t="shared" si="5"/>
        <v>1</v>
      </c>
      <c r="AB11" s="3">
        <f t="shared" si="6"/>
        <v>1</v>
      </c>
      <c r="AC11" s="3">
        <f t="shared" si="7"/>
        <v>0</v>
      </c>
      <c r="AD11" s="3">
        <f t="shared" si="8"/>
        <v>1</v>
      </c>
      <c r="AE11" s="3">
        <f t="shared" si="9"/>
        <v>1</v>
      </c>
      <c r="AF11" s="3">
        <f t="shared" si="10"/>
        <v>1</v>
      </c>
      <c r="AG11" s="3">
        <f t="shared" si="11"/>
        <v>0</v>
      </c>
      <c r="AH11" s="3">
        <f t="shared" si="12"/>
        <v>0</v>
      </c>
      <c r="AI11" s="3">
        <f t="shared" si="13"/>
        <v>1</v>
      </c>
      <c r="AK11" s="3">
        <f t="shared" si="14"/>
        <v>1</v>
      </c>
      <c r="AL11" s="3">
        <f t="shared" si="15"/>
        <v>1</v>
      </c>
      <c r="AM11" s="3" t="e">
        <f t="shared" si="16"/>
        <v>#N/A</v>
      </c>
      <c r="AN11" s="3">
        <f t="shared" si="17"/>
        <v>1</v>
      </c>
    </row>
    <row r="12" spans="1:40" x14ac:dyDescent="0.25">
      <c r="A12" s="8" t="s">
        <v>77</v>
      </c>
      <c r="B12" s="4">
        <f t="shared" si="19"/>
        <v>7</v>
      </c>
      <c r="C12" s="5">
        <f t="shared" si="18"/>
        <v>2</v>
      </c>
      <c r="D12" s="36" t="s">
        <v>131</v>
      </c>
      <c r="E12" s="4" t="s">
        <v>150</v>
      </c>
      <c r="F12" s="4" t="s">
        <v>127</v>
      </c>
      <c r="G12" s="4" t="s">
        <v>153</v>
      </c>
      <c r="H12" s="4" t="s">
        <v>132</v>
      </c>
      <c r="I12" s="5" t="s">
        <v>147</v>
      </c>
      <c r="J12" s="36" t="s">
        <v>141</v>
      </c>
      <c r="K12" s="4" t="s">
        <v>153</v>
      </c>
      <c r="L12" s="4" t="s">
        <v>127</v>
      </c>
      <c r="M12" s="5" t="s">
        <v>131</v>
      </c>
      <c r="N12" s="36" t="s">
        <v>131</v>
      </c>
      <c r="O12" s="5" t="s">
        <v>132</v>
      </c>
      <c r="P12" s="35" t="s">
        <v>133</v>
      </c>
      <c r="R12" s="35" t="s">
        <v>131</v>
      </c>
      <c r="S12" s="35" t="s">
        <v>141</v>
      </c>
      <c r="T12" s="62" t="s">
        <v>132</v>
      </c>
      <c r="U12" s="62" t="s">
        <v>133</v>
      </c>
      <c r="W12" s="3">
        <f t="shared" si="1"/>
        <v>1</v>
      </c>
      <c r="X12" s="3">
        <f t="shared" si="2"/>
        <v>1</v>
      </c>
      <c r="Y12" s="3">
        <f t="shared" si="3"/>
        <v>1</v>
      </c>
      <c r="Z12" s="3">
        <f t="shared" si="4"/>
        <v>1</v>
      </c>
      <c r="AA12" s="3">
        <f t="shared" si="5"/>
        <v>1</v>
      </c>
      <c r="AB12" s="3">
        <f t="shared" si="6"/>
        <v>0</v>
      </c>
      <c r="AC12" s="3">
        <f t="shared" si="7"/>
        <v>1</v>
      </c>
      <c r="AD12" s="3">
        <f t="shared" si="8"/>
        <v>0</v>
      </c>
      <c r="AE12" s="3">
        <f t="shared" si="9"/>
        <v>0</v>
      </c>
      <c r="AF12" s="3">
        <f t="shared" si="10"/>
        <v>1</v>
      </c>
      <c r="AG12" s="3">
        <f t="shared" si="11"/>
        <v>0</v>
      </c>
      <c r="AH12" s="3">
        <f t="shared" si="12"/>
        <v>0</v>
      </c>
      <c r="AI12" s="3">
        <f t="shared" si="13"/>
        <v>0</v>
      </c>
      <c r="AK12" s="3">
        <f t="shared" si="14"/>
        <v>1</v>
      </c>
      <c r="AL12" s="3">
        <f t="shared" si="15"/>
        <v>1</v>
      </c>
      <c r="AM12" s="3" t="e">
        <f t="shared" si="16"/>
        <v>#N/A</v>
      </c>
      <c r="AN12" s="3" t="e">
        <f t="shared" si="17"/>
        <v>#N/A</v>
      </c>
    </row>
    <row r="13" spans="1:40" x14ac:dyDescent="0.25">
      <c r="A13" s="8" t="s">
        <v>78</v>
      </c>
      <c r="B13" s="4">
        <f t="shared" si="19"/>
        <v>8</v>
      </c>
      <c r="C13" s="5">
        <f t="shared" si="18"/>
        <v>2</v>
      </c>
      <c r="D13" s="36" t="s">
        <v>131</v>
      </c>
      <c r="E13" s="4" t="s">
        <v>150</v>
      </c>
      <c r="F13" s="4" t="s">
        <v>127</v>
      </c>
      <c r="G13" s="4" t="s">
        <v>153</v>
      </c>
      <c r="H13" s="4" t="s">
        <v>132</v>
      </c>
      <c r="I13" s="5" t="s">
        <v>143</v>
      </c>
      <c r="J13" s="36" t="s">
        <v>141</v>
      </c>
      <c r="K13" s="4" t="s">
        <v>153</v>
      </c>
      <c r="L13" s="4" t="s">
        <v>127</v>
      </c>
      <c r="M13" s="5" t="s">
        <v>131</v>
      </c>
      <c r="N13" s="36" t="s">
        <v>131</v>
      </c>
      <c r="O13" s="5" t="s">
        <v>132</v>
      </c>
      <c r="P13" s="35" t="s">
        <v>160</v>
      </c>
      <c r="R13" s="35" t="s">
        <v>127</v>
      </c>
      <c r="S13" s="35" t="s">
        <v>141</v>
      </c>
      <c r="T13" s="62" t="s">
        <v>132</v>
      </c>
      <c r="U13" s="62" t="s">
        <v>160</v>
      </c>
      <c r="W13" s="3">
        <f t="shared" si="1"/>
        <v>1</v>
      </c>
      <c r="X13" s="3">
        <f t="shared" si="2"/>
        <v>1</v>
      </c>
      <c r="Y13" s="3">
        <f t="shared" si="3"/>
        <v>1</v>
      </c>
      <c r="Z13" s="3">
        <f t="shared" si="4"/>
        <v>1</v>
      </c>
      <c r="AA13" s="3">
        <f t="shared" si="5"/>
        <v>1</v>
      </c>
      <c r="AB13" s="3">
        <f t="shared" si="6"/>
        <v>1</v>
      </c>
      <c r="AC13" s="3">
        <f t="shared" si="7"/>
        <v>1</v>
      </c>
      <c r="AD13" s="3">
        <f t="shared" si="8"/>
        <v>0</v>
      </c>
      <c r="AE13" s="3">
        <f t="shared" si="9"/>
        <v>0</v>
      </c>
      <c r="AF13" s="3">
        <f t="shared" si="10"/>
        <v>1</v>
      </c>
      <c r="AG13" s="3">
        <f t="shared" si="11"/>
        <v>0</v>
      </c>
      <c r="AH13" s="3">
        <f t="shared" si="12"/>
        <v>0</v>
      </c>
      <c r="AI13" s="3">
        <f t="shared" si="13"/>
        <v>0</v>
      </c>
      <c r="AK13" s="3">
        <f t="shared" si="14"/>
        <v>1</v>
      </c>
      <c r="AL13" s="3">
        <f t="shared" si="15"/>
        <v>1</v>
      </c>
      <c r="AM13" s="3" t="e">
        <f t="shared" si="16"/>
        <v>#N/A</v>
      </c>
      <c r="AN13" s="3" t="e">
        <f t="shared" si="17"/>
        <v>#N/A</v>
      </c>
    </row>
    <row r="14" spans="1:40" x14ac:dyDescent="0.25">
      <c r="A14" s="8" t="s">
        <v>167</v>
      </c>
      <c r="B14" s="4">
        <f t="shared" si="19"/>
        <v>8</v>
      </c>
      <c r="C14" s="5">
        <f t="shared" si="18"/>
        <v>3</v>
      </c>
      <c r="D14" s="36" t="s">
        <v>131</v>
      </c>
      <c r="E14" s="4" t="s">
        <v>142</v>
      </c>
      <c r="F14" s="4" t="s">
        <v>127</v>
      </c>
      <c r="G14" s="4" t="s">
        <v>146</v>
      </c>
      <c r="H14" s="4" t="s">
        <v>132</v>
      </c>
      <c r="I14" s="5" t="s">
        <v>147</v>
      </c>
      <c r="J14" s="36" t="s">
        <v>141</v>
      </c>
      <c r="K14" s="4" t="s">
        <v>133</v>
      </c>
      <c r="L14" s="4" t="s">
        <v>127</v>
      </c>
      <c r="M14" s="5" t="s">
        <v>131</v>
      </c>
      <c r="N14" s="36" t="s">
        <v>133</v>
      </c>
      <c r="O14" s="5" t="s">
        <v>141</v>
      </c>
      <c r="P14" s="35" t="s">
        <v>133</v>
      </c>
      <c r="R14" s="35" t="s">
        <v>127</v>
      </c>
      <c r="S14" s="35" t="s">
        <v>133</v>
      </c>
      <c r="T14" s="35" t="s">
        <v>133</v>
      </c>
      <c r="U14" s="62" t="s">
        <v>133</v>
      </c>
      <c r="W14" s="3">
        <f t="shared" si="1"/>
        <v>1</v>
      </c>
      <c r="X14" s="3">
        <f t="shared" si="2"/>
        <v>0</v>
      </c>
      <c r="Y14" s="3">
        <f t="shared" si="3"/>
        <v>1</v>
      </c>
      <c r="Z14" s="3">
        <f t="shared" si="4"/>
        <v>0</v>
      </c>
      <c r="AA14" s="3">
        <f t="shared" si="5"/>
        <v>1</v>
      </c>
      <c r="AB14" s="3">
        <f t="shared" si="6"/>
        <v>0</v>
      </c>
      <c r="AC14" s="3">
        <f t="shared" si="7"/>
        <v>1</v>
      </c>
      <c r="AD14" s="3">
        <f t="shared" si="8"/>
        <v>1</v>
      </c>
      <c r="AE14" s="3">
        <f t="shared" si="9"/>
        <v>0</v>
      </c>
      <c r="AF14" s="3">
        <f t="shared" si="10"/>
        <v>1</v>
      </c>
      <c r="AG14" s="3">
        <f t="shared" si="11"/>
        <v>1</v>
      </c>
      <c r="AH14" s="3">
        <f t="shared" si="12"/>
        <v>1</v>
      </c>
      <c r="AI14" s="3">
        <f t="shared" si="13"/>
        <v>0</v>
      </c>
      <c r="AK14" s="3">
        <f t="shared" si="14"/>
        <v>1</v>
      </c>
      <c r="AL14" s="3">
        <f t="shared" si="15"/>
        <v>1</v>
      </c>
      <c r="AM14" s="3">
        <f t="shared" si="16"/>
        <v>1</v>
      </c>
      <c r="AN14" s="3" t="e">
        <f t="shared" si="17"/>
        <v>#N/A</v>
      </c>
    </row>
    <row r="15" spans="1:40" x14ac:dyDescent="0.25">
      <c r="A15" s="8" t="s">
        <v>79</v>
      </c>
      <c r="B15" s="4">
        <f t="shared" si="19"/>
        <v>9</v>
      </c>
      <c r="C15" s="5">
        <f t="shared" si="18"/>
        <v>3</v>
      </c>
      <c r="D15" s="36" t="s">
        <v>131</v>
      </c>
      <c r="E15" s="4" t="s">
        <v>142</v>
      </c>
      <c r="F15" s="4" t="s">
        <v>127</v>
      </c>
      <c r="G15" s="4" t="s">
        <v>146</v>
      </c>
      <c r="H15" s="4" t="s">
        <v>132</v>
      </c>
      <c r="I15" s="5" t="s">
        <v>143</v>
      </c>
      <c r="J15" s="36" t="s">
        <v>141</v>
      </c>
      <c r="K15" s="4" t="s">
        <v>133</v>
      </c>
      <c r="L15" s="4" t="s">
        <v>127</v>
      </c>
      <c r="M15" s="5" t="s">
        <v>131</v>
      </c>
      <c r="N15" s="36" t="s">
        <v>133</v>
      </c>
      <c r="O15" s="5" t="s">
        <v>141</v>
      </c>
      <c r="P15" s="35" t="s">
        <v>133</v>
      </c>
      <c r="R15" s="35" t="s">
        <v>127</v>
      </c>
      <c r="S15" s="35" t="s">
        <v>133</v>
      </c>
      <c r="T15" s="35" t="s">
        <v>133</v>
      </c>
      <c r="U15" s="62" t="s">
        <v>133</v>
      </c>
      <c r="W15" s="3">
        <f t="shared" si="1"/>
        <v>1</v>
      </c>
      <c r="X15" s="3">
        <f t="shared" si="2"/>
        <v>0</v>
      </c>
      <c r="Y15" s="3">
        <f t="shared" si="3"/>
        <v>1</v>
      </c>
      <c r="Z15" s="3">
        <f t="shared" si="4"/>
        <v>0</v>
      </c>
      <c r="AA15" s="3">
        <f t="shared" si="5"/>
        <v>1</v>
      </c>
      <c r="AB15" s="3">
        <f t="shared" si="6"/>
        <v>1</v>
      </c>
      <c r="AC15" s="3">
        <f t="shared" si="7"/>
        <v>1</v>
      </c>
      <c r="AD15" s="3">
        <f t="shared" si="8"/>
        <v>1</v>
      </c>
      <c r="AE15" s="3">
        <f t="shared" si="9"/>
        <v>0</v>
      </c>
      <c r="AF15" s="3">
        <f t="shared" si="10"/>
        <v>1</v>
      </c>
      <c r="AG15" s="3">
        <f t="shared" si="11"/>
        <v>1</v>
      </c>
      <c r="AH15" s="3">
        <f t="shared" si="12"/>
        <v>1</v>
      </c>
      <c r="AI15" s="3">
        <f t="shared" si="13"/>
        <v>0</v>
      </c>
      <c r="AK15" s="3">
        <f t="shared" si="14"/>
        <v>1</v>
      </c>
      <c r="AL15" s="3">
        <f t="shared" si="15"/>
        <v>1</v>
      </c>
      <c r="AM15" s="3">
        <f t="shared" si="16"/>
        <v>1</v>
      </c>
      <c r="AN15" s="3" t="e">
        <f t="shared" si="17"/>
        <v>#N/A</v>
      </c>
    </row>
    <row r="16" spans="1:40" x14ac:dyDescent="0.25">
      <c r="A16" s="8" t="s">
        <v>168</v>
      </c>
      <c r="B16" s="4">
        <f t="shared" si="19"/>
        <v>8</v>
      </c>
      <c r="C16" s="5">
        <f t="shared" si="18"/>
        <v>2</v>
      </c>
      <c r="D16" s="36" t="s">
        <v>131</v>
      </c>
      <c r="E16" s="4" t="s">
        <v>150</v>
      </c>
      <c r="F16" s="4" t="s">
        <v>127</v>
      </c>
      <c r="G16" s="4" t="s">
        <v>146</v>
      </c>
      <c r="H16" s="4" t="s">
        <v>132</v>
      </c>
      <c r="I16" s="5" t="s">
        <v>143</v>
      </c>
      <c r="J16" s="36" t="s">
        <v>141</v>
      </c>
      <c r="K16" s="4" t="s">
        <v>133</v>
      </c>
      <c r="L16" s="4" t="s">
        <v>132</v>
      </c>
      <c r="M16" s="5" t="s">
        <v>143</v>
      </c>
      <c r="N16" s="36" t="s">
        <v>160</v>
      </c>
      <c r="O16" s="5" t="s">
        <v>160</v>
      </c>
      <c r="P16" s="35" t="s">
        <v>133</v>
      </c>
      <c r="R16" s="35" t="s">
        <v>143</v>
      </c>
      <c r="S16" s="35" t="s">
        <v>141</v>
      </c>
      <c r="T16" s="62" t="s">
        <v>160</v>
      </c>
      <c r="U16" s="62" t="s">
        <v>133</v>
      </c>
      <c r="W16" s="3">
        <f t="shared" si="1"/>
        <v>1</v>
      </c>
      <c r="X16" s="3">
        <f t="shared" si="2"/>
        <v>1</v>
      </c>
      <c r="Y16" s="3">
        <f t="shared" si="3"/>
        <v>1</v>
      </c>
      <c r="Z16" s="3">
        <f t="shared" si="4"/>
        <v>0</v>
      </c>
      <c r="AA16" s="3">
        <f t="shared" si="5"/>
        <v>1</v>
      </c>
      <c r="AB16" s="3">
        <f t="shared" si="6"/>
        <v>1</v>
      </c>
      <c r="AC16" s="3">
        <f t="shared" si="7"/>
        <v>1</v>
      </c>
      <c r="AD16" s="3">
        <f t="shared" si="8"/>
        <v>1</v>
      </c>
      <c r="AE16" s="3">
        <f t="shared" si="9"/>
        <v>1</v>
      </c>
      <c r="AF16" s="3">
        <f t="shared" si="10"/>
        <v>0</v>
      </c>
      <c r="AG16" s="3">
        <f t="shared" si="11"/>
        <v>0</v>
      </c>
      <c r="AH16" s="3">
        <f t="shared" si="12"/>
        <v>0</v>
      </c>
      <c r="AI16" s="3">
        <f t="shared" si="13"/>
        <v>0</v>
      </c>
      <c r="AK16" s="3">
        <f t="shared" si="14"/>
        <v>1</v>
      </c>
      <c r="AL16" s="3">
        <f t="shared" si="15"/>
        <v>1</v>
      </c>
      <c r="AM16" s="3" t="e">
        <f t="shared" si="16"/>
        <v>#N/A</v>
      </c>
      <c r="AN16" s="3" t="e">
        <f t="shared" si="17"/>
        <v>#N/A</v>
      </c>
    </row>
    <row r="17" spans="1:40" x14ac:dyDescent="0.25">
      <c r="A17" s="8" t="s">
        <v>80</v>
      </c>
      <c r="B17" s="4">
        <f t="shared" si="19"/>
        <v>7</v>
      </c>
      <c r="C17" s="5">
        <f t="shared" si="18"/>
        <v>3</v>
      </c>
      <c r="D17" s="36" t="s">
        <v>131</v>
      </c>
      <c r="E17" s="4" t="s">
        <v>142</v>
      </c>
      <c r="F17" s="4" t="s">
        <v>127</v>
      </c>
      <c r="G17" s="4" t="s">
        <v>146</v>
      </c>
      <c r="H17" s="4" t="s">
        <v>132</v>
      </c>
      <c r="I17" s="5" t="s">
        <v>147</v>
      </c>
      <c r="J17" s="36" t="s">
        <v>141</v>
      </c>
      <c r="K17" s="4" t="s">
        <v>133</v>
      </c>
      <c r="L17" s="4" t="s">
        <v>127</v>
      </c>
      <c r="M17" s="5" t="s">
        <v>131</v>
      </c>
      <c r="N17" s="36" t="s">
        <v>133</v>
      </c>
      <c r="O17" s="5" t="s">
        <v>132</v>
      </c>
      <c r="P17" s="35" t="s">
        <v>133</v>
      </c>
      <c r="R17" s="35" t="s">
        <v>131</v>
      </c>
      <c r="S17" s="35" t="s">
        <v>141</v>
      </c>
      <c r="T17" s="35" t="s">
        <v>133</v>
      </c>
      <c r="U17" s="62" t="s">
        <v>133</v>
      </c>
      <c r="W17" s="3">
        <f t="shared" si="1"/>
        <v>1</v>
      </c>
      <c r="X17" s="3">
        <f t="shared" si="2"/>
        <v>0</v>
      </c>
      <c r="Y17" s="3">
        <f t="shared" si="3"/>
        <v>1</v>
      </c>
      <c r="Z17" s="3">
        <f t="shared" si="4"/>
        <v>0</v>
      </c>
      <c r="AA17" s="3">
        <f t="shared" si="5"/>
        <v>1</v>
      </c>
      <c r="AB17" s="3">
        <f t="shared" si="6"/>
        <v>0</v>
      </c>
      <c r="AC17" s="3">
        <f t="shared" si="7"/>
        <v>1</v>
      </c>
      <c r="AD17" s="3">
        <f t="shared" si="8"/>
        <v>1</v>
      </c>
      <c r="AE17" s="3">
        <f t="shared" si="9"/>
        <v>0</v>
      </c>
      <c r="AF17" s="3">
        <f t="shared" si="10"/>
        <v>1</v>
      </c>
      <c r="AG17" s="3">
        <f t="shared" si="11"/>
        <v>1</v>
      </c>
      <c r="AH17" s="3">
        <f t="shared" si="12"/>
        <v>0</v>
      </c>
      <c r="AI17" s="3">
        <f t="shared" si="13"/>
        <v>0</v>
      </c>
      <c r="AK17" s="3">
        <f t="shared" si="14"/>
        <v>1</v>
      </c>
      <c r="AL17" s="3">
        <f t="shared" si="15"/>
        <v>1</v>
      </c>
      <c r="AM17" s="3">
        <f t="shared" si="16"/>
        <v>1</v>
      </c>
      <c r="AN17" s="3" t="e">
        <f t="shared" si="17"/>
        <v>#N/A</v>
      </c>
    </row>
    <row r="18" spans="1:40" x14ac:dyDescent="0.25">
      <c r="A18" s="8" t="s">
        <v>81</v>
      </c>
      <c r="B18" s="4">
        <f t="shared" si="19"/>
        <v>8</v>
      </c>
      <c r="C18" s="5">
        <f t="shared" si="18"/>
        <v>3</v>
      </c>
      <c r="D18" s="36" t="s">
        <v>131</v>
      </c>
      <c r="E18" s="4" t="s">
        <v>150</v>
      </c>
      <c r="F18" s="4" t="s">
        <v>127</v>
      </c>
      <c r="G18" s="4" t="s">
        <v>146</v>
      </c>
      <c r="H18" s="4" t="s">
        <v>132</v>
      </c>
      <c r="I18" s="5" t="s">
        <v>147</v>
      </c>
      <c r="J18" s="36" t="s">
        <v>141</v>
      </c>
      <c r="K18" s="4" t="s">
        <v>133</v>
      </c>
      <c r="L18" s="4" t="s">
        <v>127</v>
      </c>
      <c r="M18" s="5" t="s">
        <v>131</v>
      </c>
      <c r="N18" s="36" t="s">
        <v>131</v>
      </c>
      <c r="O18" s="5" t="s">
        <v>132</v>
      </c>
      <c r="P18" s="35" t="s">
        <v>141</v>
      </c>
      <c r="R18" s="35" t="s">
        <v>131</v>
      </c>
      <c r="S18" s="35" t="s">
        <v>133</v>
      </c>
      <c r="T18" s="62" t="s">
        <v>132</v>
      </c>
      <c r="U18" s="35" t="s">
        <v>141</v>
      </c>
      <c r="W18" s="3">
        <f t="shared" si="1"/>
        <v>1</v>
      </c>
      <c r="X18" s="3">
        <f t="shared" si="2"/>
        <v>1</v>
      </c>
      <c r="Y18" s="3">
        <f t="shared" si="3"/>
        <v>1</v>
      </c>
      <c r="Z18" s="3">
        <f t="shared" si="4"/>
        <v>0</v>
      </c>
      <c r="AA18" s="3">
        <f t="shared" si="5"/>
        <v>1</v>
      </c>
      <c r="AB18" s="3">
        <f t="shared" si="6"/>
        <v>0</v>
      </c>
      <c r="AC18" s="3">
        <f t="shared" si="7"/>
        <v>1</v>
      </c>
      <c r="AD18" s="3">
        <f t="shared" si="8"/>
        <v>1</v>
      </c>
      <c r="AE18" s="3">
        <f t="shared" si="9"/>
        <v>0</v>
      </c>
      <c r="AF18" s="3">
        <f t="shared" si="10"/>
        <v>1</v>
      </c>
      <c r="AG18" s="3">
        <f t="shared" si="11"/>
        <v>0</v>
      </c>
      <c r="AH18" s="3">
        <f t="shared" si="12"/>
        <v>0</v>
      </c>
      <c r="AI18" s="3">
        <f t="shared" si="13"/>
        <v>1</v>
      </c>
      <c r="AK18" s="3">
        <f t="shared" si="14"/>
        <v>1</v>
      </c>
      <c r="AL18" s="3">
        <f t="shared" si="15"/>
        <v>1</v>
      </c>
      <c r="AM18" s="3" t="e">
        <f t="shared" si="16"/>
        <v>#N/A</v>
      </c>
      <c r="AN18" s="3">
        <f t="shared" si="17"/>
        <v>1</v>
      </c>
    </row>
    <row r="19" spans="1:40" x14ac:dyDescent="0.25">
      <c r="A19" s="8" t="s">
        <v>82</v>
      </c>
      <c r="B19" s="4">
        <f t="shared" si="19"/>
        <v>8</v>
      </c>
      <c r="C19" s="5">
        <f t="shared" si="18"/>
        <v>2</v>
      </c>
      <c r="D19" s="36" t="s">
        <v>131</v>
      </c>
      <c r="E19" s="4" t="s">
        <v>150</v>
      </c>
      <c r="F19" s="4" t="s">
        <v>127</v>
      </c>
      <c r="G19" s="4" t="s">
        <v>146</v>
      </c>
      <c r="H19" s="4" t="s">
        <v>132</v>
      </c>
      <c r="I19" s="5" t="s">
        <v>147</v>
      </c>
      <c r="J19" s="36" t="s">
        <v>141</v>
      </c>
      <c r="K19" s="4" t="s">
        <v>133</v>
      </c>
      <c r="L19" s="4" t="s">
        <v>127</v>
      </c>
      <c r="M19" s="5" t="s">
        <v>131</v>
      </c>
      <c r="N19" s="36" t="s">
        <v>133</v>
      </c>
      <c r="O19" s="5" t="s">
        <v>132</v>
      </c>
      <c r="P19" s="35" t="s">
        <v>133</v>
      </c>
      <c r="R19" s="35" t="s">
        <v>131</v>
      </c>
      <c r="S19" s="35" t="s">
        <v>141</v>
      </c>
      <c r="T19" s="62" t="s">
        <v>132</v>
      </c>
      <c r="U19" s="62" t="s">
        <v>133</v>
      </c>
      <c r="W19" s="3">
        <f t="shared" si="1"/>
        <v>1</v>
      </c>
      <c r="X19" s="3">
        <f t="shared" si="2"/>
        <v>1</v>
      </c>
      <c r="Y19" s="3">
        <f t="shared" si="3"/>
        <v>1</v>
      </c>
      <c r="Z19" s="3">
        <f t="shared" si="4"/>
        <v>0</v>
      </c>
      <c r="AA19" s="3">
        <f t="shared" si="5"/>
        <v>1</v>
      </c>
      <c r="AB19" s="3">
        <f t="shared" si="6"/>
        <v>0</v>
      </c>
      <c r="AC19" s="3">
        <f t="shared" si="7"/>
        <v>1</v>
      </c>
      <c r="AD19" s="3">
        <f t="shared" si="8"/>
        <v>1</v>
      </c>
      <c r="AE19" s="3">
        <f t="shared" si="9"/>
        <v>0</v>
      </c>
      <c r="AF19" s="3">
        <f t="shared" si="10"/>
        <v>1</v>
      </c>
      <c r="AG19" s="3">
        <f t="shared" si="11"/>
        <v>1</v>
      </c>
      <c r="AH19" s="3">
        <f t="shared" si="12"/>
        <v>0</v>
      </c>
      <c r="AI19" s="3">
        <f t="shared" si="13"/>
        <v>0</v>
      </c>
      <c r="AK19" s="3">
        <f t="shared" si="14"/>
        <v>1</v>
      </c>
      <c r="AL19" s="3">
        <f t="shared" si="15"/>
        <v>1</v>
      </c>
      <c r="AM19" s="3" t="e">
        <f t="shared" si="16"/>
        <v>#N/A</v>
      </c>
      <c r="AN19" s="3" t="e">
        <f t="shared" si="17"/>
        <v>#N/A</v>
      </c>
    </row>
    <row r="20" spans="1:40" x14ac:dyDescent="0.25">
      <c r="A20" s="8" t="s">
        <v>83</v>
      </c>
      <c r="B20" s="4">
        <f t="shared" si="19"/>
        <v>9</v>
      </c>
      <c r="C20" s="5">
        <f t="shared" si="18"/>
        <v>2</v>
      </c>
      <c r="D20" s="36" t="s">
        <v>131</v>
      </c>
      <c r="E20" s="4" t="s">
        <v>150</v>
      </c>
      <c r="F20" s="4" t="s">
        <v>127</v>
      </c>
      <c r="G20" s="4" t="s">
        <v>146</v>
      </c>
      <c r="H20" s="4" t="s">
        <v>135</v>
      </c>
      <c r="I20" s="5" t="s">
        <v>147</v>
      </c>
      <c r="J20" s="36" t="s">
        <v>141</v>
      </c>
      <c r="K20" s="4" t="s">
        <v>133</v>
      </c>
      <c r="L20" s="4" t="s">
        <v>127</v>
      </c>
      <c r="M20" s="5" t="s">
        <v>131</v>
      </c>
      <c r="N20" s="36" t="s">
        <v>133</v>
      </c>
      <c r="O20" s="5" t="s">
        <v>141</v>
      </c>
      <c r="P20" s="35" t="s">
        <v>141</v>
      </c>
      <c r="R20" s="62" t="s">
        <v>146</v>
      </c>
      <c r="S20" s="35" t="s">
        <v>133</v>
      </c>
      <c r="T20" s="35" t="s">
        <v>141</v>
      </c>
      <c r="U20" s="62" t="s">
        <v>133</v>
      </c>
      <c r="W20" s="3">
        <f t="shared" si="1"/>
        <v>1</v>
      </c>
      <c r="X20" s="3">
        <f t="shared" si="2"/>
        <v>1</v>
      </c>
      <c r="Y20" s="3">
        <f t="shared" si="3"/>
        <v>1</v>
      </c>
      <c r="Z20" s="3">
        <f t="shared" si="4"/>
        <v>0</v>
      </c>
      <c r="AA20" s="3">
        <f t="shared" si="5"/>
        <v>0</v>
      </c>
      <c r="AB20" s="3">
        <f t="shared" si="6"/>
        <v>0</v>
      </c>
      <c r="AC20" s="3">
        <f t="shared" si="7"/>
        <v>1</v>
      </c>
      <c r="AD20" s="3">
        <f t="shared" si="8"/>
        <v>1</v>
      </c>
      <c r="AE20" s="3">
        <f t="shared" si="9"/>
        <v>0</v>
      </c>
      <c r="AF20" s="3">
        <f t="shared" si="10"/>
        <v>1</v>
      </c>
      <c r="AG20" s="3">
        <f t="shared" si="11"/>
        <v>1</v>
      </c>
      <c r="AH20" s="3">
        <f t="shared" si="12"/>
        <v>1</v>
      </c>
      <c r="AI20" s="3">
        <f t="shared" si="13"/>
        <v>1</v>
      </c>
      <c r="AK20" s="3" t="e">
        <f t="shared" si="14"/>
        <v>#N/A</v>
      </c>
      <c r="AL20" s="3">
        <f t="shared" si="15"/>
        <v>1</v>
      </c>
      <c r="AM20" s="3">
        <f t="shared" si="16"/>
        <v>1</v>
      </c>
      <c r="AN20" s="3" t="e">
        <f t="shared" si="17"/>
        <v>#N/A</v>
      </c>
    </row>
    <row r="21" spans="1:40" x14ac:dyDescent="0.25">
      <c r="A21" s="8" t="s">
        <v>84</v>
      </c>
      <c r="B21" s="4">
        <f t="shared" si="19"/>
        <v>5</v>
      </c>
      <c r="C21" s="5">
        <f t="shared" si="18"/>
        <v>1</v>
      </c>
      <c r="D21" s="36" t="s">
        <v>131</v>
      </c>
      <c r="E21" s="4" t="s">
        <v>142</v>
      </c>
      <c r="F21" s="4" t="s">
        <v>127</v>
      </c>
      <c r="G21" s="4" t="s">
        <v>146</v>
      </c>
      <c r="H21" s="4" t="s">
        <v>132</v>
      </c>
      <c r="I21" s="5" t="s">
        <v>143</v>
      </c>
      <c r="J21" s="36" t="s">
        <v>160</v>
      </c>
      <c r="K21" s="4" t="s">
        <v>160</v>
      </c>
      <c r="L21" s="4" t="s">
        <v>160</v>
      </c>
      <c r="M21" s="5" t="s">
        <v>160</v>
      </c>
      <c r="N21" s="36" t="s">
        <v>133</v>
      </c>
      <c r="O21" s="5" t="s">
        <v>132</v>
      </c>
      <c r="P21" s="35" t="s">
        <v>133</v>
      </c>
      <c r="R21" s="35" t="s">
        <v>127</v>
      </c>
      <c r="S21" s="62" t="s">
        <v>160</v>
      </c>
      <c r="T21" s="62" t="s">
        <v>132</v>
      </c>
      <c r="U21" s="62" t="s">
        <v>133</v>
      </c>
      <c r="W21" s="3">
        <f t="shared" si="1"/>
        <v>1</v>
      </c>
      <c r="X21" s="3">
        <f t="shared" si="2"/>
        <v>0</v>
      </c>
      <c r="Y21" s="3">
        <f t="shared" si="3"/>
        <v>1</v>
      </c>
      <c r="Z21" s="3">
        <f t="shared" si="4"/>
        <v>0</v>
      </c>
      <c r="AA21" s="3">
        <f t="shared" si="5"/>
        <v>1</v>
      </c>
      <c r="AB21" s="3">
        <f t="shared" si="6"/>
        <v>1</v>
      </c>
      <c r="AC21" s="3">
        <f t="shared" si="7"/>
        <v>0</v>
      </c>
      <c r="AD21" s="3">
        <f t="shared" si="8"/>
        <v>0</v>
      </c>
      <c r="AE21" s="3">
        <f t="shared" si="9"/>
        <v>0</v>
      </c>
      <c r="AF21" s="3">
        <f t="shared" si="10"/>
        <v>0</v>
      </c>
      <c r="AG21" s="3">
        <f t="shared" si="11"/>
        <v>1</v>
      </c>
      <c r="AH21" s="3">
        <f t="shared" si="12"/>
        <v>0</v>
      </c>
      <c r="AI21" s="3">
        <f t="shared" si="13"/>
        <v>0</v>
      </c>
      <c r="AK21" s="3">
        <f t="shared" si="14"/>
        <v>1</v>
      </c>
      <c r="AL21" s="3" t="e">
        <f t="shared" si="15"/>
        <v>#N/A</v>
      </c>
      <c r="AM21" s="3" t="e">
        <f t="shared" si="16"/>
        <v>#N/A</v>
      </c>
      <c r="AN21" s="3" t="e">
        <f t="shared" si="17"/>
        <v>#N/A</v>
      </c>
    </row>
    <row r="22" spans="1:40" x14ac:dyDescent="0.25">
      <c r="A22" s="8" t="s">
        <v>85</v>
      </c>
      <c r="B22" s="4">
        <f t="shared" si="19"/>
        <v>10</v>
      </c>
      <c r="C22" s="5">
        <f t="shared" si="18"/>
        <v>3</v>
      </c>
      <c r="D22" s="36" t="s">
        <v>131</v>
      </c>
      <c r="E22" s="4" t="s">
        <v>150</v>
      </c>
      <c r="F22" s="4" t="s">
        <v>127</v>
      </c>
      <c r="G22" s="4" t="s">
        <v>146</v>
      </c>
      <c r="H22" s="4" t="s">
        <v>132</v>
      </c>
      <c r="I22" s="5" t="s">
        <v>143</v>
      </c>
      <c r="J22" s="36" t="s">
        <v>141</v>
      </c>
      <c r="K22" s="4" t="s">
        <v>133</v>
      </c>
      <c r="L22" s="4" t="s">
        <v>132</v>
      </c>
      <c r="M22" s="5" t="s">
        <v>131</v>
      </c>
      <c r="N22" s="36" t="s">
        <v>133</v>
      </c>
      <c r="O22" s="5" t="s">
        <v>132</v>
      </c>
      <c r="P22" s="35" t="s">
        <v>133</v>
      </c>
      <c r="R22" s="35" t="s">
        <v>131</v>
      </c>
      <c r="S22" s="35" t="s">
        <v>133</v>
      </c>
      <c r="T22" s="35" t="s">
        <v>133</v>
      </c>
      <c r="U22" s="62" t="s">
        <v>133</v>
      </c>
      <c r="W22" s="3">
        <f t="shared" si="1"/>
        <v>1</v>
      </c>
      <c r="X22" s="3">
        <f t="shared" si="2"/>
        <v>1</v>
      </c>
      <c r="Y22" s="3">
        <f t="shared" si="3"/>
        <v>1</v>
      </c>
      <c r="Z22" s="3">
        <f t="shared" si="4"/>
        <v>0</v>
      </c>
      <c r="AA22" s="3">
        <f t="shared" si="5"/>
        <v>1</v>
      </c>
      <c r="AB22" s="3">
        <f t="shared" si="6"/>
        <v>1</v>
      </c>
      <c r="AC22" s="3">
        <f t="shared" si="7"/>
        <v>1</v>
      </c>
      <c r="AD22" s="3">
        <f t="shared" si="8"/>
        <v>1</v>
      </c>
      <c r="AE22" s="3">
        <f t="shared" si="9"/>
        <v>1</v>
      </c>
      <c r="AF22" s="3">
        <f t="shared" si="10"/>
        <v>1</v>
      </c>
      <c r="AG22" s="3">
        <f t="shared" si="11"/>
        <v>1</v>
      </c>
      <c r="AH22" s="3">
        <f t="shared" si="12"/>
        <v>0</v>
      </c>
      <c r="AI22" s="3">
        <f t="shared" si="13"/>
        <v>0</v>
      </c>
      <c r="AK22" s="3">
        <f t="shared" si="14"/>
        <v>1</v>
      </c>
      <c r="AL22" s="3">
        <f t="shared" si="15"/>
        <v>1</v>
      </c>
      <c r="AM22" s="3">
        <f t="shared" si="16"/>
        <v>1</v>
      </c>
      <c r="AN22" s="3" t="e">
        <f t="shared" si="17"/>
        <v>#N/A</v>
      </c>
    </row>
    <row r="23" spans="1:40" x14ac:dyDescent="0.25">
      <c r="A23" s="8" t="s">
        <v>86</v>
      </c>
      <c r="B23" s="4">
        <f t="shared" si="19"/>
        <v>8</v>
      </c>
      <c r="C23" s="5">
        <f t="shared" si="18"/>
        <v>2</v>
      </c>
      <c r="D23" s="36" t="s">
        <v>131</v>
      </c>
      <c r="E23" s="4" t="s">
        <v>150</v>
      </c>
      <c r="F23" s="4" t="s">
        <v>127</v>
      </c>
      <c r="G23" s="4" t="s">
        <v>146</v>
      </c>
      <c r="H23" s="4" t="s">
        <v>132</v>
      </c>
      <c r="I23" s="5" t="s">
        <v>143</v>
      </c>
      <c r="J23" s="36" t="s">
        <v>141</v>
      </c>
      <c r="K23" s="4" t="s">
        <v>133</v>
      </c>
      <c r="L23" s="4" t="s">
        <v>127</v>
      </c>
      <c r="M23" s="5" t="s">
        <v>131</v>
      </c>
      <c r="N23" s="36" t="s">
        <v>131</v>
      </c>
      <c r="O23" s="5" t="s">
        <v>132</v>
      </c>
      <c r="P23" s="35" t="s">
        <v>133</v>
      </c>
      <c r="R23" s="35" t="s">
        <v>127</v>
      </c>
      <c r="S23" s="35" t="s">
        <v>133</v>
      </c>
      <c r="T23" s="62" t="s">
        <v>132</v>
      </c>
      <c r="U23" s="62" t="s">
        <v>133</v>
      </c>
      <c r="W23" s="3">
        <f t="shared" si="1"/>
        <v>1</v>
      </c>
      <c r="X23" s="3">
        <f t="shared" si="2"/>
        <v>1</v>
      </c>
      <c r="Y23" s="3">
        <f t="shared" si="3"/>
        <v>1</v>
      </c>
      <c r="Z23" s="3">
        <f t="shared" si="4"/>
        <v>0</v>
      </c>
      <c r="AA23" s="3">
        <f t="shared" si="5"/>
        <v>1</v>
      </c>
      <c r="AB23" s="3">
        <f t="shared" si="6"/>
        <v>1</v>
      </c>
      <c r="AC23" s="3">
        <f t="shared" si="7"/>
        <v>1</v>
      </c>
      <c r="AD23" s="3">
        <f t="shared" si="8"/>
        <v>1</v>
      </c>
      <c r="AE23" s="3">
        <f t="shared" si="9"/>
        <v>0</v>
      </c>
      <c r="AF23" s="3">
        <f t="shared" si="10"/>
        <v>1</v>
      </c>
      <c r="AG23" s="3">
        <f t="shared" si="11"/>
        <v>0</v>
      </c>
      <c r="AH23" s="3">
        <f t="shared" si="12"/>
        <v>0</v>
      </c>
      <c r="AI23" s="3">
        <f t="shared" si="13"/>
        <v>0</v>
      </c>
      <c r="AK23" s="3">
        <f t="shared" si="14"/>
        <v>1</v>
      </c>
      <c r="AL23" s="3">
        <f t="shared" si="15"/>
        <v>1</v>
      </c>
      <c r="AM23" s="3" t="e">
        <f t="shared" si="16"/>
        <v>#N/A</v>
      </c>
      <c r="AN23" s="3" t="e">
        <f t="shared" si="17"/>
        <v>#N/A</v>
      </c>
    </row>
    <row r="24" spans="1:40" x14ac:dyDescent="0.25">
      <c r="A24" s="8" t="s">
        <v>87</v>
      </c>
      <c r="B24" s="4">
        <f t="shared" si="19"/>
        <v>4</v>
      </c>
      <c r="C24" s="5">
        <f t="shared" si="18"/>
        <v>1</v>
      </c>
      <c r="D24" s="36" t="s">
        <v>131</v>
      </c>
      <c r="E24" s="4" t="s">
        <v>142</v>
      </c>
      <c r="F24" s="4" t="s">
        <v>127</v>
      </c>
      <c r="G24" s="4" t="s">
        <v>146</v>
      </c>
      <c r="H24" s="4" t="s">
        <v>135</v>
      </c>
      <c r="I24" s="5" t="s">
        <v>143</v>
      </c>
      <c r="J24" s="36" t="s">
        <v>150</v>
      </c>
      <c r="K24" s="4" t="s">
        <v>133</v>
      </c>
      <c r="L24" s="4" t="s">
        <v>127</v>
      </c>
      <c r="M24" s="5" t="s">
        <v>143</v>
      </c>
      <c r="N24" s="36" t="s">
        <v>160</v>
      </c>
      <c r="O24" s="5" t="s">
        <v>160</v>
      </c>
      <c r="P24" s="35" t="s">
        <v>160</v>
      </c>
      <c r="R24" s="35" t="s">
        <v>131</v>
      </c>
      <c r="S24" s="62" t="s">
        <v>143</v>
      </c>
      <c r="T24" s="62" t="s">
        <v>160</v>
      </c>
      <c r="U24" s="62" t="s">
        <v>160</v>
      </c>
      <c r="W24" s="3">
        <f t="shared" si="1"/>
        <v>1</v>
      </c>
      <c r="X24" s="3">
        <f t="shared" si="2"/>
        <v>0</v>
      </c>
      <c r="Y24" s="3">
        <f t="shared" si="3"/>
        <v>1</v>
      </c>
      <c r="Z24" s="3">
        <f t="shared" si="4"/>
        <v>0</v>
      </c>
      <c r="AA24" s="3">
        <f t="shared" si="5"/>
        <v>0</v>
      </c>
      <c r="AB24" s="3">
        <f t="shared" si="6"/>
        <v>1</v>
      </c>
      <c r="AC24" s="3">
        <f t="shared" si="7"/>
        <v>0</v>
      </c>
      <c r="AD24" s="3">
        <f t="shared" si="8"/>
        <v>1</v>
      </c>
      <c r="AE24" s="3">
        <f t="shared" si="9"/>
        <v>0</v>
      </c>
      <c r="AF24" s="3">
        <f t="shared" si="10"/>
        <v>0</v>
      </c>
      <c r="AG24" s="3">
        <f t="shared" si="11"/>
        <v>0</v>
      </c>
      <c r="AH24" s="3">
        <f t="shared" si="12"/>
        <v>0</v>
      </c>
      <c r="AI24" s="3">
        <f t="shared" si="13"/>
        <v>0</v>
      </c>
      <c r="AK24" s="3">
        <f t="shared" si="14"/>
        <v>1</v>
      </c>
      <c r="AL24" s="3" t="e">
        <f t="shared" si="15"/>
        <v>#N/A</v>
      </c>
      <c r="AM24" s="3" t="e">
        <f t="shared" si="16"/>
        <v>#N/A</v>
      </c>
      <c r="AN24" s="3" t="e">
        <f t="shared" si="17"/>
        <v>#N/A</v>
      </c>
    </row>
    <row r="25" spans="1:40" x14ac:dyDescent="0.25">
      <c r="A25" s="8" t="s">
        <v>88</v>
      </c>
      <c r="B25" s="50">
        <v>2</v>
      </c>
      <c r="C25" s="5">
        <f t="shared" si="18"/>
        <v>0</v>
      </c>
      <c r="D25" s="36" t="s">
        <v>160</v>
      </c>
      <c r="E25" s="4" t="s">
        <v>160</v>
      </c>
      <c r="F25" s="4" t="s">
        <v>160</v>
      </c>
      <c r="G25" s="4" t="s">
        <v>160</v>
      </c>
      <c r="H25" s="4" t="s">
        <v>160</v>
      </c>
      <c r="I25" s="5" t="s">
        <v>160</v>
      </c>
      <c r="J25" s="36" t="s">
        <v>160</v>
      </c>
      <c r="K25" s="4" t="s">
        <v>160</v>
      </c>
      <c r="L25" s="4" t="s">
        <v>160</v>
      </c>
      <c r="M25" s="5" t="s">
        <v>160</v>
      </c>
      <c r="N25" s="36" t="s">
        <v>160</v>
      </c>
      <c r="O25" s="5" t="s">
        <v>160</v>
      </c>
      <c r="P25" s="35" t="s">
        <v>160</v>
      </c>
      <c r="R25" s="62" t="s">
        <v>160</v>
      </c>
      <c r="S25" s="62" t="s">
        <v>160</v>
      </c>
      <c r="T25" s="62" t="s">
        <v>160</v>
      </c>
      <c r="U25" s="62" t="s">
        <v>160</v>
      </c>
      <c r="W25" s="3">
        <f t="shared" si="1"/>
        <v>0</v>
      </c>
      <c r="X25" s="3">
        <f t="shared" si="2"/>
        <v>0</v>
      </c>
      <c r="Y25" s="3">
        <f t="shared" si="3"/>
        <v>0</v>
      </c>
      <c r="Z25" s="3">
        <f t="shared" si="4"/>
        <v>0</v>
      </c>
      <c r="AA25" s="3">
        <f t="shared" si="5"/>
        <v>0</v>
      </c>
      <c r="AB25" s="3">
        <f t="shared" si="6"/>
        <v>0</v>
      </c>
      <c r="AC25" s="3">
        <f t="shared" si="7"/>
        <v>0</v>
      </c>
      <c r="AD25" s="3">
        <f t="shared" si="8"/>
        <v>0</v>
      </c>
      <c r="AE25" s="3">
        <f t="shared" si="9"/>
        <v>0</v>
      </c>
      <c r="AF25" s="3">
        <f t="shared" si="10"/>
        <v>0</v>
      </c>
      <c r="AG25" s="3">
        <f t="shared" si="11"/>
        <v>0</v>
      </c>
      <c r="AH25" s="3">
        <f t="shared" si="12"/>
        <v>0</v>
      </c>
      <c r="AI25" s="3">
        <f t="shared" si="13"/>
        <v>0</v>
      </c>
      <c r="AK25" s="3" t="e">
        <f t="shared" si="14"/>
        <v>#N/A</v>
      </c>
      <c r="AL25" s="3" t="e">
        <f t="shared" si="15"/>
        <v>#N/A</v>
      </c>
      <c r="AM25" s="3" t="e">
        <f t="shared" si="16"/>
        <v>#N/A</v>
      </c>
      <c r="AN25" s="3" t="e">
        <f t="shared" si="17"/>
        <v>#N/A</v>
      </c>
    </row>
    <row r="26" spans="1:40" x14ac:dyDescent="0.25">
      <c r="A26" s="8" t="s">
        <v>90</v>
      </c>
      <c r="B26" s="4">
        <f t="shared" ref="B26:B65" si="20">SUM(W26:AI26)</f>
        <v>10</v>
      </c>
      <c r="C26" s="5">
        <f t="shared" si="18"/>
        <v>4</v>
      </c>
      <c r="D26" s="36" t="s">
        <v>131</v>
      </c>
      <c r="E26" s="4" t="s">
        <v>150</v>
      </c>
      <c r="F26" s="4" t="s">
        <v>127</v>
      </c>
      <c r="G26" s="4" t="s">
        <v>146</v>
      </c>
      <c r="H26" s="4" t="s">
        <v>132</v>
      </c>
      <c r="I26" s="5" t="s">
        <v>143</v>
      </c>
      <c r="J26" s="36" t="s">
        <v>141</v>
      </c>
      <c r="K26" s="4" t="s">
        <v>133</v>
      </c>
      <c r="L26" s="4" t="s">
        <v>127</v>
      </c>
      <c r="M26" s="5" t="s">
        <v>143</v>
      </c>
      <c r="N26" s="36" t="s">
        <v>133</v>
      </c>
      <c r="O26" s="5" t="s">
        <v>141</v>
      </c>
      <c r="P26" s="35" t="s">
        <v>141</v>
      </c>
      <c r="R26" s="35" t="s">
        <v>127</v>
      </c>
      <c r="S26" s="35" t="s">
        <v>141</v>
      </c>
      <c r="T26" s="35" t="s">
        <v>141</v>
      </c>
      <c r="U26" s="35" t="s">
        <v>141</v>
      </c>
      <c r="W26" s="3">
        <f t="shared" si="1"/>
        <v>1</v>
      </c>
      <c r="X26" s="3">
        <f t="shared" si="2"/>
        <v>1</v>
      </c>
      <c r="Y26" s="3">
        <f t="shared" si="3"/>
        <v>1</v>
      </c>
      <c r="Z26" s="3">
        <f t="shared" si="4"/>
        <v>0</v>
      </c>
      <c r="AA26" s="3">
        <f t="shared" si="5"/>
        <v>1</v>
      </c>
      <c r="AB26" s="3">
        <f t="shared" si="6"/>
        <v>1</v>
      </c>
      <c r="AC26" s="3">
        <f t="shared" si="7"/>
        <v>1</v>
      </c>
      <c r="AD26" s="3">
        <f t="shared" si="8"/>
        <v>1</v>
      </c>
      <c r="AE26" s="3">
        <f t="shared" si="9"/>
        <v>0</v>
      </c>
      <c r="AF26" s="3">
        <f t="shared" si="10"/>
        <v>0</v>
      </c>
      <c r="AG26" s="3">
        <f t="shared" si="11"/>
        <v>1</v>
      </c>
      <c r="AH26" s="3">
        <f t="shared" si="12"/>
        <v>1</v>
      </c>
      <c r="AI26" s="3">
        <f t="shared" si="13"/>
        <v>1</v>
      </c>
      <c r="AK26" s="3">
        <f t="shared" si="14"/>
        <v>1</v>
      </c>
      <c r="AL26" s="3">
        <f t="shared" si="15"/>
        <v>1</v>
      </c>
      <c r="AM26" s="3">
        <f t="shared" si="16"/>
        <v>1</v>
      </c>
      <c r="AN26" s="3">
        <f t="shared" si="17"/>
        <v>1</v>
      </c>
    </row>
    <row r="27" spans="1:40" x14ac:dyDescent="0.25">
      <c r="A27" s="8" t="s">
        <v>92</v>
      </c>
      <c r="B27" s="4">
        <f t="shared" si="20"/>
        <v>8</v>
      </c>
      <c r="C27" s="5">
        <f t="shared" si="18"/>
        <v>2</v>
      </c>
      <c r="D27" s="36" t="s">
        <v>131</v>
      </c>
      <c r="E27" s="4" t="s">
        <v>142</v>
      </c>
      <c r="F27" s="4" t="s">
        <v>127</v>
      </c>
      <c r="G27" s="4" t="s">
        <v>146</v>
      </c>
      <c r="H27" s="4" t="s">
        <v>132</v>
      </c>
      <c r="I27" s="5" t="s">
        <v>143</v>
      </c>
      <c r="J27" s="36" t="s">
        <v>141</v>
      </c>
      <c r="K27" s="4" t="s">
        <v>133</v>
      </c>
      <c r="L27" s="4" t="s">
        <v>132</v>
      </c>
      <c r="M27" s="5" t="s">
        <v>143</v>
      </c>
      <c r="N27" s="36" t="s">
        <v>131</v>
      </c>
      <c r="O27" s="5" t="s">
        <v>132</v>
      </c>
      <c r="P27" s="35" t="s">
        <v>141</v>
      </c>
      <c r="R27" s="35" t="s">
        <v>131</v>
      </c>
      <c r="S27" s="35" t="s">
        <v>141</v>
      </c>
      <c r="T27" s="62" t="s">
        <v>132</v>
      </c>
      <c r="U27" s="62" t="s">
        <v>133</v>
      </c>
      <c r="W27" s="3">
        <f t="shared" si="1"/>
        <v>1</v>
      </c>
      <c r="X27" s="3">
        <f t="shared" si="2"/>
        <v>0</v>
      </c>
      <c r="Y27" s="3">
        <f t="shared" si="3"/>
        <v>1</v>
      </c>
      <c r="Z27" s="3">
        <f t="shared" si="4"/>
        <v>0</v>
      </c>
      <c r="AA27" s="3">
        <f t="shared" si="5"/>
        <v>1</v>
      </c>
      <c r="AB27" s="3">
        <f t="shared" si="6"/>
        <v>1</v>
      </c>
      <c r="AC27" s="3">
        <f t="shared" si="7"/>
        <v>1</v>
      </c>
      <c r="AD27" s="3">
        <f t="shared" si="8"/>
        <v>1</v>
      </c>
      <c r="AE27" s="3">
        <f t="shared" si="9"/>
        <v>1</v>
      </c>
      <c r="AF27" s="3">
        <f t="shared" si="10"/>
        <v>0</v>
      </c>
      <c r="AG27" s="3">
        <f t="shared" si="11"/>
        <v>0</v>
      </c>
      <c r="AH27" s="3">
        <f t="shared" si="12"/>
        <v>0</v>
      </c>
      <c r="AI27" s="3">
        <f t="shared" si="13"/>
        <v>1</v>
      </c>
      <c r="AK27" s="3">
        <f t="shared" si="14"/>
        <v>1</v>
      </c>
      <c r="AL27" s="3">
        <f t="shared" si="15"/>
        <v>1</v>
      </c>
      <c r="AM27" s="3" t="e">
        <f t="shared" si="16"/>
        <v>#N/A</v>
      </c>
      <c r="AN27" s="3" t="e">
        <f t="shared" si="17"/>
        <v>#N/A</v>
      </c>
    </row>
    <row r="28" spans="1:40" x14ac:dyDescent="0.25">
      <c r="A28" s="8" t="s">
        <v>93</v>
      </c>
      <c r="B28" s="4">
        <f t="shared" si="20"/>
        <v>9</v>
      </c>
      <c r="C28" s="5">
        <f t="shared" si="18"/>
        <v>3</v>
      </c>
      <c r="D28" s="36" t="s">
        <v>131</v>
      </c>
      <c r="E28" s="4" t="s">
        <v>142</v>
      </c>
      <c r="F28" s="4" t="s">
        <v>127</v>
      </c>
      <c r="G28" s="4" t="s">
        <v>146</v>
      </c>
      <c r="H28" s="4" t="s">
        <v>132</v>
      </c>
      <c r="I28" s="5" t="s">
        <v>143</v>
      </c>
      <c r="J28" s="36" t="s">
        <v>141</v>
      </c>
      <c r="K28" s="4" t="s">
        <v>133</v>
      </c>
      <c r="L28" s="4" t="s">
        <v>127</v>
      </c>
      <c r="M28" s="5" t="s">
        <v>131</v>
      </c>
      <c r="N28" s="36" t="s">
        <v>131</v>
      </c>
      <c r="O28" s="5" t="s">
        <v>141</v>
      </c>
      <c r="P28" s="35" t="s">
        <v>141</v>
      </c>
      <c r="R28" s="35" t="s">
        <v>131</v>
      </c>
      <c r="S28" s="35" t="s">
        <v>141</v>
      </c>
      <c r="T28" s="62" t="s">
        <v>131</v>
      </c>
      <c r="U28" s="35" t="s">
        <v>141</v>
      </c>
      <c r="W28" s="3">
        <f t="shared" si="1"/>
        <v>1</v>
      </c>
      <c r="X28" s="3">
        <f t="shared" si="2"/>
        <v>0</v>
      </c>
      <c r="Y28" s="3">
        <f t="shared" si="3"/>
        <v>1</v>
      </c>
      <c r="Z28" s="3">
        <f t="shared" si="4"/>
        <v>0</v>
      </c>
      <c r="AA28" s="3">
        <f t="shared" si="5"/>
        <v>1</v>
      </c>
      <c r="AB28" s="3">
        <f t="shared" si="6"/>
        <v>1</v>
      </c>
      <c r="AC28" s="3">
        <f t="shared" si="7"/>
        <v>1</v>
      </c>
      <c r="AD28" s="3">
        <f t="shared" si="8"/>
        <v>1</v>
      </c>
      <c r="AE28" s="3">
        <f t="shared" si="9"/>
        <v>0</v>
      </c>
      <c r="AF28" s="3">
        <f t="shared" si="10"/>
        <v>1</v>
      </c>
      <c r="AG28" s="3">
        <f t="shared" si="11"/>
        <v>0</v>
      </c>
      <c r="AH28" s="3">
        <f t="shared" si="12"/>
        <v>1</v>
      </c>
      <c r="AI28" s="3">
        <f t="shared" si="13"/>
        <v>1</v>
      </c>
      <c r="AK28" s="3">
        <f t="shared" si="14"/>
        <v>1</v>
      </c>
      <c r="AL28" s="3">
        <f t="shared" si="15"/>
        <v>1</v>
      </c>
      <c r="AM28" s="3" t="e">
        <f t="shared" si="16"/>
        <v>#N/A</v>
      </c>
      <c r="AN28" s="3">
        <f t="shared" si="17"/>
        <v>1</v>
      </c>
    </row>
    <row r="29" spans="1:40" x14ac:dyDescent="0.25">
      <c r="A29" s="8" t="s">
        <v>94</v>
      </c>
      <c r="B29" s="4">
        <f t="shared" si="20"/>
        <v>9</v>
      </c>
      <c r="C29" s="5">
        <f t="shared" si="18"/>
        <v>4</v>
      </c>
      <c r="D29" s="36" t="s">
        <v>131</v>
      </c>
      <c r="E29" s="4" t="s">
        <v>150</v>
      </c>
      <c r="F29" s="4" t="s">
        <v>127</v>
      </c>
      <c r="G29" s="4" t="s">
        <v>146</v>
      </c>
      <c r="H29" s="4" t="s">
        <v>132</v>
      </c>
      <c r="I29" s="5" t="s">
        <v>143</v>
      </c>
      <c r="J29" s="36" t="s">
        <v>141</v>
      </c>
      <c r="K29" s="4" t="s">
        <v>153</v>
      </c>
      <c r="L29" s="4" t="s">
        <v>132</v>
      </c>
      <c r="M29" s="5" t="s">
        <v>143</v>
      </c>
      <c r="N29" s="36" t="s">
        <v>133</v>
      </c>
      <c r="O29" s="5" t="s">
        <v>132</v>
      </c>
      <c r="P29" s="35" t="s">
        <v>141</v>
      </c>
      <c r="R29" s="35" t="s">
        <v>127</v>
      </c>
      <c r="S29" s="35" t="s">
        <v>141</v>
      </c>
      <c r="T29" s="35" t="s">
        <v>133</v>
      </c>
      <c r="U29" s="35" t="s">
        <v>141</v>
      </c>
      <c r="W29" s="3">
        <f t="shared" si="1"/>
        <v>1</v>
      </c>
      <c r="X29" s="3">
        <f t="shared" si="2"/>
        <v>1</v>
      </c>
      <c r="Y29" s="3">
        <f t="shared" si="3"/>
        <v>1</v>
      </c>
      <c r="Z29" s="3">
        <f t="shared" si="4"/>
        <v>0</v>
      </c>
      <c r="AA29" s="3">
        <f t="shared" si="5"/>
        <v>1</v>
      </c>
      <c r="AB29" s="3">
        <f t="shared" si="6"/>
        <v>1</v>
      </c>
      <c r="AC29" s="3">
        <f t="shared" si="7"/>
        <v>1</v>
      </c>
      <c r="AD29" s="3">
        <f t="shared" si="8"/>
        <v>0</v>
      </c>
      <c r="AE29" s="3">
        <f t="shared" si="9"/>
        <v>1</v>
      </c>
      <c r="AF29" s="3">
        <f t="shared" si="10"/>
        <v>0</v>
      </c>
      <c r="AG29" s="3">
        <f t="shared" si="11"/>
        <v>1</v>
      </c>
      <c r="AH29" s="3">
        <f t="shared" si="12"/>
        <v>0</v>
      </c>
      <c r="AI29" s="3">
        <f t="shared" si="13"/>
        <v>1</v>
      </c>
      <c r="AK29" s="3">
        <f t="shared" si="14"/>
        <v>1</v>
      </c>
      <c r="AL29" s="3">
        <f t="shared" si="15"/>
        <v>1</v>
      </c>
      <c r="AM29" s="3">
        <f t="shared" si="16"/>
        <v>1</v>
      </c>
      <c r="AN29" s="3">
        <f t="shared" si="17"/>
        <v>1</v>
      </c>
    </row>
    <row r="30" spans="1:40" x14ac:dyDescent="0.25">
      <c r="A30" s="8" t="s">
        <v>95</v>
      </c>
      <c r="B30" s="4">
        <f t="shared" si="20"/>
        <v>9</v>
      </c>
      <c r="C30" s="5">
        <f t="shared" si="18"/>
        <v>3</v>
      </c>
      <c r="D30" s="36" t="s">
        <v>131</v>
      </c>
      <c r="E30" s="4" t="s">
        <v>150</v>
      </c>
      <c r="F30" s="4" t="s">
        <v>127</v>
      </c>
      <c r="G30" s="4" t="s">
        <v>146</v>
      </c>
      <c r="H30" s="4" t="s">
        <v>132</v>
      </c>
      <c r="I30" s="5" t="s">
        <v>147</v>
      </c>
      <c r="J30" s="36" t="s">
        <v>141</v>
      </c>
      <c r="K30" s="4" t="s">
        <v>133</v>
      </c>
      <c r="L30" s="4" t="s">
        <v>132</v>
      </c>
      <c r="M30" s="5" t="s">
        <v>131</v>
      </c>
      <c r="N30" s="36" t="s">
        <v>133</v>
      </c>
      <c r="O30" s="5" t="s">
        <v>132</v>
      </c>
      <c r="P30" s="35" t="s">
        <v>133</v>
      </c>
      <c r="R30" s="35" t="s">
        <v>131</v>
      </c>
      <c r="S30" s="35" t="s">
        <v>141</v>
      </c>
      <c r="T30" s="35" t="s">
        <v>133</v>
      </c>
      <c r="U30" s="62" t="s">
        <v>133</v>
      </c>
      <c r="W30" s="3">
        <f t="shared" si="1"/>
        <v>1</v>
      </c>
      <c r="X30" s="3">
        <f t="shared" si="2"/>
        <v>1</v>
      </c>
      <c r="Y30" s="3">
        <f t="shared" si="3"/>
        <v>1</v>
      </c>
      <c r="Z30" s="3">
        <f t="shared" si="4"/>
        <v>0</v>
      </c>
      <c r="AA30" s="3">
        <f t="shared" si="5"/>
        <v>1</v>
      </c>
      <c r="AB30" s="3">
        <f t="shared" si="6"/>
        <v>0</v>
      </c>
      <c r="AC30" s="3">
        <f t="shared" si="7"/>
        <v>1</v>
      </c>
      <c r="AD30" s="3">
        <f t="shared" si="8"/>
        <v>1</v>
      </c>
      <c r="AE30" s="3">
        <f t="shared" si="9"/>
        <v>1</v>
      </c>
      <c r="AF30" s="3">
        <f t="shared" si="10"/>
        <v>1</v>
      </c>
      <c r="AG30" s="3">
        <f t="shared" si="11"/>
        <v>1</v>
      </c>
      <c r="AH30" s="3">
        <f t="shared" si="12"/>
        <v>0</v>
      </c>
      <c r="AI30" s="3">
        <f t="shared" si="13"/>
        <v>0</v>
      </c>
      <c r="AK30" s="3">
        <f t="shared" si="14"/>
        <v>1</v>
      </c>
      <c r="AL30" s="3">
        <f t="shared" si="15"/>
        <v>1</v>
      </c>
      <c r="AM30" s="3">
        <f t="shared" si="16"/>
        <v>1</v>
      </c>
      <c r="AN30" s="3" t="e">
        <f t="shared" si="17"/>
        <v>#N/A</v>
      </c>
    </row>
    <row r="31" spans="1:40" x14ac:dyDescent="0.25">
      <c r="A31" s="8" t="s">
        <v>96</v>
      </c>
      <c r="B31" s="4">
        <f t="shared" si="20"/>
        <v>10</v>
      </c>
      <c r="C31" s="5">
        <f t="shared" si="18"/>
        <v>4</v>
      </c>
      <c r="D31" s="36" t="s">
        <v>131</v>
      </c>
      <c r="E31" s="4" t="s">
        <v>142</v>
      </c>
      <c r="F31" s="4" t="s">
        <v>127</v>
      </c>
      <c r="G31" s="4" t="s">
        <v>146</v>
      </c>
      <c r="H31" s="4" t="s">
        <v>132</v>
      </c>
      <c r="I31" s="5" t="s">
        <v>143</v>
      </c>
      <c r="J31" s="36" t="s">
        <v>141</v>
      </c>
      <c r="K31" s="4" t="s">
        <v>133</v>
      </c>
      <c r="L31" s="4" t="s">
        <v>127</v>
      </c>
      <c r="M31" s="5" t="s">
        <v>131</v>
      </c>
      <c r="N31" s="36" t="s">
        <v>133</v>
      </c>
      <c r="O31" s="5" t="s">
        <v>141</v>
      </c>
      <c r="P31" s="35" t="s">
        <v>141</v>
      </c>
      <c r="R31" s="35" t="s">
        <v>127</v>
      </c>
      <c r="S31" s="35" t="s">
        <v>141</v>
      </c>
      <c r="T31" s="35" t="s">
        <v>133</v>
      </c>
      <c r="U31" s="35" t="s">
        <v>141</v>
      </c>
      <c r="W31" s="3">
        <f t="shared" si="1"/>
        <v>1</v>
      </c>
      <c r="X31" s="3">
        <f t="shared" si="2"/>
        <v>0</v>
      </c>
      <c r="Y31" s="3">
        <f t="shared" si="3"/>
        <v>1</v>
      </c>
      <c r="Z31" s="3">
        <f t="shared" si="4"/>
        <v>0</v>
      </c>
      <c r="AA31" s="3">
        <f t="shared" si="5"/>
        <v>1</v>
      </c>
      <c r="AB31" s="3">
        <f t="shared" si="6"/>
        <v>1</v>
      </c>
      <c r="AC31" s="3">
        <f t="shared" si="7"/>
        <v>1</v>
      </c>
      <c r="AD31" s="3">
        <f t="shared" si="8"/>
        <v>1</v>
      </c>
      <c r="AE31" s="3">
        <f t="shared" si="9"/>
        <v>0</v>
      </c>
      <c r="AF31" s="3">
        <f t="shared" si="10"/>
        <v>1</v>
      </c>
      <c r="AG31" s="3">
        <f t="shared" si="11"/>
        <v>1</v>
      </c>
      <c r="AH31" s="3">
        <f t="shared" si="12"/>
        <v>1</v>
      </c>
      <c r="AI31" s="3">
        <f t="shared" si="13"/>
        <v>1</v>
      </c>
      <c r="AK31" s="3">
        <f t="shared" si="14"/>
        <v>1</v>
      </c>
      <c r="AL31" s="3">
        <f t="shared" si="15"/>
        <v>1</v>
      </c>
      <c r="AM31" s="3">
        <f t="shared" si="16"/>
        <v>1</v>
      </c>
      <c r="AN31" s="3">
        <f t="shared" si="17"/>
        <v>1</v>
      </c>
    </row>
    <row r="32" spans="1:40" x14ac:dyDescent="0.25">
      <c r="A32" s="8" t="s">
        <v>97</v>
      </c>
      <c r="B32" s="4">
        <f t="shared" si="20"/>
        <v>8</v>
      </c>
      <c r="C32" s="5">
        <f t="shared" si="18"/>
        <v>2</v>
      </c>
      <c r="D32" s="36" t="s">
        <v>131</v>
      </c>
      <c r="E32" s="4" t="s">
        <v>150</v>
      </c>
      <c r="F32" s="4" t="s">
        <v>127</v>
      </c>
      <c r="G32" s="4" t="s">
        <v>153</v>
      </c>
      <c r="H32" s="4" t="s">
        <v>132</v>
      </c>
      <c r="I32" s="5" t="s">
        <v>143</v>
      </c>
      <c r="J32" s="36" t="s">
        <v>141</v>
      </c>
      <c r="K32" s="4" t="s">
        <v>153</v>
      </c>
      <c r="L32" s="4" t="s">
        <v>127</v>
      </c>
      <c r="M32" s="5" t="s">
        <v>143</v>
      </c>
      <c r="N32" s="36" t="s">
        <v>131</v>
      </c>
      <c r="O32" s="5" t="s">
        <v>132</v>
      </c>
      <c r="P32" s="35" t="s">
        <v>141</v>
      </c>
      <c r="R32" s="35" t="s">
        <v>127</v>
      </c>
      <c r="S32" s="62" t="s">
        <v>143</v>
      </c>
      <c r="T32" s="62" t="s">
        <v>132</v>
      </c>
      <c r="U32" s="35" t="s">
        <v>141</v>
      </c>
      <c r="W32" s="3">
        <f t="shared" si="1"/>
        <v>1</v>
      </c>
      <c r="X32" s="3">
        <f t="shared" si="2"/>
        <v>1</v>
      </c>
      <c r="Y32" s="3">
        <f t="shared" si="3"/>
        <v>1</v>
      </c>
      <c r="Z32" s="3">
        <f t="shared" si="4"/>
        <v>1</v>
      </c>
      <c r="AA32" s="3">
        <f t="shared" si="5"/>
        <v>1</v>
      </c>
      <c r="AB32" s="3">
        <f t="shared" si="6"/>
        <v>1</v>
      </c>
      <c r="AC32" s="3">
        <f t="shared" si="7"/>
        <v>1</v>
      </c>
      <c r="AD32" s="3">
        <f t="shared" si="8"/>
        <v>0</v>
      </c>
      <c r="AE32" s="3">
        <f t="shared" si="9"/>
        <v>0</v>
      </c>
      <c r="AF32" s="3">
        <f t="shared" si="10"/>
        <v>0</v>
      </c>
      <c r="AG32" s="3">
        <f t="shared" si="11"/>
        <v>0</v>
      </c>
      <c r="AH32" s="3">
        <f t="shared" si="12"/>
        <v>0</v>
      </c>
      <c r="AI32" s="3">
        <f t="shared" si="13"/>
        <v>1</v>
      </c>
      <c r="AK32" s="3">
        <f t="shared" si="14"/>
        <v>1</v>
      </c>
      <c r="AL32" s="3" t="e">
        <f t="shared" si="15"/>
        <v>#N/A</v>
      </c>
      <c r="AM32" s="3" t="e">
        <f t="shared" si="16"/>
        <v>#N/A</v>
      </c>
      <c r="AN32" s="3">
        <f t="shared" si="17"/>
        <v>1</v>
      </c>
    </row>
    <row r="33" spans="1:40" x14ac:dyDescent="0.25">
      <c r="A33" s="8" t="s">
        <v>98</v>
      </c>
      <c r="B33" s="4">
        <f t="shared" si="20"/>
        <v>7</v>
      </c>
      <c r="C33" s="5">
        <f t="shared" si="18"/>
        <v>3</v>
      </c>
      <c r="D33" s="36" t="s">
        <v>131</v>
      </c>
      <c r="E33" s="4" t="s">
        <v>142</v>
      </c>
      <c r="F33" s="4" t="s">
        <v>127</v>
      </c>
      <c r="G33" s="4" t="s">
        <v>146</v>
      </c>
      <c r="H33" s="4" t="s">
        <v>132</v>
      </c>
      <c r="I33" s="5" t="s">
        <v>147</v>
      </c>
      <c r="J33" s="36" t="s">
        <v>150</v>
      </c>
      <c r="K33" s="4" t="s">
        <v>133</v>
      </c>
      <c r="L33" s="4" t="s">
        <v>127</v>
      </c>
      <c r="M33" s="5" t="s">
        <v>131</v>
      </c>
      <c r="N33" s="36" t="s">
        <v>133</v>
      </c>
      <c r="O33" s="5" t="s">
        <v>132</v>
      </c>
      <c r="P33" s="35" t="s">
        <v>141</v>
      </c>
      <c r="R33" s="35" t="s">
        <v>127</v>
      </c>
      <c r="S33" s="35" t="s">
        <v>131</v>
      </c>
      <c r="T33" s="62" t="s">
        <v>132</v>
      </c>
      <c r="U33" s="35" t="s">
        <v>141</v>
      </c>
      <c r="W33" s="3">
        <f t="shared" si="1"/>
        <v>1</v>
      </c>
      <c r="X33" s="3">
        <f t="shared" si="2"/>
        <v>0</v>
      </c>
      <c r="Y33" s="3">
        <f t="shared" si="3"/>
        <v>1</v>
      </c>
      <c r="Z33" s="3">
        <f t="shared" si="4"/>
        <v>0</v>
      </c>
      <c r="AA33" s="3">
        <f t="shared" si="5"/>
        <v>1</v>
      </c>
      <c r="AB33" s="3">
        <f t="shared" si="6"/>
        <v>0</v>
      </c>
      <c r="AC33" s="3">
        <f t="shared" si="7"/>
        <v>0</v>
      </c>
      <c r="AD33" s="3">
        <f t="shared" si="8"/>
        <v>1</v>
      </c>
      <c r="AE33" s="3">
        <f t="shared" si="9"/>
        <v>0</v>
      </c>
      <c r="AF33" s="3">
        <f t="shared" si="10"/>
        <v>1</v>
      </c>
      <c r="AG33" s="3">
        <f t="shared" si="11"/>
        <v>1</v>
      </c>
      <c r="AH33" s="3">
        <f t="shared" si="12"/>
        <v>0</v>
      </c>
      <c r="AI33" s="3">
        <f t="shared" si="13"/>
        <v>1</v>
      </c>
      <c r="AK33" s="3">
        <f t="shared" si="14"/>
        <v>1</v>
      </c>
      <c r="AL33" s="3">
        <f t="shared" si="15"/>
        <v>1</v>
      </c>
      <c r="AM33" s="3" t="e">
        <f t="shared" si="16"/>
        <v>#N/A</v>
      </c>
      <c r="AN33" s="3">
        <f t="shared" si="17"/>
        <v>1</v>
      </c>
    </row>
    <row r="34" spans="1:40" x14ac:dyDescent="0.25">
      <c r="A34" s="8" t="s">
        <v>99</v>
      </c>
      <c r="B34" s="4">
        <f t="shared" si="20"/>
        <v>6</v>
      </c>
      <c r="C34" s="5">
        <f t="shared" si="18"/>
        <v>2</v>
      </c>
      <c r="D34" s="36" t="s">
        <v>131</v>
      </c>
      <c r="E34" s="4" t="s">
        <v>142</v>
      </c>
      <c r="F34" s="4" t="s">
        <v>127</v>
      </c>
      <c r="G34" s="4" t="s">
        <v>146</v>
      </c>
      <c r="H34" s="4" t="s">
        <v>132</v>
      </c>
      <c r="I34" s="5" t="s">
        <v>143</v>
      </c>
      <c r="J34" s="36" t="s">
        <v>141</v>
      </c>
      <c r="K34" s="4" t="s">
        <v>153</v>
      </c>
      <c r="L34" s="4" t="s">
        <v>132</v>
      </c>
      <c r="M34" s="5" t="s">
        <v>143</v>
      </c>
      <c r="N34" s="36" t="s">
        <v>160</v>
      </c>
      <c r="O34" s="5" t="s">
        <v>160</v>
      </c>
      <c r="P34" s="35" t="s">
        <v>160</v>
      </c>
      <c r="R34" s="35" t="s">
        <v>131</v>
      </c>
      <c r="S34" s="35" t="s">
        <v>141</v>
      </c>
      <c r="T34" s="62" t="s">
        <v>160</v>
      </c>
      <c r="U34" s="62" t="s">
        <v>160</v>
      </c>
      <c r="W34" s="3">
        <f t="shared" ref="W34:W65" si="21">IF(D34=$D$67,1,0)</f>
        <v>1</v>
      </c>
      <c r="X34" s="3">
        <f t="shared" ref="X34:X65" si="22">IF(E34=$E$67,1,0)</f>
        <v>0</v>
      </c>
      <c r="Y34" s="3">
        <f t="shared" ref="Y34:Y65" si="23">IF(F34=$F$67,1,0)</f>
        <v>1</v>
      </c>
      <c r="Z34" s="3">
        <f t="shared" ref="Z34:Z65" si="24">IF(G34=$G$67,1,0)</f>
        <v>0</v>
      </c>
      <c r="AA34" s="3">
        <f t="shared" ref="AA34:AA65" si="25">IF(H34=$H$67,1,0)</f>
        <v>1</v>
      </c>
      <c r="AB34" s="3">
        <f t="shared" ref="AB34:AB65" si="26">IF(I34=$I$67,1,0)</f>
        <v>1</v>
      </c>
      <c r="AC34" s="3">
        <f t="shared" ref="AC34:AC65" si="27">IF(J34=$J$67,1,0)</f>
        <v>1</v>
      </c>
      <c r="AD34" s="3">
        <f t="shared" ref="AD34:AD65" si="28">IF(K34=$K$67,1,0)</f>
        <v>0</v>
      </c>
      <c r="AE34" s="3">
        <f t="shared" ref="AE34:AE65" si="29">IF(L34=$L$67,1,0)</f>
        <v>1</v>
      </c>
      <c r="AF34" s="3">
        <f t="shared" ref="AF34:AF65" si="30">IF(M34=$M$67,1,0)</f>
        <v>0</v>
      </c>
      <c r="AG34" s="3">
        <f t="shared" ref="AG34:AG65" si="31">IF(N34=$N$67,1,0)</f>
        <v>0</v>
      </c>
      <c r="AH34" s="3">
        <f t="shared" ref="AH34:AH65" si="32">IF(O34=$O$67,1,0)</f>
        <v>0</v>
      </c>
      <c r="AI34" s="3">
        <f t="shared" ref="AI34:AI65" si="33">IF(P34=$P$67,1,0)</f>
        <v>0</v>
      </c>
      <c r="AK34" s="3">
        <f t="shared" si="14"/>
        <v>1</v>
      </c>
      <c r="AL34" s="3">
        <f t="shared" si="15"/>
        <v>1</v>
      </c>
      <c r="AM34" s="3" t="e">
        <f t="shared" si="16"/>
        <v>#N/A</v>
      </c>
      <c r="AN34" s="3" t="e">
        <f t="shared" si="17"/>
        <v>#N/A</v>
      </c>
    </row>
    <row r="35" spans="1:40" x14ac:dyDescent="0.25">
      <c r="A35" s="8" t="s">
        <v>100</v>
      </c>
      <c r="B35" s="4">
        <f t="shared" si="20"/>
        <v>9</v>
      </c>
      <c r="C35" s="5">
        <f t="shared" si="18"/>
        <v>3</v>
      </c>
      <c r="D35" s="36" t="s">
        <v>131</v>
      </c>
      <c r="E35" s="4" t="s">
        <v>142</v>
      </c>
      <c r="F35" s="4" t="s">
        <v>127</v>
      </c>
      <c r="G35" s="4" t="s">
        <v>146</v>
      </c>
      <c r="H35" s="4" t="s">
        <v>132</v>
      </c>
      <c r="I35" s="5" t="s">
        <v>143</v>
      </c>
      <c r="J35" s="36" t="s">
        <v>141</v>
      </c>
      <c r="K35" s="4" t="s">
        <v>133</v>
      </c>
      <c r="L35" s="4" t="s">
        <v>127</v>
      </c>
      <c r="M35" s="5" t="s">
        <v>131</v>
      </c>
      <c r="N35" s="36" t="s">
        <v>133</v>
      </c>
      <c r="O35" s="5" t="s">
        <v>141</v>
      </c>
      <c r="P35" s="35" t="s">
        <v>133</v>
      </c>
      <c r="R35" s="35" t="s">
        <v>127</v>
      </c>
      <c r="S35" s="35" t="s">
        <v>141</v>
      </c>
      <c r="T35" s="35" t="s">
        <v>141</v>
      </c>
      <c r="U35" s="62" t="s">
        <v>133</v>
      </c>
      <c r="W35" s="3">
        <f t="shared" si="21"/>
        <v>1</v>
      </c>
      <c r="X35" s="3">
        <f t="shared" si="22"/>
        <v>0</v>
      </c>
      <c r="Y35" s="3">
        <f t="shared" si="23"/>
        <v>1</v>
      </c>
      <c r="Z35" s="3">
        <f t="shared" si="24"/>
        <v>0</v>
      </c>
      <c r="AA35" s="3">
        <f t="shared" si="25"/>
        <v>1</v>
      </c>
      <c r="AB35" s="3">
        <f t="shared" si="26"/>
        <v>1</v>
      </c>
      <c r="AC35" s="3">
        <f t="shared" si="27"/>
        <v>1</v>
      </c>
      <c r="AD35" s="3">
        <f t="shared" si="28"/>
        <v>1</v>
      </c>
      <c r="AE35" s="3">
        <f t="shared" si="29"/>
        <v>0</v>
      </c>
      <c r="AF35" s="3">
        <f t="shared" si="30"/>
        <v>1</v>
      </c>
      <c r="AG35" s="3">
        <f t="shared" si="31"/>
        <v>1</v>
      </c>
      <c r="AH35" s="3">
        <f t="shared" si="32"/>
        <v>1</v>
      </c>
      <c r="AI35" s="3">
        <f t="shared" si="33"/>
        <v>0</v>
      </c>
      <c r="AK35" s="3">
        <f t="shared" ref="AK35:AK65" si="34">HLOOKUP(R35,$D$67:$I$68,2,FALSE)</f>
        <v>1</v>
      </c>
      <c r="AL35" s="3">
        <f t="shared" ref="AL35:AL65" si="35">HLOOKUP(S35,$J$67:$M$68,2,FALSE)</f>
        <v>1</v>
      </c>
      <c r="AM35" s="3">
        <f t="shared" ref="AM35:AM65" si="36">HLOOKUP(T35,$N$67:$O$68,2,FALSE)</f>
        <v>1</v>
      </c>
      <c r="AN35" s="3" t="e">
        <f t="shared" ref="AN35:AN65" si="37">HLOOKUP(U35,$P$67:$P$68,2,FALSE)</f>
        <v>#N/A</v>
      </c>
    </row>
    <row r="36" spans="1:40" x14ac:dyDescent="0.25">
      <c r="A36" s="8" t="s">
        <v>101</v>
      </c>
      <c r="B36" s="4">
        <f t="shared" si="20"/>
        <v>8</v>
      </c>
      <c r="C36" s="5">
        <f t="shared" si="18"/>
        <v>3</v>
      </c>
      <c r="D36" s="36" t="s">
        <v>131</v>
      </c>
      <c r="E36" s="4" t="s">
        <v>142</v>
      </c>
      <c r="F36" s="4" t="s">
        <v>127</v>
      </c>
      <c r="G36" s="4" t="s">
        <v>146</v>
      </c>
      <c r="H36" s="4" t="s">
        <v>132</v>
      </c>
      <c r="I36" s="5" t="s">
        <v>147</v>
      </c>
      <c r="J36" s="36" t="s">
        <v>141</v>
      </c>
      <c r="K36" s="4" t="s">
        <v>133</v>
      </c>
      <c r="L36" s="4" t="s">
        <v>127</v>
      </c>
      <c r="M36" s="5" t="s">
        <v>131</v>
      </c>
      <c r="N36" s="36" t="s">
        <v>133</v>
      </c>
      <c r="O36" s="5" t="s">
        <v>141</v>
      </c>
      <c r="P36" s="35" t="s">
        <v>133</v>
      </c>
      <c r="R36" s="35" t="s">
        <v>127</v>
      </c>
      <c r="S36" s="35" t="s">
        <v>133</v>
      </c>
      <c r="T36" s="35" t="s">
        <v>133</v>
      </c>
      <c r="U36" s="62" t="s">
        <v>133</v>
      </c>
      <c r="W36" s="3">
        <f t="shared" si="21"/>
        <v>1</v>
      </c>
      <c r="X36" s="3">
        <f t="shared" si="22"/>
        <v>0</v>
      </c>
      <c r="Y36" s="3">
        <f t="shared" si="23"/>
        <v>1</v>
      </c>
      <c r="Z36" s="3">
        <f t="shared" si="24"/>
        <v>0</v>
      </c>
      <c r="AA36" s="3">
        <f t="shared" si="25"/>
        <v>1</v>
      </c>
      <c r="AB36" s="3">
        <f t="shared" si="26"/>
        <v>0</v>
      </c>
      <c r="AC36" s="3">
        <f t="shared" si="27"/>
        <v>1</v>
      </c>
      <c r="AD36" s="3">
        <f t="shared" si="28"/>
        <v>1</v>
      </c>
      <c r="AE36" s="3">
        <f t="shared" si="29"/>
        <v>0</v>
      </c>
      <c r="AF36" s="3">
        <f t="shared" si="30"/>
        <v>1</v>
      </c>
      <c r="AG36" s="3">
        <f t="shared" si="31"/>
        <v>1</v>
      </c>
      <c r="AH36" s="3">
        <f t="shared" si="32"/>
        <v>1</v>
      </c>
      <c r="AI36" s="3">
        <f t="shared" si="33"/>
        <v>0</v>
      </c>
      <c r="AK36" s="3">
        <f t="shared" si="34"/>
        <v>1</v>
      </c>
      <c r="AL36" s="3">
        <f t="shared" si="35"/>
        <v>1</v>
      </c>
      <c r="AM36" s="3">
        <f t="shared" si="36"/>
        <v>1</v>
      </c>
      <c r="AN36" s="3" t="e">
        <f t="shared" si="37"/>
        <v>#N/A</v>
      </c>
    </row>
    <row r="37" spans="1:40" x14ac:dyDescent="0.25">
      <c r="A37" s="8" t="s">
        <v>102</v>
      </c>
      <c r="B37" s="4">
        <f t="shared" si="20"/>
        <v>6</v>
      </c>
      <c r="C37" s="5">
        <f t="shared" si="18"/>
        <v>2</v>
      </c>
      <c r="D37" s="36" t="s">
        <v>155</v>
      </c>
      <c r="E37" s="4" t="s">
        <v>142</v>
      </c>
      <c r="F37" s="4" t="s">
        <v>127</v>
      </c>
      <c r="G37" s="4" t="s">
        <v>153</v>
      </c>
      <c r="H37" s="4" t="s">
        <v>132</v>
      </c>
      <c r="I37" s="5" t="s">
        <v>143</v>
      </c>
      <c r="J37" s="36" t="s">
        <v>141</v>
      </c>
      <c r="K37" s="4" t="s">
        <v>153</v>
      </c>
      <c r="L37" s="4" t="s">
        <v>132</v>
      </c>
      <c r="M37" s="5" t="s">
        <v>143</v>
      </c>
      <c r="N37" s="36" t="s">
        <v>131</v>
      </c>
      <c r="O37" s="5" t="s">
        <v>132</v>
      </c>
      <c r="P37" s="35" t="s">
        <v>160</v>
      </c>
      <c r="R37" s="35" t="s">
        <v>127</v>
      </c>
      <c r="S37" s="35" t="s">
        <v>141</v>
      </c>
      <c r="T37" s="62" t="s">
        <v>132</v>
      </c>
      <c r="U37" s="62" t="s">
        <v>160</v>
      </c>
      <c r="W37" s="3">
        <f t="shared" si="21"/>
        <v>0</v>
      </c>
      <c r="X37" s="3">
        <f t="shared" si="22"/>
        <v>0</v>
      </c>
      <c r="Y37" s="3">
        <f t="shared" si="23"/>
        <v>1</v>
      </c>
      <c r="Z37" s="3">
        <f t="shared" si="24"/>
        <v>1</v>
      </c>
      <c r="AA37" s="3">
        <f t="shared" si="25"/>
        <v>1</v>
      </c>
      <c r="AB37" s="3">
        <f t="shared" si="26"/>
        <v>1</v>
      </c>
      <c r="AC37" s="3">
        <f t="shared" si="27"/>
        <v>1</v>
      </c>
      <c r="AD37" s="3">
        <f t="shared" si="28"/>
        <v>0</v>
      </c>
      <c r="AE37" s="3">
        <f t="shared" si="29"/>
        <v>1</v>
      </c>
      <c r="AF37" s="3">
        <f t="shared" si="30"/>
        <v>0</v>
      </c>
      <c r="AG37" s="3">
        <f t="shared" si="31"/>
        <v>0</v>
      </c>
      <c r="AH37" s="3">
        <f t="shared" si="32"/>
        <v>0</v>
      </c>
      <c r="AI37" s="3">
        <f t="shared" si="33"/>
        <v>0</v>
      </c>
      <c r="AK37" s="3">
        <f t="shared" si="34"/>
        <v>1</v>
      </c>
      <c r="AL37" s="3">
        <f t="shared" si="35"/>
        <v>1</v>
      </c>
      <c r="AM37" s="3" t="e">
        <f t="shared" si="36"/>
        <v>#N/A</v>
      </c>
      <c r="AN37" s="3" t="e">
        <f t="shared" si="37"/>
        <v>#N/A</v>
      </c>
    </row>
    <row r="38" spans="1:40" x14ac:dyDescent="0.25">
      <c r="A38" s="8" t="s">
        <v>103</v>
      </c>
      <c r="B38" s="4">
        <f t="shared" si="20"/>
        <v>10</v>
      </c>
      <c r="C38" s="5">
        <f t="shared" si="18"/>
        <v>4</v>
      </c>
      <c r="D38" s="36" t="s">
        <v>131</v>
      </c>
      <c r="E38" s="4" t="s">
        <v>142</v>
      </c>
      <c r="F38" s="4" t="s">
        <v>127</v>
      </c>
      <c r="G38" s="4" t="s">
        <v>153</v>
      </c>
      <c r="H38" s="4" t="s">
        <v>132</v>
      </c>
      <c r="I38" s="5" t="s">
        <v>143</v>
      </c>
      <c r="J38" s="36" t="s">
        <v>141</v>
      </c>
      <c r="K38" s="4" t="s">
        <v>133</v>
      </c>
      <c r="L38" s="4" t="s">
        <v>132</v>
      </c>
      <c r="M38" s="5" t="s">
        <v>143</v>
      </c>
      <c r="N38" s="36" t="s">
        <v>133</v>
      </c>
      <c r="O38" s="5" t="s">
        <v>132</v>
      </c>
      <c r="P38" s="35" t="s">
        <v>141</v>
      </c>
      <c r="R38" s="35" t="s">
        <v>127</v>
      </c>
      <c r="S38" s="35" t="s">
        <v>141</v>
      </c>
      <c r="T38" s="35" t="s">
        <v>133</v>
      </c>
      <c r="U38" s="35" t="s">
        <v>141</v>
      </c>
      <c r="W38" s="3">
        <f t="shared" si="21"/>
        <v>1</v>
      </c>
      <c r="X38" s="3">
        <f t="shared" si="22"/>
        <v>0</v>
      </c>
      <c r="Y38" s="3">
        <f t="shared" si="23"/>
        <v>1</v>
      </c>
      <c r="Z38" s="3">
        <f t="shared" si="24"/>
        <v>1</v>
      </c>
      <c r="AA38" s="3">
        <f t="shared" si="25"/>
        <v>1</v>
      </c>
      <c r="AB38" s="3">
        <f t="shared" si="26"/>
        <v>1</v>
      </c>
      <c r="AC38" s="3">
        <f t="shared" si="27"/>
        <v>1</v>
      </c>
      <c r="AD38" s="3">
        <f t="shared" si="28"/>
        <v>1</v>
      </c>
      <c r="AE38" s="3">
        <f t="shared" si="29"/>
        <v>1</v>
      </c>
      <c r="AF38" s="3">
        <f t="shared" si="30"/>
        <v>0</v>
      </c>
      <c r="AG38" s="3">
        <f t="shared" si="31"/>
        <v>1</v>
      </c>
      <c r="AH38" s="3">
        <f t="shared" si="32"/>
        <v>0</v>
      </c>
      <c r="AI38" s="3">
        <f t="shared" si="33"/>
        <v>1</v>
      </c>
      <c r="AK38" s="3">
        <f t="shared" si="34"/>
        <v>1</v>
      </c>
      <c r="AL38" s="3">
        <f t="shared" si="35"/>
        <v>1</v>
      </c>
      <c r="AM38" s="3">
        <f t="shared" si="36"/>
        <v>1</v>
      </c>
      <c r="AN38" s="3">
        <f t="shared" si="37"/>
        <v>1</v>
      </c>
    </row>
    <row r="39" spans="1:40" x14ac:dyDescent="0.25">
      <c r="A39" s="8" t="s">
        <v>104</v>
      </c>
      <c r="B39" s="4">
        <f t="shared" si="20"/>
        <v>6</v>
      </c>
      <c r="C39" s="5">
        <f t="shared" si="18"/>
        <v>3</v>
      </c>
      <c r="D39" s="36" t="s">
        <v>131</v>
      </c>
      <c r="E39" s="4" t="s">
        <v>142</v>
      </c>
      <c r="F39" s="4" t="s">
        <v>127</v>
      </c>
      <c r="G39" s="4" t="s">
        <v>146</v>
      </c>
      <c r="H39" s="4" t="s">
        <v>132</v>
      </c>
      <c r="I39" s="5" t="s">
        <v>143</v>
      </c>
      <c r="J39" s="36" t="s">
        <v>141</v>
      </c>
      <c r="K39" s="4" t="s">
        <v>133</v>
      </c>
      <c r="L39" s="4" t="s">
        <v>127</v>
      </c>
      <c r="M39" s="5" t="s">
        <v>143</v>
      </c>
      <c r="N39" s="36" t="s">
        <v>131</v>
      </c>
      <c r="O39" s="5" t="s">
        <v>132</v>
      </c>
      <c r="P39" s="35" t="s">
        <v>133</v>
      </c>
      <c r="R39" s="35" t="s">
        <v>127</v>
      </c>
      <c r="S39" s="35" t="s">
        <v>141</v>
      </c>
      <c r="T39" s="62" t="s">
        <v>132</v>
      </c>
      <c r="U39" s="35" t="s">
        <v>141</v>
      </c>
      <c r="W39" s="3">
        <f t="shared" si="21"/>
        <v>1</v>
      </c>
      <c r="X39" s="3">
        <f t="shared" si="22"/>
        <v>0</v>
      </c>
      <c r="Y39" s="3">
        <f t="shared" si="23"/>
        <v>1</v>
      </c>
      <c r="Z39" s="3">
        <f t="shared" si="24"/>
        <v>0</v>
      </c>
      <c r="AA39" s="3">
        <f t="shared" si="25"/>
        <v>1</v>
      </c>
      <c r="AB39" s="3">
        <f t="shared" si="26"/>
        <v>1</v>
      </c>
      <c r="AC39" s="3">
        <f t="shared" si="27"/>
        <v>1</v>
      </c>
      <c r="AD39" s="3">
        <f t="shared" si="28"/>
        <v>1</v>
      </c>
      <c r="AE39" s="3">
        <f t="shared" si="29"/>
        <v>0</v>
      </c>
      <c r="AF39" s="3">
        <f t="shared" si="30"/>
        <v>0</v>
      </c>
      <c r="AG39" s="3">
        <f t="shared" si="31"/>
        <v>0</v>
      </c>
      <c r="AH39" s="3">
        <f t="shared" si="32"/>
        <v>0</v>
      </c>
      <c r="AI39" s="3">
        <f t="shared" si="33"/>
        <v>0</v>
      </c>
      <c r="AK39" s="3">
        <f t="shared" si="34"/>
        <v>1</v>
      </c>
      <c r="AL39" s="3">
        <f t="shared" si="35"/>
        <v>1</v>
      </c>
      <c r="AM39" s="3" t="e">
        <f t="shared" si="36"/>
        <v>#N/A</v>
      </c>
      <c r="AN39" s="3">
        <f t="shared" si="37"/>
        <v>1</v>
      </c>
    </row>
    <row r="40" spans="1:40" x14ac:dyDescent="0.25">
      <c r="A40" s="8" t="s">
        <v>105</v>
      </c>
      <c r="B40" s="4">
        <f t="shared" si="20"/>
        <v>12</v>
      </c>
      <c r="C40" s="5">
        <f t="shared" si="18"/>
        <v>2</v>
      </c>
      <c r="D40" s="36" t="s">
        <v>131</v>
      </c>
      <c r="E40" s="4" t="s">
        <v>150</v>
      </c>
      <c r="F40" s="4" t="s">
        <v>127</v>
      </c>
      <c r="G40" s="4" t="s">
        <v>153</v>
      </c>
      <c r="H40" s="4" t="s">
        <v>132</v>
      </c>
      <c r="I40" s="5" t="s">
        <v>143</v>
      </c>
      <c r="J40" s="36" t="s">
        <v>141</v>
      </c>
      <c r="K40" s="4" t="s">
        <v>133</v>
      </c>
      <c r="L40" s="4" t="s">
        <v>132</v>
      </c>
      <c r="M40" s="5" t="s">
        <v>131</v>
      </c>
      <c r="N40" s="36" t="s">
        <v>131</v>
      </c>
      <c r="O40" s="5" t="s">
        <v>141</v>
      </c>
      <c r="P40" s="35" t="s">
        <v>141</v>
      </c>
      <c r="R40" s="35" t="s">
        <v>131</v>
      </c>
      <c r="S40" s="35" t="s">
        <v>131</v>
      </c>
      <c r="T40" s="62" t="s">
        <v>131</v>
      </c>
      <c r="U40" s="62" t="s">
        <v>133</v>
      </c>
      <c r="W40" s="3">
        <f t="shared" si="21"/>
        <v>1</v>
      </c>
      <c r="X40" s="3">
        <f t="shared" si="22"/>
        <v>1</v>
      </c>
      <c r="Y40" s="3">
        <f t="shared" si="23"/>
        <v>1</v>
      </c>
      <c r="Z40" s="3">
        <f t="shared" si="24"/>
        <v>1</v>
      </c>
      <c r="AA40" s="3">
        <f t="shared" si="25"/>
        <v>1</v>
      </c>
      <c r="AB40" s="3">
        <f t="shared" si="26"/>
        <v>1</v>
      </c>
      <c r="AC40" s="3">
        <f t="shared" si="27"/>
        <v>1</v>
      </c>
      <c r="AD40" s="3">
        <f t="shared" si="28"/>
        <v>1</v>
      </c>
      <c r="AE40" s="3">
        <f t="shared" si="29"/>
        <v>1</v>
      </c>
      <c r="AF40" s="3">
        <f t="shared" si="30"/>
        <v>1</v>
      </c>
      <c r="AG40" s="3">
        <f t="shared" si="31"/>
        <v>0</v>
      </c>
      <c r="AH40" s="3">
        <f t="shared" si="32"/>
        <v>1</v>
      </c>
      <c r="AI40" s="3">
        <f t="shared" si="33"/>
        <v>1</v>
      </c>
      <c r="AK40" s="3">
        <f t="shared" si="34"/>
        <v>1</v>
      </c>
      <c r="AL40" s="3">
        <f t="shared" si="35"/>
        <v>1</v>
      </c>
      <c r="AM40" s="3" t="e">
        <f t="shared" si="36"/>
        <v>#N/A</v>
      </c>
      <c r="AN40" s="3" t="e">
        <f t="shared" si="37"/>
        <v>#N/A</v>
      </c>
    </row>
    <row r="41" spans="1:40" x14ac:dyDescent="0.25">
      <c r="A41" s="8" t="s">
        <v>169</v>
      </c>
      <c r="B41" s="4">
        <f t="shared" si="20"/>
        <v>7</v>
      </c>
      <c r="C41" s="5">
        <f t="shared" si="18"/>
        <v>2</v>
      </c>
      <c r="D41" s="36" t="s">
        <v>131</v>
      </c>
      <c r="E41" s="4" t="s">
        <v>142</v>
      </c>
      <c r="F41" s="4" t="s">
        <v>127</v>
      </c>
      <c r="G41" s="4" t="s">
        <v>146</v>
      </c>
      <c r="H41" s="4" t="s">
        <v>135</v>
      </c>
      <c r="I41" s="5" t="s">
        <v>147</v>
      </c>
      <c r="J41" s="36" t="s">
        <v>141</v>
      </c>
      <c r="K41" s="4" t="s">
        <v>133</v>
      </c>
      <c r="L41" s="4" t="s">
        <v>127</v>
      </c>
      <c r="M41" s="5" t="s">
        <v>131</v>
      </c>
      <c r="N41" s="36" t="s">
        <v>131</v>
      </c>
      <c r="O41" s="5" t="s">
        <v>141</v>
      </c>
      <c r="P41" s="35" t="s">
        <v>141</v>
      </c>
      <c r="R41" s="35" t="s">
        <v>131</v>
      </c>
      <c r="S41" s="62" t="s">
        <v>127</v>
      </c>
      <c r="T41" s="62" t="s">
        <v>131</v>
      </c>
      <c r="U41" s="35" t="s">
        <v>141</v>
      </c>
      <c r="W41" s="3">
        <f t="shared" si="21"/>
        <v>1</v>
      </c>
      <c r="X41" s="3">
        <f t="shared" si="22"/>
        <v>0</v>
      </c>
      <c r="Y41" s="3">
        <f t="shared" si="23"/>
        <v>1</v>
      </c>
      <c r="Z41" s="3">
        <f t="shared" si="24"/>
        <v>0</v>
      </c>
      <c r="AA41" s="3">
        <f t="shared" si="25"/>
        <v>0</v>
      </c>
      <c r="AB41" s="3">
        <f t="shared" si="26"/>
        <v>0</v>
      </c>
      <c r="AC41" s="3">
        <f t="shared" si="27"/>
        <v>1</v>
      </c>
      <c r="AD41" s="3">
        <f t="shared" si="28"/>
        <v>1</v>
      </c>
      <c r="AE41" s="3">
        <f t="shared" si="29"/>
        <v>0</v>
      </c>
      <c r="AF41" s="3">
        <f t="shared" si="30"/>
        <v>1</v>
      </c>
      <c r="AG41" s="3">
        <f t="shared" si="31"/>
        <v>0</v>
      </c>
      <c r="AH41" s="3">
        <f t="shared" si="32"/>
        <v>1</v>
      </c>
      <c r="AI41" s="3">
        <f t="shared" si="33"/>
        <v>1</v>
      </c>
      <c r="AK41" s="3">
        <f t="shared" si="34"/>
        <v>1</v>
      </c>
      <c r="AL41" s="3" t="e">
        <f t="shared" si="35"/>
        <v>#N/A</v>
      </c>
      <c r="AM41" s="3" t="e">
        <f t="shared" si="36"/>
        <v>#N/A</v>
      </c>
      <c r="AN41" s="3">
        <f t="shared" si="37"/>
        <v>1</v>
      </c>
    </row>
    <row r="42" spans="1:40" x14ac:dyDescent="0.25">
      <c r="A42" s="8" t="s">
        <v>106</v>
      </c>
      <c r="B42" s="4">
        <f t="shared" si="20"/>
        <v>9</v>
      </c>
      <c r="C42" s="5">
        <f t="shared" si="18"/>
        <v>3</v>
      </c>
      <c r="D42" s="36" t="s">
        <v>131</v>
      </c>
      <c r="E42" s="4" t="s">
        <v>150</v>
      </c>
      <c r="F42" s="4" t="s">
        <v>127</v>
      </c>
      <c r="G42" s="4" t="s">
        <v>146</v>
      </c>
      <c r="H42" s="4" t="s">
        <v>132</v>
      </c>
      <c r="I42" s="5" t="s">
        <v>143</v>
      </c>
      <c r="J42" s="36" t="s">
        <v>141</v>
      </c>
      <c r="K42" s="4" t="s">
        <v>133</v>
      </c>
      <c r="L42" s="4" t="s">
        <v>127</v>
      </c>
      <c r="M42" s="5" t="s">
        <v>131</v>
      </c>
      <c r="N42" s="36" t="s">
        <v>131</v>
      </c>
      <c r="O42" s="5" t="s">
        <v>141</v>
      </c>
      <c r="P42" s="35" t="s">
        <v>160</v>
      </c>
      <c r="R42" s="35" t="s">
        <v>131</v>
      </c>
      <c r="S42" s="35" t="s">
        <v>141</v>
      </c>
      <c r="T42" s="35" t="s">
        <v>141</v>
      </c>
      <c r="U42" s="62" t="s">
        <v>160</v>
      </c>
      <c r="W42" s="3">
        <f t="shared" si="21"/>
        <v>1</v>
      </c>
      <c r="X42" s="3">
        <f t="shared" si="22"/>
        <v>1</v>
      </c>
      <c r="Y42" s="3">
        <f t="shared" si="23"/>
        <v>1</v>
      </c>
      <c r="Z42" s="3">
        <f t="shared" si="24"/>
        <v>0</v>
      </c>
      <c r="AA42" s="3">
        <f t="shared" si="25"/>
        <v>1</v>
      </c>
      <c r="AB42" s="3">
        <f t="shared" si="26"/>
        <v>1</v>
      </c>
      <c r="AC42" s="3">
        <f t="shared" si="27"/>
        <v>1</v>
      </c>
      <c r="AD42" s="3">
        <f t="shared" si="28"/>
        <v>1</v>
      </c>
      <c r="AE42" s="3">
        <f t="shared" si="29"/>
        <v>0</v>
      </c>
      <c r="AF42" s="3">
        <f t="shared" si="30"/>
        <v>1</v>
      </c>
      <c r="AG42" s="3">
        <f t="shared" si="31"/>
        <v>0</v>
      </c>
      <c r="AH42" s="3">
        <f t="shared" si="32"/>
        <v>1</v>
      </c>
      <c r="AI42" s="3">
        <f t="shared" si="33"/>
        <v>0</v>
      </c>
      <c r="AK42" s="3">
        <f t="shared" si="34"/>
        <v>1</v>
      </c>
      <c r="AL42" s="3">
        <f t="shared" si="35"/>
        <v>1</v>
      </c>
      <c r="AM42" s="3">
        <f t="shared" si="36"/>
        <v>1</v>
      </c>
      <c r="AN42" s="3" t="e">
        <f t="shared" si="37"/>
        <v>#N/A</v>
      </c>
    </row>
    <row r="43" spans="1:40" x14ac:dyDescent="0.25">
      <c r="A43" s="8" t="s">
        <v>107</v>
      </c>
      <c r="B43" s="4">
        <f t="shared" si="20"/>
        <v>8</v>
      </c>
      <c r="C43" s="5">
        <f t="shared" si="18"/>
        <v>4</v>
      </c>
      <c r="D43" s="36" t="s">
        <v>131</v>
      </c>
      <c r="E43" s="4" t="s">
        <v>150</v>
      </c>
      <c r="F43" s="4" t="s">
        <v>127</v>
      </c>
      <c r="G43" s="4" t="s">
        <v>146</v>
      </c>
      <c r="H43" s="4" t="s">
        <v>132</v>
      </c>
      <c r="I43" s="5" t="s">
        <v>143</v>
      </c>
      <c r="J43" s="36" t="s">
        <v>150</v>
      </c>
      <c r="K43" s="4" t="s">
        <v>133</v>
      </c>
      <c r="L43" s="4" t="s">
        <v>127</v>
      </c>
      <c r="M43" s="5" t="s">
        <v>143</v>
      </c>
      <c r="N43" s="36" t="s">
        <v>133</v>
      </c>
      <c r="O43" s="5" t="s">
        <v>132</v>
      </c>
      <c r="P43" s="35" t="s">
        <v>141</v>
      </c>
      <c r="R43" s="35" t="s">
        <v>132</v>
      </c>
      <c r="S43" s="35" t="s">
        <v>133</v>
      </c>
      <c r="T43" s="35" t="s">
        <v>133</v>
      </c>
      <c r="U43" s="35" t="s">
        <v>141</v>
      </c>
      <c r="W43" s="3">
        <f t="shared" si="21"/>
        <v>1</v>
      </c>
      <c r="X43" s="3">
        <f t="shared" si="22"/>
        <v>1</v>
      </c>
      <c r="Y43" s="3">
        <f t="shared" si="23"/>
        <v>1</v>
      </c>
      <c r="Z43" s="3">
        <f t="shared" si="24"/>
        <v>0</v>
      </c>
      <c r="AA43" s="3">
        <f t="shared" si="25"/>
        <v>1</v>
      </c>
      <c r="AB43" s="3">
        <f t="shared" si="26"/>
        <v>1</v>
      </c>
      <c r="AC43" s="3">
        <f t="shared" si="27"/>
        <v>0</v>
      </c>
      <c r="AD43" s="3">
        <f t="shared" si="28"/>
        <v>1</v>
      </c>
      <c r="AE43" s="3">
        <f t="shared" si="29"/>
        <v>0</v>
      </c>
      <c r="AF43" s="3">
        <f t="shared" si="30"/>
        <v>0</v>
      </c>
      <c r="AG43" s="3">
        <f t="shared" si="31"/>
        <v>1</v>
      </c>
      <c r="AH43" s="3">
        <f t="shared" si="32"/>
        <v>0</v>
      </c>
      <c r="AI43" s="3">
        <f t="shared" si="33"/>
        <v>1</v>
      </c>
      <c r="AK43" s="3">
        <f t="shared" si="34"/>
        <v>1</v>
      </c>
      <c r="AL43" s="3">
        <f t="shared" si="35"/>
        <v>1</v>
      </c>
      <c r="AM43" s="3">
        <f t="shared" si="36"/>
        <v>1</v>
      </c>
      <c r="AN43" s="3">
        <f t="shared" si="37"/>
        <v>1</v>
      </c>
    </row>
    <row r="44" spans="1:40" x14ac:dyDescent="0.25">
      <c r="A44" s="8" t="s">
        <v>108</v>
      </c>
      <c r="B44" s="4">
        <f t="shared" si="20"/>
        <v>6</v>
      </c>
      <c r="C44" s="5">
        <f t="shared" si="18"/>
        <v>2</v>
      </c>
      <c r="D44" s="36" t="s">
        <v>131</v>
      </c>
      <c r="E44" s="4" t="s">
        <v>150</v>
      </c>
      <c r="F44" s="4" t="s">
        <v>127</v>
      </c>
      <c r="G44" s="4" t="s">
        <v>146</v>
      </c>
      <c r="H44" s="4" t="s">
        <v>132</v>
      </c>
      <c r="I44" s="5" t="s">
        <v>147</v>
      </c>
      <c r="J44" s="36" t="s">
        <v>150</v>
      </c>
      <c r="K44" s="4" t="s">
        <v>153</v>
      </c>
      <c r="L44" s="4" t="s">
        <v>127</v>
      </c>
      <c r="M44" s="5" t="s">
        <v>131</v>
      </c>
      <c r="N44" s="36" t="s">
        <v>133</v>
      </c>
      <c r="O44" s="5" t="s">
        <v>132</v>
      </c>
      <c r="P44" s="35" t="s">
        <v>160</v>
      </c>
      <c r="R44" s="35" t="s">
        <v>127</v>
      </c>
      <c r="S44" s="62" t="s">
        <v>127</v>
      </c>
      <c r="T44" s="35" t="s">
        <v>133</v>
      </c>
      <c r="U44" s="62" t="s">
        <v>160</v>
      </c>
      <c r="W44" s="3">
        <f t="shared" si="21"/>
        <v>1</v>
      </c>
      <c r="X44" s="3">
        <f t="shared" si="22"/>
        <v>1</v>
      </c>
      <c r="Y44" s="3">
        <f t="shared" si="23"/>
        <v>1</v>
      </c>
      <c r="Z44" s="3">
        <f t="shared" si="24"/>
        <v>0</v>
      </c>
      <c r="AA44" s="3">
        <f t="shared" si="25"/>
        <v>1</v>
      </c>
      <c r="AB44" s="3">
        <f t="shared" si="26"/>
        <v>0</v>
      </c>
      <c r="AC44" s="3">
        <f t="shared" si="27"/>
        <v>0</v>
      </c>
      <c r="AD44" s="3">
        <f t="shared" si="28"/>
        <v>0</v>
      </c>
      <c r="AE44" s="3">
        <f t="shared" si="29"/>
        <v>0</v>
      </c>
      <c r="AF44" s="3">
        <f t="shared" si="30"/>
        <v>1</v>
      </c>
      <c r="AG44" s="3">
        <f t="shared" si="31"/>
        <v>1</v>
      </c>
      <c r="AH44" s="3">
        <f t="shared" si="32"/>
        <v>0</v>
      </c>
      <c r="AI44" s="3">
        <f t="shared" si="33"/>
        <v>0</v>
      </c>
      <c r="AK44" s="3">
        <f t="shared" si="34"/>
        <v>1</v>
      </c>
      <c r="AL44" s="3" t="e">
        <f t="shared" si="35"/>
        <v>#N/A</v>
      </c>
      <c r="AM44" s="3">
        <f t="shared" si="36"/>
        <v>1</v>
      </c>
      <c r="AN44" s="3" t="e">
        <f t="shared" si="37"/>
        <v>#N/A</v>
      </c>
    </row>
    <row r="45" spans="1:40" x14ac:dyDescent="0.25">
      <c r="A45" s="8" t="s">
        <v>109</v>
      </c>
      <c r="B45" s="4">
        <f t="shared" si="20"/>
        <v>10</v>
      </c>
      <c r="C45" s="5">
        <f t="shared" si="18"/>
        <v>4</v>
      </c>
      <c r="D45" s="36" t="s">
        <v>131</v>
      </c>
      <c r="E45" s="4" t="s">
        <v>150</v>
      </c>
      <c r="F45" s="4" t="s">
        <v>127</v>
      </c>
      <c r="G45" s="4" t="s">
        <v>146</v>
      </c>
      <c r="H45" s="4" t="s">
        <v>132</v>
      </c>
      <c r="I45" s="5" t="s">
        <v>143</v>
      </c>
      <c r="J45" s="36" t="s">
        <v>141</v>
      </c>
      <c r="K45" s="4" t="s">
        <v>133</v>
      </c>
      <c r="L45" s="4" t="s">
        <v>132</v>
      </c>
      <c r="M45" s="5" t="s">
        <v>143</v>
      </c>
      <c r="N45" s="36" t="s">
        <v>133</v>
      </c>
      <c r="O45" s="5" t="s">
        <v>132</v>
      </c>
      <c r="P45" s="35" t="s">
        <v>141</v>
      </c>
      <c r="R45" s="35" t="s">
        <v>127</v>
      </c>
      <c r="S45" s="35" t="s">
        <v>141</v>
      </c>
      <c r="T45" s="35" t="s">
        <v>133</v>
      </c>
      <c r="U45" s="35" t="s">
        <v>141</v>
      </c>
      <c r="W45" s="3">
        <f t="shared" si="21"/>
        <v>1</v>
      </c>
      <c r="X45" s="3">
        <f t="shared" si="22"/>
        <v>1</v>
      </c>
      <c r="Y45" s="3">
        <f t="shared" si="23"/>
        <v>1</v>
      </c>
      <c r="Z45" s="3">
        <f t="shared" si="24"/>
        <v>0</v>
      </c>
      <c r="AA45" s="3">
        <f t="shared" si="25"/>
        <v>1</v>
      </c>
      <c r="AB45" s="3">
        <f t="shared" si="26"/>
        <v>1</v>
      </c>
      <c r="AC45" s="3">
        <f t="shared" si="27"/>
        <v>1</v>
      </c>
      <c r="AD45" s="3">
        <f t="shared" si="28"/>
        <v>1</v>
      </c>
      <c r="AE45" s="3">
        <f t="shared" si="29"/>
        <v>1</v>
      </c>
      <c r="AF45" s="3">
        <f t="shared" si="30"/>
        <v>0</v>
      </c>
      <c r="AG45" s="3">
        <f t="shared" si="31"/>
        <v>1</v>
      </c>
      <c r="AH45" s="3">
        <f t="shared" si="32"/>
        <v>0</v>
      </c>
      <c r="AI45" s="3">
        <f t="shared" si="33"/>
        <v>1</v>
      </c>
      <c r="AK45" s="3">
        <f t="shared" si="34"/>
        <v>1</v>
      </c>
      <c r="AL45" s="3">
        <f t="shared" si="35"/>
        <v>1</v>
      </c>
      <c r="AM45" s="3">
        <f t="shared" si="36"/>
        <v>1</v>
      </c>
      <c r="AN45" s="3">
        <f t="shared" si="37"/>
        <v>1</v>
      </c>
    </row>
    <row r="46" spans="1:40" x14ac:dyDescent="0.25">
      <c r="A46" s="8" t="s">
        <v>128</v>
      </c>
      <c r="B46" s="4">
        <f t="shared" si="20"/>
        <v>11</v>
      </c>
      <c r="C46" s="5">
        <f t="shared" si="18"/>
        <v>4</v>
      </c>
      <c r="D46" s="36" t="s">
        <v>131</v>
      </c>
      <c r="E46" s="4" t="s">
        <v>150</v>
      </c>
      <c r="F46" s="4" t="s">
        <v>127</v>
      </c>
      <c r="G46" s="4" t="s">
        <v>146</v>
      </c>
      <c r="H46" s="4" t="s">
        <v>132</v>
      </c>
      <c r="I46" s="5" t="s">
        <v>143</v>
      </c>
      <c r="J46" s="36" t="s">
        <v>141</v>
      </c>
      <c r="K46" s="4" t="s">
        <v>133</v>
      </c>
      <c r="L46" s="4" t="s">
        <v>127</v>
      </c>
      <c r="M46" s="5" t="s">
        <v>131</v>
      </c>
      <c r="N46" s="36" t="s">
        <v>133</v>
      </c>
      <c r="O46" s="5" t="s">
        <v>141</v>
      </c>
      <c r="P46" s="35" t="s">
        <v>141</v>
      </c>
      <c r="R46" s="35" t="s">
        <v>127</v>
      </c>
      <c r="S46" s="35" t="s">
        <v>133</v>
      </c>
      <c r="T46" s="35" t="s">
        <v>141</v>
      </c>
      <c r="U46" s="35" t="s">
        <v>141</v>
      </c>
      <c r="W46" s="3">
        <f t="shared" si="21"/>
        <v>1</v>
      </c>
      <c r="X46" s="3">
        <f t="shared" si="22"/>
        <v>1</v>
      </c>
      <c r="Y46" s="3">
        <f t="shared" si="23"/>
        <v>1</v>
      </c>
      <c r="Z46" s="3">
        <f t="shared" si="24"/>
        <v>0</v>
      </c>
      <c r="AA46" s="3">
        <f t="shared" si="25"/>
        <v>1</v>
      </c>
      <c r="AB46" s="3">
        <f t="shared" si="26"/>
        <v>1</v>
      </c>
      <c r="AC46" s="3">
        <f t="shared" si="27"/>
        <v>1</v>
      </c>
      <c r="AD46" s="3">
        <f t="shared" si="28"/>
        <v>1</v>
      </c>
      <c r="AE46" s="3">
        <f t="shared" si="29"/>
        <v>0</v>
      </c>
      <c r="AF46" s="3">
        <f t="shared" si="30"/>
        <v>1</v>
      </c>
      <c r="AG46" s="3">
        <f t="shared" si="31"/>
        <v>1</v>
      </c>
      <c r="AH46" s="3">
        <f t="shared" si="32"/>
        <v>1</v>
      </c>
      <c r="AI46" s="3">
        <f t="shared" si="33"/>
        <v>1</v>
      </c>
      <c r="AK46" s="3">
        <f t="shared" si="34"/>
        <v>1</v>
      </c>
      <c r="AL46" s="3">
        <f t="shared" si="35"/>
        <v>1</v>
      </c>
      <c r="AM46" s="3">
        <f t="shared" si="36"/>
        <v>1</v>
      </c>
      <c r="AN46" s="3">
        <f t="shared" si="37"/>
        <v>1</v>
      </c>
    </row>
    <row r="47" spans="1:40" x14ac:dyDescent="0.25">
      <c r="A47" s="8" t="s">
        <v>110</v>
      </c>
      <c r="B47" s="4">
        <f t="shared" si="20"/>
        <v>10</v>
      </c>
      <c r="C47" s="5">
        <f t="shared" si="18"/>
        <v>4</v>
      </c>
      <c r="D47" s="36" t="s">
        <v>131</v>
      </c>
      <c r="E47" s="4" t="s">
        <v>150</v>
      </c>
      <c r="F47" s="4" t="s">
        <v>127</v>
      </c>
      <c r="G47" s="4" t="s">
        <v>146</v>
      </c>
      <c r="H47" s="4" t="s">
        <v>132</v>
      </c>
      <c r="I47" s="5" t="s">
        <v>143</v>
      </c>
      <c r="J47" s="36" t="s">
        <v>141</v>
      </c>
      <c r="K47" s="4" t="s">
        <v>133</v>
      </c>
      <c r="L47" s="4" t="s">
        <v>127</v>
      </c>
      <c r="M47" s="5" t="s">
        <v>143</v>
      </c>
      <c r="N47" s="36" t="s">
        <v>133</v>
      </c>
      <c r="O47" s="5" t="s">
        <v>141</v>
      </c>
      <c r="P47" s="35" t="s">
        <v>141</v>
      </c>
      <c r="R47" s="35" t="s">
        <v>127</v>
      </c>
      <c r="S47" s="35" t="s">
        <v>141</v>
      </c>
      <c r="T47" s="35" t="s">
        <v>133</v>
      </c>
      <c r="U47" s="35" t="s">
        <v>141</v>
      </c>
      <c r="W47" s="3">
        <f t="shared" si="21"/>
        <v>1</v>
      </c>
      <c r="X47" s="3">
        <f t="shared" si="22"/>
        <v>1</v>
      </c>
      <c r="Y47" s="3">
        <f t="shared" si="23"/>
        <v>1</v>
      </c>
      <c r="Z47" s="3">
        <f t="shared" si="24"/>
        <v>0</v>
      </c>
      <c r="AA47" s="3">
        <f t="shared" si="25"/>
        <v>1</v>
      </c>
      <c r="AB47" s="3">
        <f t="shared" si="26"/>
        <v>1</v>
      </c>
      <c r="AC47" s="3">
        <f t="shared" si="27"/>
        <v>1</v>
      </c>
      <c r="AD47" s="3">
        <f t="shared" si="28"/>
        <v>1</v>
      </c>
      <c r="AE47" s="3">
        <f t="shared" si="29"/>
        <v>0</v>
      </c>
      <c r="AF47" s="3">
        <f t="shared" si="30"/>
        <v>0</v>
      </c>
      <c r="AG47" s="3">
        <f t="shared" si="31"/>
        <v>1</v>
      </c>
      <c r="AH47" s="3">
        <f t="shared" si="32"/>
        <v>1</v>
      </c>
      <c r="AI47" s="3">
        <f t="shared" si="33"/>
        <v>1</v>
      </c>
      <c r="AK47" s="3">
        <f t="shared" si="34"/>
        <v>1</v>
      </c>
      <c r="AL47" s="3">
        <f t="shared" si="35"/>
        <v>1</v>
      </c>
      <c r="AM47" s="3">
        <f t="shared" si="36"/>
        <v>1</v>
      </c>
      <c r="AN47" s="3">
        <f t="shared" si="37"/>
        <v>1</v>
      </c>
    </row>
    <row r="48" spans="1:40" x14ac:dyDescent="0.25">
      <c r="A48" s="8" t="s">
        <v>111</v>
      </c>
      <c r="B48" s="4">
        <f t="shared" si="20"/>
        <v>8</v>
      </c>
      <c r="C48" s="5">
        <f t="shared" si="18"/>
        <v>2</v>
      </c>
      <c r="D48" s="36" t="s">
        <v>131</v>
      </c>
      <c r="E48" s="4" t="s">
        <v>150</v>
      </c>
      <c r="F48" s="4" t="s">
        <v>127</v>
      </c>
      <c r="G48" s="4" t="s">
        <v>153</v>
      </c>
      <c r="H48" s="4" t="s">
        <v>132</v>
      </c>
      <c r="I48" s="5" t="s">
        <v>147</v>
      </c>
      <c r="J48" s="36" t="s">
        <v>141</v>
      </c>
      <c r="K48" s="4" t="s">
        <v>133</v>
      </c>
      <c r="L48" s="4" t="s">
        <v>127</v>
      </c>
      <c r="M48" s="5" t="s">
        <v>131</v>
      </c>
      <c r="N48" s="36" t="s">
        <v>131</v>
      </c>
      <c r="O48" s="5" t="s">
        <v>132</v>
      </c>
      <c r="P48" s="35" t="s">
        <v>133</v>
      </c>
      <c r="R48" s="35" t="s">
        <v>127</v>
      </c>
      <c r="S48" s="35" t="s">
        <v>141</v>
      </c>
      <c r="T48" s="62" t="s">
        <v>132</v>
      </c>
      <c r="U48" s="62" t="s">
        <v>133</v>
      </c>
      <c r="W48" s="3">
        <f t="shared" si="21"/>
        <v>1</v>
      </c>
      <c r="X48" s="3">
        <f t="shared" si="22"/>
        <v>1</v>
      </c>
      <c r="Y48" s="3">
        <f t="shared" si="23"/>
        <v>1</v>
      </c>
      <c r="Z48" s="3">
        <f t="shared" si="24"/>
        <v>1</v>
      </c>
      <c r="AA48" s="3">
        <f t="shared" si="25"/>
        <v>1</v>
      </c>
      <c r="AB48" s="3">
        <f t="shared" si="26"/>
        <v>0</v>
      </c>
      <c r="AC48" s="3">
        <f t="shared" si="27"/>
        <v>1</v>
      </c>
      <c r="AD48" s="3">
        <f t="shared" si="28"/>
        <v>1</v>
      </c>
      <c r="AE48" s="3">
        <f t="shared" si="29"/>
        <v>0</v>
      </c>
      <c r="AF48" s="3">
        <f t="shared" si="30"/>
        <v>1</v>
      </c>
      <c r="AG48" s="3">
        <f t="shared" si="31"/>
        <v>0</v>
      </c>
      <c r="AH48" s="3">
        <f t="shared" si="32"/>
        <v>0</v>
      </c>
      <c r="AI48" s="3">
        <f t="shared" si="33"/>
        <v>0</v>
      </c>
      <c r="AK48" s="3">
        <f t="shared" si="34"/>
        <v>1</v>
      </c>
      <c r="AL48" s="3">
        <f t="shared" si="35"/>
        <v>1</v>
      </c>
      <c r="AM48" s="3" t="e">
        <f t="shared" si="36"/>
        <v>#N/A</v>
      </c>
      <c r="AN48" s="3" t="e">
        <f t="shared" si="37"/>
        <v>#N/A</v>
      </c>
    </row>
    <row r="49" spans="1:40" x14ac:dyDescent="0.25">
      <c r="A49" s="8" t="s">
        <v>112</v>
      </c>
      <c r="B49" s="4">
        <f t="shared" si="20"/>
        <v>8</v>
      </c>
      <c r="C49" s="5">
        <f t="shared" si="18"/>
        <v>4</v>
      </c>
      <c r="D49" s="36" t="s">
        <v>131</v>
      </c>
      <c r="E49" s="4" t="s">
        <v>142</v>
      </c>
      <c r="F49" s="4" t="s">
        <v>127</v>
      </c>
      <c r="G49" s="4" t="s">
        <v>146</v>
      </c>
      <c r="H49" s="4" t="s">
        <v>132</v>
      </c>
      <c r="I49" s="5" t="s">
        <v>147</v>
      </c>
      <c r="J49" s="36" t="s">
        <v>141</v>
      </c>
      <c r="K49" s="4" t="s">
        <v>153</v>
      </c>
      <c r="L49" s="4" t="s">
        <v>127</v>
      </c>
      <c r="M49" s="5" t="s">
        <v>131</v>
      </c>
      <c r="N49" s="36" t="s">
        <v>133</v>
      </c>
      <c r="O49" s="5" t="s">
        <v>141</v>
      </c>
      <c r="P49" s="35" t="s">
        <v>141</v>
      </c>
      <c r="R49" s="35" t="s">
        <v>127</v>
      </c>
      <c r="S49" s="35" t="s">
        <v>141</v>
      </c>
      <c r="T49" s="35" t="s">
        <v>133</v>
      </c>
      <c r="U49" s="35" t="s">
        <v>141</v>
      </c>
      <c r="W49" s="3">
        <f t="shared" si="21"/>
        <v>1</v>
      </c>
      <c r="X49" s="3">
        <f t="shared" si="22"/>
        <v>0</v>
      </c>
      <c r="Y49" s="3">
        <f t="shared" si="23"/>
        <v>1</v>
      </c>
      <c r="Z49" s="3">
        <f t="shared" si="24"/>
        <v>0</v>
      </c>
      <c r="AA49" s="3">
        <f t="shared" si="25"/>
        <v>1</v>
      </c>
      <c r="AB49" s="3">
        <f t="shared" si="26"/>
        <v>0</v>
      </c>
      <c r="AC49" s="3">
        <f t="shared" si="27"/>
        <v>1</v>
      </c>
      <c r="AD49" s="3">
        <f t="shared" si="28"/>
        <v>0</v>
      </c>
      <c r="AE49" s="3">
        <f t="shared" si="29"/>
        <v>0</v>
      </c>
      <c r="AF49" s="3">
        <f t="shared" si="30"/>
        <v>1</v>
      </c>
      <c r="AG49" s="3">
        <f t="shared" si="31"/>
        <v>1</v>
      </c>
      <c r="AH49" s="3">
        <f t="shared" si="32"/>
        <v>1</v>
      </c>
      <c r="AI49" s="3">
        <f t="shared" si="33"/>
        <v>1</v>
      </c>
      <c r="AK49" s="3">
        <f t="shared" si="34"/>
        <v>1</v>
      </c>
      <c r="AL49" s="3">
        <f t="shared" si="35"/>
        <v>1</v>
      </c>
      <c r="AM49" s="3">
        <f t="shared" si="36"/>
        <v>1</v>
      </c>
      <c r="AN49" s="3">
        <f t="shared" si="37"/>
        <v>1</v>
      </c>
    </row>
    <row r="50" spans="1:40" x14ac:dyDescent="0.25">
      <c r="A50" s="8" t="s">
        <v>113</v>
      </c>
      <c r="B50" s="4">
        <f t="shared" si="20"/>
        <v>10</v>
      </c>
      <c r="C50" s="5">
        <f t="shared" si="18"/>
        <v>3</v>
      </c>
      <c r="D50" s="36" t="s">
        <v>131</v>
      </c>
      <c r="E50" s="4" t="s">
        <v>150</v>
      </c>
      <c r="F50" s="4" t="s">
        <v>127</v>
      </c>
      <c r="G50" s="4" t="s">
        <v>153</v>
      </c>
      <c r="H50" s="4" t="s">
        <v>132</v>
      </c>
      <c r="I50" s="5" t="s">
        <v>143</v>
      </c>
      <c r="J50" s="36" t="s">
        <v>141</v>
      </c>
      <c r="K50" s="4" t="s">
        <v>133</v>
      </c>
      <c r="L50" s="4" t="s">
        <v>127</v>
      </c>
      <c r="M50" s="5" t="s">
        <v>143</v>
      </c>
      <c r="N50" s="36" t="s">
        <v>133</v>
      </c>
      <c r="O50" s="5" t="s">
        <v>141</v>
      </c>
      <c r="P50" s="35" t="s">
        <v>133</v>
      </c>
      <c r="R50" s="35" t="s">
        <v>150</v>
      </c>
      <c r="S50" s="35" t="s">
        <v>141</v>
      </c>
      <c r="T50" s="35" t="s">
        <v>133</v>
      </c>
      <c r="U50" s="62" t="s">
        <v>133</v>
      </c>
      <c r="W50" s="3">
        <f t="shared" si="21"/>
        <v>1</v>
      </c>
      <c r="X50" s="3">
        <f t="shared" si="22"/>
        <v>1</v>
      </c>
      <c r="Y50" s="3">
        <f t="shared" si="23"/>
        <v>1</v>
      </c>
      <c r="Z50" s="3">
        <f t="shared" si="24"/>
        <v>1</v>
      </c>
      <c r="AA50" s="3">
        <f t="shared" si="25"/>
        <v>1</v>
      </c>
      <c r="AB50" s="3">
        <f t="shared" si="26"/>
        <v>1</v>
      </c>
      <c r="AC50" s="3">
        <f t="shared" si="27"/>
        <v>1</v>
      </c>
      <c r="AD50" s="3">
        <f t="shared" si="28"/>
        <v>1</v>
      </c>
      <c r="AE50" s="3">
        <f t="shared" si="29"/>
        <v>0</v>
      </c>
      <c r="AF50" s="3">
        <f t="shared" si="30"/>
        <v>0</v>
      </c>
      <c r="AG50" s="3">
        <f t="shared" si="31"/>
        <v>1</v>
      </c>
      <c r="AH50" s="3">
        <f t="shared" si="32"/>
        <v>1</v>
      </c>
      <c r="AI50" s="3">
        <f t="shared" si="33"/>
        <v>0</v>
      </c>
      <c r="AK50" s="3">
        <f t="shared" si="34"/>
        <v>1</v>
      </c>
      <c r="AL50" s="3">
        <f t="shared" si="35"/>
        <v>1</v>
      </c>
      <c r="AM50" s="3">
        <f t="shared" si="36"/>
        <v>1</v>
      </c>
      <c r="AN50" s="3" t="e">
        <f t="shared" si="37"/>
        <v>#N/A</v>
      </c>
    </row>
    <row r="51" spans="1:40" x14ac:dyDescent="0.25">
      <c r="A51" s="8" t="s">
        <v>114</v>
      </c>
      <c r="B51" s="4">
        <f t="shared" si="20"/>
        <v>8</v>
      </c>
      <c r="C51" s="5">
        <f t="shared" si="18"/>
        <v>2</v>
      </c>
      <c r="D51" s="36" t="s">
        <v>131</v>
      </c>
      <c r="E51" s="4" t="s">
        <v>150</v>
      </c>
      <c r="F51" s="4" t="s">
        <v>127</v>
      </c>
      <c r="G51" s="4" t="s">
        <v>146</v>
      </c>
      <c r="H51" s="4" t="s">
        <v>132</v>
      </c>
      <c r="I51" s="5" t="s">
        <v>143</v>
      </c>
      <c r="J51" s="36" t="s">
        <v>141</v>
      </c>
      <c r="K51" s="4" t="s">
        <v>133</v>
      </c>
      <c r="L51" s="4" t="s">
        <v>127</v>
      </c>
      <c r="M51" s="5" t="s">
        <v>131</v>
      </c>
      <c r="N51" s="36" t="s">
        <v>131</v>
      </c>
      <c r="O51" s="5" t="s">
        <v>132</v>
      </c>
      <c r="P51" s="35" t="s">
        <v>133</v>
      </c>
      <c r="R51" s="35" t="s">
        <v>127</v>
      </c>
      <c r="S51" s="35" t="s">
        <v>141</v>
      </c>
      <c r="T51" s="62" t="s">
        <v>131</v>
      </c>
      <c r="U51" s="62" t="s">
        <v>133</v>
      </c>
      <c r="W51" s="3">
        <f t="shared" si="21"/>
        <v>1</v>
      </c>
      <c r="X51" s="3">
        <f t="shared" si="22"/>
        <v>1</v>
      </c>
      <c r="Y51" s="3">
        <f t="shared" si="23"/>
        <v>1</v>
      </c>
      <c r="Z51" s="3">
        <f t="shared" si="24"/>
        <v>0</v>
      </c>
      <c r="AA51" s="3">
        <f t="shared" si="25"/>
        <v>1</v>
      </c>
      <c r="AB51" s="3">
        <f t="shared" si="26"/>
        <v>1</v>
      </c>
      <c r="AC51" s="3">
        <f t="shared" si="27"/>
        <v>1</v>
      </c>
      <c r="AD51" s="3">
        <f t="shared" si="28"/>
        <v>1</v>
      </c>
      <c r="AE51" s="3">
        <f t="shared" si="29"/>
        <v>0</v>
      </c>
      <c r="AF51" s="3">
        <f t="shared" si="30"/>
        <v>1</v>
      </c>
      <c r="AG51" s="3">
        <f t="shared" si="31"/>
        <v>0</v>
      </c>
      <c r="AH51" s="3">
        <f t="shared" si="32"/>
        <v>0</v>
      </c>
      <c r="AI51" s="3">
        <f t="shared" si="33"/>
        <v>0</v>
      </c>
      <c r="AK51" s="3">
        <f t="shared" si="34"/>
        <v>1</v>
      </c>
      <c r="AL51" s="3">
        <f t="shared" si="35"/>
        <v>1</v>
      </c>
      <c r="AM51" s="3" t="e">
        <f t="shared" si="36"/>
        <v>#N/A</v>
      </c>
      <c r="AN51" s="3" t="e">
        <f t="shared" si="37"/>
        <v>#N/A</v>
      </c>
    </row>
    <row r="52" spans="1:40" x14ac:dyDescent="0.25">
      <c r="A52" s="8" t="s">
        <v>115</v>
      </c>
      <c r="B52" s="4">
        <f t="shared" si="20"/>
        <v>10</v>
      </c>
      <c r="C52" s="5">
        <f t="shared" si="18"/>
        <v>4</v>
      </c>
      <c r="D52" s="36" t="s">
        <v>131</v>
      </c>
      <c r="E52" s="4" t="s">
        <v>150</v>
      </c>
      <c r="F52" s="4" t="s">
        <v>127</v>
      </c>
      <c r="G52" s="4" t="s">
        <v>146</v>
      </c>
      <c r="H52" s="4" t="s">
        <v>132</v>
      </c>
      <c r="I52" s="5" t="s">
        <v>143</v>
      </c>
      <c r="J52" s="36" t="s">
        <v>141</v>
      </c>
      <c r="K52" s="4" t="s">
        <v>133</v>
      </c>
      <c r="L52" s="4" t="s">
        <v>127</v>
      </c>
      <c r="M52" s="5" t="s">
        <v>131</v>
      </c>
      <c r="N52" s="36" t="s">
        <v>133</v>
      </c>
      <c r="O52" s="5" t="s">
        <v>132</v>
      </c>
      <c r="P52" s="35" t="s">
        <v>141</v>
      </c>
      <c r="R52" s="35" t="s">
        <v>127</v>
      </c>
      <c r="S52" s="35" t="s">
        <v>141</v>
      </c>
      <c r="T52" s="35" t="s">
        <v>133</v>
      </c>
      <c r="U52" s="35" t="s">
        <v>141</v>
      </c>
      <c r="W52" s="3">
        <f t="shared" si="21"/>
        <v>1</v>
      </c>
      <c r="X52" s="3">
        <f t="shared" si="22"/>
        <v>1</v>
      </c>
      <c r="Y52" s="3">
        <f t="shared" si="23"/>
        <v>1</v>
      </c>
      <c r="Z52" s="3">
        <f t="shared" si="24"/>
        <v>0</v>
      </c>
      <c r="AA52" s="3">
        <f t="shared" si="25"/>
        <v>1</v>
      </c>
      <c r="AB52" s="3">
        <f t="shared" si="26"/>
        <v>1</v>
      </c>
      <c r="AC52" s="3">
        <f t="shared" si="27"/>
        <v>1</v>
      </c>
      <c r="AD52" s="3">
        <f t="shared" si="28"/>
        <v>1</v>
      </c>
      <c r="AE52" s="3">
        <f t="shared" si="29"/>
        <v>0</v>
      </c>
      <c r="AF52" s="3">
        <f t="shared" si="30"/>
        <v>1</v>
      </c>
      <c r="AG52" s="3">
        <f t="shared" si="31"/>
        <v>1</v>
      </c>
      <c r="AH52" s="3">
        <f t="shared" si="32"/>
        <v>0</v>
      </c>
      <c r="AI52" s="3">
        <f t="shared" si="33"/>
        <v>1</v>
      </c>
      <c r="AK52" s="3">
        <f t="shared" si="34"/>
        <v>1</v>
      </c>
      <c r="AL52" s="3">
        <f t="shared" si="35"/>
        <v>1</v>
      </c>
      <c r="AM52" s="3">
        <f t="shared" si="36"/>
        <v>1</v>
      </c>
      <c r="AN52" s="3">
        <f t="shared" si="37"/>
        <v>1</v>
      </c>
    </row>
    <row r="53" spans="1:40" x14ac:dyDescent="0.25">
      <c r="A53" s="8" t="s">
        <v>116</v>
      </c>
      <c r="B53" s="4">
        <f t="shared" si="20"/>
        <v>9</v>
      </c>
      <c r="C53" s="5">
        <f t="shared" si="18"/>
        <v>3</v>
      </c>
      <c r="D53" s="36" t="s">
        <v>131</v>
      </c>
      <c r="E53" s="4" t="s">
        <v>142</v>
      </c>
      <c r="F53" s="4" t="s">
        <v>127</v>
      </c>
      <c r="G53" s="4" t="s">
        <v>146</v>
      </c>
      <c r="H53" s="4" t="s">
        <v>132</v>
      </c>
      <c r="I53" s="5" t="s">
        <v>143</v>
      </c>
      <c r="J53" s="36" t="s">
        <v>141</v>
      </c>
      <c r="K53" s="4" t="s">
        <v>133</v>
      </c>
      <c r="L53" s="4" t="s">
        <v>127</v>
      </c>
      <c r="M53" s="5" t="s">
        <v>131</v>
      </c>
      <c r="N53" s="36" t="s">
        <v>133</v>
      </c>
      <c r="O53" s="5" t="s">
        <v>132</v>
      </c>
      <c r="P53" s="35" t="s">
        <v>141</v>
      </c>
      <c r="R53" s="35" t="s">
        <v>127</v>
      </c>
      <c r="S53" s="35" t="s">
        <v>141</v>
      </c>
      <c r="T53" s="35" t="s">
        <v>141</v>
      </c>
      <c r="U53" s="62" t="s">
        <v>133</v>
      </c>
      <c r="W53" s="3">
        <f t="shared" si="21"/>
        <v>1</v>
      </c>
      <c r="X53" s="3">
        <f t="shared" si="22"/>
        <v>0</v>
      </c>
      <c r="Y53" s="3">
        <f t="shared" si="23"/>
        <v>1</v>
      </c>
      <c r="Z53" s="3">
        <f t="shared" si="24"/>
        <v>0</v>
      </c>
      <c r="AA53" s="3">
        <f t="shared" si="25"/>
        <v>1</v>
      </c>
      <c r="AB53" s="3">
        <f t="shared" si="26"/>
        <v>1</v>
      </c>
      <c r="AC53" s="3">
        <f t="shared" si="27"/>
        <v>1</v>
      </c>
      <c r="AD53" s="3">
        <f t="shared" si="28"/>
        <v>1</v>
      </c>
      <c r="AE53" s="3">
        <f t="shared" si="29"/>
        <v>0</v>
      </c>
      <c r="AF53" s="3">
        <f t="shared" si="30"/>
        <v>1</v>
      </c>
      <c r="AG53" s="3">
        <f t="shared" si="31"/>
        <v>1</v>
      </c>
      <c r="AH53" s="3">
        <f t="shared" si="32"/>
        <v>0</v>
      </c>
      <c r="AI53" s="3">
        <f t="shared" si="33"/>
        <v>1</v>
      </c>
      <c r="AK53" s="3">
        <f t="shared" si="34"/>
        <v>1</v>
      </c>
      <c r="AL53" s="3">
        <f t="shared" si="35"/>
        <v>1</v>
      </c>
      <c r="AM53" s="3">
        <f t="shared" si="36"/>
        <v>1</v>
      </c>
      <c r="AN53" s="3" t="e">
        <f t="shared" si="37"/>
        <v>#N/A</v>
      </c>
    </row>
    <row r="54" spans="1:40" x14ac:dyDescent="0.25">
      <c r="A54" s="8" t="s">
        <v>117</v>
      </c>
      <c r="B54" s="4">
        <f t="shared" si="20"/>
        <v>10</v>
      </c>
      <c r="C54" s="5">
        <f t="shared" si="18"/>
        <v>3</v>
      </c>
      <c r="D54" s="36" t="s">
        <v>131</v>
      </c>
      <c r="E54" s="4" t="s">
        <v>142</v>
      </c>
      <c r="F54" s="4" t="s">
        <v>127</v>
      </c>
      <c r="G54" s="4" t="s">
        <v>153</v>
      </c>
      <c r="H54" s="4" t="s">
        <v>132</v>
      </c>
      <c r="I54" s="5" t="s">
        <v>143</v>
      </c>
      <c r="J54" s="36" t="s">
        <v>141</v>
      </c>
      <c r="K54" s="4" t="s">
        <v>133</v>
      </c>
      <c r="L54" s="4" t="s">
        <v>132</v>
      </c>
      <c r="M54" s="5" t="s">
        <v>131</v>
      </c>
      <c r="N54" s="36" t="s">
        <v>133</v>
      </c>
      <c r="O54" s="5" t="s">
        <v>132</v>
      </c>
      <c r="P54" s="35" t="s">
        <v>133</v>
      </c>
      <c r="R54" s="35" t="s">
        <v>127</v>
      </c>
      <c r="S54" s="35" t="s">
        <v>141</v>
      </c>
      <c r="T54" s="35" t="s">
        <v>133</v>
      </c>
      <c r="U54" s="62" t="s">
        <v>133</v>
      </c>
      <c r="W54" s="3">
        <f t="shared" si="21"/>
        <v>1</v>
      </c>
      <c r="X54" s="3">
        <f t="shared" si="22"/>
        <v>0</v>
      </c>
      <c r="Y54" s="3">
        <f t="shared" si="23"/>
        <v>1</v>
      </c>
      <c r="Z54" s="3">
        <f t="shared" si="24"/>
        <v>1</v>
      </c>
      <c r="AA54" s="3">
        <f t="shared" si="25"/>
        <v>1</v>
      </c>
      <c r="AB54" s="3">
        <f t="shared" si="26"/>
        <v>1</v>
      </c>
      <c r="AC54" s="3">
        <f t="shared" si="27"/>
        <v>1</v>
      </c>
      <c r="AD54" s="3">
        <f t="shared" si="28"/>
        <v>1</v>
      </c>
      <c r="AE54" s="3">
        <f t="shared" si="29"/>
        <v>1</v>
      </c>
      <c r="AF54" s="3">
        <f t="shared" si="30"/>
        <v>1</v>
      </c>
      <c r="AG54" s="3">
        <f t="shared" si="31"/>
        <v>1</v>
      </c>
      <c r="AH54" s="3">
        <f t="shared" si="32"/>
        <v>0</v>
      </c>
      <c r="AI54" s="3">
        <f t="shared" si="33"/>
        <v>0</v>
      </c>
      <c r="AK54" s="3">
        <f t="shared" si="34"/>
        <v>1</v>
      </c>
      <c r="AL54" s="3">
        <f t="shared" si="35"/>
        <v>1</v>
      </c>
      <c r="AM54" s="3">
        <f t="shared" si="36"/>
        <v>1</v>
      </c>
      <c r="AN54" s="3" t="e">
        <f t="shared" si="37"/>
        <v>#N/A</v>
      </c>
    </row>
    <row r="55" spans="1:40" x14ac:dyDescent="0.25">
      <c r="A55" s="8" t="s">
        <v>118</v>
      </c>
      <c r="B55" s="4">
        <f t="shared" si="20"/>
        <v>11</v>
      </c>
      <c r="C55" s="5">
        <f t="shared" si="18"/>
        <v>2</v>
      </c>
      <c r="D55" s="36" t="s">
        <v>131</v>
      </c>
      <c r="E55" s="4" t="s">
        <v>150</v>
      </c>
      <c r="F55" s="4" t="s">
        <v>127</v>
      </c>
      <c r="G55" s="4" t="s">
        <v>146</v>
      </c>
      <c r="H55" s="4" t="s">
        <v>132</v>
      </c>
      <c r="I55" s="5" t="s">
        <v>143</v>
      </c>
      <c r="J55" s="36" t="s">
        <v>141</v>
      </c>
      <c r="K55" s="4" t="s">
        <v>133</v>
      </c>
      <c r="L55" s="4" t="s">
        <v>127</v>
      </c>
      <c r="M55" s="5" t="s">
        <v>131</v>
      </c>
      <c r="N55" s="36" t="s">
        <v>133</v>
      </c>
      <c r="O55" s="5" t="s">
        <v>141</v>
      </c>
      <c r="P55" s="35" t="s">
        <v>141</v>
      </c>
      <c r="R55" s="35" t="s">
        <v>131</v>
      </c>
      <c r="S55" s="35" t="s">
        <v>141</v>
      </c>
      <c r="T55" s="62" t="s">
        <v>132</v>
      </c>
      <c r="U55" s="62" t="s">
        <v>133</v>
      </c>
      <c r="W55" s="3">
        <f t="shared" si="21"/>
        <v>1</v>
      </c>
      <c r="X55" s="3">
        <f t="shared" si="22"/>
        <v>1</v>
      </c>
      <c r="Y55" s="3">
        <f t="shared" si="23"/>
        <v>1</v>
      </c>
      <c r="Z55" s="3">
        <f t="shared" si="24"/>
        <v>0</v>
      </c>
      <c r="AA55" s="3">
        <f t="shared" si="25"/>
        <v>1</v>
      </c>
      <c r="AB55" s="3">
        <f t="shared" si="26"/>
        <v>1</v>
      </c>
      <c r="AC55" s="3">
        <f t="shared" si="27"/>
        <v>1</v>
      </c>
      <c r="AD55" s="3">
        <f t="shared" si="28"/>
        <v>1</v>
      </c>
      <c r="AE55" s="3">
        <f t="shared" si="29"/>
        <v>0</v>
      </c>
      <c r="AF55" s="3">
        <f t="shared" si="30"/>
        <v>1</v>
      </c>
      <c r="AG55" s="3">
        <f t="shared" si="31"/>
        <v>1</v>
      </c>
      <c r="AH55" s="3">
        <f t="shared" si="32"/>
        <v>1</v>
      </c>
      <c r="AI55" s="3">
        <f t="shared" si="33"/>
        <v>1</v>
      </c>
      <c r="AK55" s="3">
        <f t="shared" si="34"/>
        <v>1</v>
      </c>
      <c r="AL55" s="3">
        <f t="shared" si="35"/>
        <v>1</v>
      </c>
      <c r="AM55" s="3" t="e">
        <f t="shared" si="36"/>
        <v>#N/A</v>
      </c>
      <c r="AN55" s="3" t="e">
        <f t="shared" si="37"/>
        <v>#N/A</v>
      </c>
    </row>
    <row r="56" spans="1:40" x14ac:dyDescent="0.25">
      <c r="A56" s="8" t="s">
        <v>247</v>
      </c>
      <c r="B56" s="4">
        <f t="shared" si="20"/>
        <v>8</v>
      </c>
      <c r="C56" s="5">
        <f t="shared" si="18"/>
        <v>3</v>
      </c>
      <c r="D56" s="36" t="s">
        <v>131</v>
      </c>
      <c r="E56" s="4" t="s">
        <v>150</v>
      </c>
      <c r="F56" s="4" t="s">
        <v>127</v>
      </c>
      <c r="G56" s="4" t="s">
        <v>146</v>
      </c>
      <c r="H56" s="4" t="s">
        <v>132</v>
      </c>
      <c r="I56" s="5" t="s">
        <v>143</v>
      </c>
      <c r="J56" s="36" t="s">
        <v>141</v>
      </c>
      <c r="K56" s="4" t="s">
        <v>133</v>
      </c>
      <c r="L56" s="4" t="s">
        <v>127</v>
      </c>
      <c r="M56" s="5" t="s">
        <v>131</v>
      </c>
      <c r="N56" s="36" t="s">
        <v>131</v>
      </c>
      <c r="O56" s="5" t="s">
        <v>132</v>
      </c>
      <c r="P56" s="35" t="s">
        <v>133</v>
      </c>
      <c r="R56" s="35" t="s">
        <v>143</v>
      </c>
      <c r="S56" s="35" t="s">
        <v>141</v>
      </c>
      <c r="T56" s="62" t="s">
        <v>131</v>
      </c>
      <c r="U56" s="35" t="s">
        <v>141</v>
      </c>
      <c r="W56" s="3">
        <f t="shared" si="21"/>
        <v>1</v>
      </c>
      <c r="X56" s="3">
        <f t="shared" si="22"/>
        <v>1</v>
      </c>
      <c r="Y56" s="3">
        <f t="shared" si="23"/>
        <v>1</v>
      </c>
      <c r="Z56" s="3">
        <f t="shared" si="24"/>
        <v>0</v>
      </c>
      <c r="AA56" s="3">
        <f t="shared" si="25"/>
        <v>1</v>
      </c>
      <c r="AB56" s="3">
        <f t="shared" si="26"/>
        <v>1</v>
      </c>
      <c r="AC56" s="3">
        <f t="shared" si="27"/>
        <v>1</v>
      </c>
      <c r="AD56" s="3">
        <f t="shared" si="28"/>
        <v>1</v>
      </c>
      <c r="AE56" s="3">
        <f t="shared" si="29"/>
        <v>0</v>
      </c>
      <c r="AF56" s="3">
        <f t="shared" si="30"/>
        <v>1</v>
      </c>
      <c r="AG56" s="3">
        <f t="shared" si="31"/>
        <v>0</v>
      </c>
      <c r="AH56" s="3">
        <f t="shared" si="32"/>
        <v>0</v>
      </c>
      <c r="AI56" s="3">
        <f t="shared" si="33"/>
        <v>0</v>
      </c>
      <c r="AK56" s="3">
        <f t="shared" si="34"/>
        <v>1</v>
      </c>
      <c r="AL56" s="3">
        <f t="shared" si="35"/>
        <v>1</v>
      </c>
      <c r="AM56" s="3" t="e">
        <f t="shared" si="36"/>
        <v>#N/A</v>
      </c>
      <c r="AN56" s="3">
        <f t="shared" si="37"/>
        <v>1</v>
      </c>
    </row>
    <row r="57" spans="1:40" x14ac:dyDescent="0.25">
      <c r="A57" s="8" t="s">
        <v>200</v>
      </c>
      <c r="B57" s="50">
        <v>2</v>
      </c>
      <c r="C57" s="5">
        <f t="shared" si="18"/>
        <v>0</v>
      </c>
      <c r="D57" s="36" t="s">
        <v>160</v>
      </c>
      <c r="E57" s="4" t="s">
        <v>160</v>
      </c>
      <c r="F57" s="4" t="s">
        <v>160</v>
      </c>
      <c r="G57" s="4" t="s">
        <v>160</v>
      </c>
      <c r="H57" s="4" t="s">
        <v>160</v>
      </c>
      <c r="I57" s="5" t="s">
        <v>160</v>
      </c>
      <c r="J57" s="36" t="s">
        <v>160</v>
      </c>
      <c r="K57" s="4" t="s">
        <v>160</v>
      </c>
      <c r="L57" s="4" t="s">
        <v>160</v>
      </c>
      <c r="M57" s="5" t="s">
        <v>160</v>
      </c>
      <c r="N57" s="36" t="s">
        <v>160</v>
      </c>
      <c r="O57" s="5" t="s">
        <v>160</v>
      </c>
      <c r="P57" s="35" t="s">
        <v>160</v>
      </c>
      <c r="R57" s="62" t="s">
        <v>160</v>
      </c>
      <c r="S57" s="62" t="s">
        <v>160</v>
      </c>
      <c r="T57" s="62" t="s">
        <v>160</v>
      </c>
      <c r="U57" s="62" t="s">
        <v>160</v>
      </c>
      <c r="W57" s="3">
        <f t="shared" si="21"/>
        <v>0</v>
      </c>
      <c r="X57" s="3">
        <f t="shared" si="22"/>
        <v>0</v>
      </c>
      <c r="Y57" s="3">
        <f t="shared" si="23"/>
        <v>0</v>
      </c>
      <c r="Z57" s="3">
        <f t="shared" si="24"/>
        <v>0</v>
      </c>
      <c r="AA57" s="3">
        <f t="shared" si="25"/>
        <v>0</v>
      </c>
      <c r="AB57" s="3">
        <f t="shared" si="26"/>
        <v>0</v>
      </c>
      <c r="AC57" s="3">
        <f t="shared" si="27"/>
        <v>0</v>
      </c>
      <c r="AD57" s="3">
        <f t="shared" si="28"/>
        <v>0</v>
      </c>
      <c r="AE57" s="3">
        <f t="shared" si="29"/>
        <v>0</v>
      </c>
      <c r="AF57" s="3">
        <f t="shared" si="30"/>
        <v>0</v>
      </c>
      <c r="AG57" s="3">
        <f t="shared" si="31"/>
        <v>0</v>
      </c>
      <c r="AH57" s="3">
        <f t="shared" si="32"/>
        <v>0</v>
      </c>
      <c r="AI57" s="3">
        <f t="shared" si="33"/>
        <v>0</v>
      </c>
      <c r="AK57" s="3" t="e">
        <f t="shared" si="34"/>
        <v>#N/A</v>
      </c>
      <c r="AL57" s="3" t="e">
        <f t="shared" si="35"/>
        <v>#N/A</v>
      </c>
      <c r="AM57" s="3" t="e">
        <f t="shared" si="36"/>
        <v>#N/A</v>
      </c>
      <c r="AN57" s="3" t="e">
        <f t="shared" si="37"/>
        <v>#N/A</v>
      </c>
    </row>
    <row r="58" spans="1:40" x14ac:dyDescent="0.25">
      <c r="A58" s="8" t="s">
        <v>119</v>
      </c>
      <c r="B58" s="4">
        <f t="shared" si="20"/>
        <v>8</v>
      </c>
      <c r="C58" s="5">
        <f t="shared" si="18"/>
        <v>3</v>
      </c>
      <c r="D58" s="36" t="s">
        <v>131</v>
      </c>
      <c r="E58" s="4" t="s">
        <v>150</v>
      </c>
      <c r="F58" s="4" t="s">
        <v>127</v>
      </c>
      <c r="G58" s="4" t="s">
        <v>146</v>
      </c>
      <c r="H58" s="4" t="s">
        <v>132</v>
      </c>
      <c r="I58" s="5" t="s">
        <v>143</v>
      </c>
      <c r="J58" s="36" t="s">
        <v>141</v>
      </c>
      <c r="K58" s="4" t="s">
        <v>133</v>
      </c>
      <c r="L58" s="4" t="s">
        <v>127</v>
      </c>
      <c r="M58" s="5" t="s">
        <v>143</v>
      </c>
      <c r="N58" s="36" t="s">
        <v>133</v>
      </c>
      <c r="O58" s="5" t="s">
        <v>132</v>
      </c>
      <c r="P58" s="35" t="s">
        <v>133</v>
      </c>
      <c r="R58" s="35" t="s">
        <v>131</v>
      </c>
      <c r="S58" s="63" t="s">
        <v>141</v>
      </c>
      <c r="T58" s="35" t="s">
        <v>133</v>
      </c>
      <c r="U58" s="62" t="s">
        <v>133</v>
      </c>
      <c r="W58" s="3">
        <f t="shared" si="21"/>
        <v>1</v>
      </c>
      <c r="X58" s="3">
        <f t="shared" si="22"/>
        <v>1</v>
      </c>
      <c r="Y58" s="3">
        <f t="shared" si="23"/>
        <v>1</v>
      </c>
      <c r="Z58" s="3">
        <f t="shared" si="24"/>
        <v>0</v>
      </c>
      <c r="AA58" s="3">
        <f t="shared" si="25"/>
        <v>1</v>
      </c>
      <c r="AB58" s="3">
        <f t="shared" si="26"/>
        <v>1</v>
      </c>
      <c r="AC58" s="3">
        <f t="shared" si="27"/>
        <v>1</v>
      </c>
      <c r="AD58" s="3">
        <f t="shared" si="28"/>
        <v>1</v>
      </c>
      <c r="AE58" s="3">
        <f t="shared" si="29"/>
        <v>0</v>
      </c>
      <c r="AF58" s="3">
        <f t="shared" si="30"/>
        <v>0</v>
      </c>
      <c r="AG58" s="3">
        <f t="shared" si="31"/>
        <v>1</v>
      </c>
      <c r="AH58" s="3">
        <f t="shared" si="32"/>
        <v>0</v>
      </c>
      <c r="AI58" s="3">
        <f t="shared" si="33"/>
        <v>0</v>
      </c>
      <c r="AK58" s="3">
        <f t="shared" si="34"/>
        <v>1</v>
      </c>
      <c r="AL58" s="3">
        <f t="shared" si="35"/>
        <v>1</v>
      </c>
      <c r="AM58" s="3">
        <f t="shared" si="36"/>
        <v>1</v>
      </c>
      <c r="AN58" s="3" t="e">
        <f t="shared" si="37"/>
        <v>#N/A</v>
      </c>
    </row>
    <row r="59" spans="1:40" x14ac:dyDescent="0.25">
      <c r="A59" s="8" t="s">
        <v>120</v>
      </c>
      <c r="B59" s="4">
        <f t="shared" si="20"/>
        <v>8</v>
      </c>
      <c r="C59" s="5">
        <f t="shared" si="18"/>
        <v>4</v>
      </c>
      <c r="D59" s="36" t="s">
        <v>131</v>
      </c>
      <c r="E59" s="4" t="s">
        <v>150</v>
      </c>
      <c r="F59" s="4" t="s">
        <v>127</v>
      </c>
      <c r="G59" s="4" t="s">
        <v>146</v>
      </c>
      <c r="H59" s="4" t="s">
        <v>132</v>
      </c>
      <c r="I59" s="5" t="s">
        <v>143</v>
      </c>
      <c r="J59" s="36" t="s">
        <v>141</v>
      </c>
      <c r="K59" s="4" t="s">
        <v>153</v>
      </c>
      <c r="L59" s="4" t="s">
        <v>127</v>
      </c>
      <c r="M59" s="5" t="s">
        <v>143</v>
      </c>
      <c r="N59" s="36" t="s">
        <v>131</v>
      </c>
      <c r="O59" s="5" t="s">
        <v>141</v>
      </c>
      <c r="P59" s="35" t="s">
        <v>141</v>
      </c>
      <c r="R59" s="35" t="s">
        <v>132</v>
      </c>
      <c r="S59" s="35" t="s">
        <v>141</v>
      </c>
      <c r="T59" s="35" t="s">
        <v>141</v>
      </c>
      <c r="U59" s="35" t="s">
        <v>141</v>
      </c>
      <c r="W59" s="3">
        <f t="shared" si="21"/>
        <v>1</v>
      </c>
      <c r="X59" s="3">
        <f t="shared" si="22"/>
        <v>1</v>
      </c>
      <c r="Y59" s="3">
        <f t="shared" si="23"/>
        <v>1</v>
      </c>
      <c r="Z59" s="3">
        <f t="shared" si="24"/>
        <v>0</v>
      </c>
      <c r="AA59" s="3">
        <f t="shared" si="25"/>
        <v>1</v>
      </c>
      <c r="AB59" s="3">
        <f t="shared" si="26"/>
        <v>1</v>
      </c>
      <c r="AC59" s="3">
        <f t="shared" si="27"/>
        <v>1</v>
      </c>
      <c r="AD59" s="3">
        <f t="shared" si="28"/>
        <v>0</v>
      </c>
      <c r="AE59" s="3">
        <f t="shared" si="29"/>
        <v>0</v>
      </c>
      <c r="AF59" s="3">
        <f t="shared" si="30"/>
        <v>0</v>
      </c>
      <c r="AG59" s="3">
        <f t="shared" si="31"/>
        <v>0</v>
      </c>
      <c r="AH59" s="3">
        <f t="shared" si="32"/>
        <v>1</v>
      </c>
      <c r="AI59" s="3">
        <f t="shared" si="33"/>
        <v>1</v>
      </c>
      <c r="AK59" s="3">
        <f t="shared" si="34"/>
        <v>1</v>
      </c>
      <c r="AL59" s="3">
        <f t="shared" si="35"/>
        <v>1</v>
      </c>
      <c r="AM59" s="3">
        <f t="shared" si="36"/>
        <v>1</v>
      </c>
      <c r="AN59" s="3">
        <f t="shared" si="37"/>
        <v>1</v>
      </c>
    </row>
    <row r="60" spans="1:40" x14ac:dyDescent="0.25">
      <c r="A60" s="8" t="s">
        <v>121</v>
      </c>
      <c r="B60" s="4">
        <f t="shared" si="20"/>
        <v>7</v>
      </c>
      <c r="C60" s="5">
        <f t="shared" si="18"/>
        <v>3</v>
      </c>
      <c r="D60" s="36" t="s">
        <v>131</v>
      </c>
      <c r="E60" s="4" t="s">
        <v>150</v>
      </c>
      <c r="F60" s="4" t="s">
        <v>127</v>
      </c>
      <c r="G60" s="4" t="s">
        <v>146</v>
      </c>
      <c r="H60" s="4" t="s">
        <v>132</v>
      </c>
      <c r="I60" s="5" t="s">
        <v>143</v>
      </c>
      <c r="J60" s="36" t="s">
        <v>141</v>
      </c>
      <c r="K60" s="4" t="s">
        <v>153</v>
      </c>
      <c r="L60" s="4" t="s">
        <v>127</v>
      </c>
      <c r="M60" s="5" t="s">
        <v>143</v>
      </c>
      <c r="N60" s="36" t="s">
        <v>131</v>
      </c>
      <c r="O60" s="5" t="s">
        <v>141</v>
      </c>
      <c r="P60" s="35" t="s">
        <v>160</v>
      </c>
      <c r="R60" s="35" t="s">
        <v>127</v>
      </c>
      <c r="S60" s="35" t="s">
        <v>141</v>
      </c>
      <c r="T60" s="35" t="s">
        <v>141</v>
      </c>
      <c r="U60" s="62" t="s">
        <v>160</v>
      </c>
      <c r="W60" s="3">
        <f t="shared" si="21"/>
        <v>1</v>
      </c>
      <c r="X60" s="3">
        <f t="shared" si="22"/>
        <v>1</v>
      </c>
      <c r="Y60" s="3">
        <f t="shared" si="23"/>
        <v>1</v>
      </c>
      <c r="Z60" s="3">
        <f t="shared" si="24"/>
        <v>0</v>
      </c>
      <c r="AA60" s="3">
        <f t="shared" si="25"/>
        <v>1</v>
      </c>
      <c r="AB60" s="3">
        <f t="shared" si="26"/>
        <v>1</v>
      </c>
      <c r="AC60" s="3">
        <f t="shared" si="27"/>
        <v>1</v>
      </c>
      <c r="AD60" s="3">
        <f t="shared" si="28"/>
        <v>0</v>
      </c>
      <c r="AE60" s="3">
        <f t="shared" si="29"/>
        <v>0</v>
      </c>
      <c r="AF60" s="3">
        <f t="shared" si="30"/>
        <v>0</v>
      </c>
      <c r="AG60" s="3">
        <f t="shared" si="31"/>
        <v>0</v>
      </c>
      <c r="AH60" s="3">
        <f t="shared" si="32"/>
        <v>1</v>
      </c>
      <c r="AI60" s="3">
        <f t="shared" si="33"/>
        <v>0</v>
      </c>
      <c r="AK60" s="3">
        <f t="shared" si="34"/>
        <v>1</v>
      </c>
      <c r="AL60" s="3">
        <f t="shared" si="35"/>
        <v>1</v>
      </c>
      <c r="AM60" s="3">
        <f t="shared" si="36"/>
        <v>1</v>
      </c>
      <c r="AN60" s="3" t="e">
        <f t="shared" si="37"/>
        <v>#N/A</v>
      </c>
    </row>
    <row r="61" spans="1:40" x14ac:dyDescent="0.25">
      <c r="A61" s="8" t="s">
        <v>122</v>
      </c>
      <c r="B61" s="4">
        <f t="shared" si="20"/>
        <v>7</v>
      </c>
      <c r="C61" s="5">
        <f t="shared" si="18"/>
        <v>3</v>
      </c>
      <c r="D61" s="36" t="s">
        <v>131</v>
      </c>
      <c r="E61" s="4" t="s">
        <v>142</v>
      </c>
      <c r="F61" s="4" t="s">
        <v>127</v>
      </c>
      <c r="G61" s="4" t="s">
        <v>146</v>
      </c>
      <c r="H61" s="4" t="s">
        <v>132</v>
      </c>
      <c r="I61" s="5" t="s">
        <v>143</v>
      </c>
      <c r="J61" s="36" t="s">
        <v>141</v>
      </c>
      <c r="K61" s="4" t="s">
        <v>133</v>
      </c>
      <c r="L61" s="4" t="s">
        <v>127</v>
      </c>
      <c r="M61" s="5" t="s">
        <v>143</v>
      </c>
      <c r="N61" s="36" t="s">
        <v>160</v>
      </c>
      <c r="O61" s="5" t="s">
        <v>160</v>
      </c>
      <c r="P61" s="35" t="s">
        <v>141</v>
      </c>
      <c r="R61" s="35" t="s">
        <v>127</v>
      </c>
      <c r="S61" s="35" t="s">
        <v>141</v>
      </c>
      <c r="T61" s="62" t="s">
        <v>160</v>
      </c>
      <c r="U61" s="35" t="s">
        <v>141</v>
      </c>
      <c r="W61" s="3">
        <f t="shared" si="21"/>
        <v>1</v>
      </c>
      <c r="X61" s="3">
        <f t="shared" si="22"/>
        <v>0</v>
      </c>
      <c r="Y61" s="3">
        <f t="shared" si="23"/>
        <v>1</v>
      </c>
      <c r="Z61" s="3">
        <f t="shared" si="24"/>
        <v>0</v>
      </c>
      <c r="AA61" s="3">
        <f t="shared" si="25"/>
        <v>1</v>
      </c>
      <c r="AB61" s="3">
        <f t="shared" si="26"/>
        <v>1</v>
      </c>
      <c r="AC61" s="3">
        <f t="shared" si="27"/>
        <v>1</v>
      </c>
      <c r="AD61" s="3">
        <f t="shared" si="28"/>
        <v>1</v>
      </c>
      <c r="AE61" s="3">
        <f t="shared" si="29"/>
        <v>0</v>
      </c>
      <c r="AF61" s="3">
        <f t="shared" si="30"/>
        <v>0</v>
      </c>
      <c r="AG61" s="3">
        <f t="shared" si="31"/>
        <v>0</v>
      </c>
      <c r="AH61" s="3">
        <f t="shared" si="32"/>
        <v>0</v>
      </c>
      <c r="AI61" s="3">
        <f t="shared" si="33"/>
        <v>1</v>
      </c>
      <c r="AK61" s="3">
        <f t="shared" si="34"/>
        <v>1</v>
      </c>
      <c r="AL61" s="3">
        <f t="shared" si="35"/>
        <v>1</v>
      </c>
      <c r="AM61" s="3" t="e">
        <f t="shared" si="36"/>
        <v>#N/A</v>
      </c>
      <c r="AN61" s="3">
        <f t="shared" si="37"/>
        <v>1</v>
      </c>
    </row>
    <row r="62" spans="1:40" x14ac:dyDescent="0.25">
      <c r="A62" s="8" t="s">
        <v>123</v>
      </c>
      <c r="B62" s="4">
        <f t="shared" si="20"/>
        <v>9</v>
      </c>
      <c r="C62" s="5">
        <f t="shared" si="18"/>
        <v>3</v>
      </c>
      <c r="D62" s="36" t="s">
        <v>131</v>
      </c>
      <c r="E62" s="4" t="s">
        <v>150</v>
      </c>
      <c r="F62" s="4" t="s">
        <v>127</v>
      </c>
      <c r="G62" s="4" t="s">
        <v>146</v>
      </c>
      <c r="H62" s="4" t="s">
        <v>132</v>
      </c>
      <c r="I62" s="5" t="s">
        <v>143</v>
      </c>
      <c r="J62" s="36" t="s">
        <v>141</v>
      </c>
      <c r="K62" s="4" t="s">
        <v>133</v>
      </c>
      <c r="L62" s="4" t="s">
        <v>132</v>
      </c>
      <c r="M62" s="5" t="s">
        <v>143</v>
      </c>
      <c r="N62" s="36" t="s">
        <v>133</v>
      </c>
      <c r="O62" s="5" t="s">
        <v>132</v>
      </c>
      <c r="P62" s="35" t="s">
        <v>133</v>
      </c>
      <c r="R62" s="35" t="s">
        <v>132</v>
      </c>
      <c r="S62" s="35" t="s">
        <v>141</v>
      </c>
      <c r="T62" s="35" t="s">
        <v>133</v>
      </c>
      <c r="U62" s="62" t="s">
        <v>133</v>
      </c>
      <c r="W62" s="3">
        <f t="shared" si="21"/>
        <v>1</v>
      </c>
      <c r="X62" s="3">
        <f t="shared" si="22"/>
        <v>1</v>
      </c>
      <c r="Y62" s="3">
        <f t="shared" si="23"/>
        <v>1</v>
      </c>
      <c r="Z62" s="3">
        <f t="shared" si="24"/>
        <v>0</v>
      </c>
      <c r="AA62" s="3">
        <f t="shared" si="25"/>
        <v>1</v>
      </c>
      <c r="AB62" s="3">
        <f t="shared" si="26"/>
        <v>1</v>
      </c>
      <c r="AC62" s="3">
        <f t="shared" si="27"/>
        <v>1</v>
      </c>
      <c r="AD62" s="3">
        <f t="shared" si="28"/>
        <v>1</v>
      </c>
      <c r="AE62" s="3">
        <f t="shared" si="29"/>
        <v>1</v>
      </c>
      <c r="AF62" s="3">
        <f t="shared" si="30"/>
        <v>0</v>
      </c>
      <c r="AG62" s="3">
        <f t="shared" si="31"/>
        <v>1</v>
      </c>
      <c r="AH62" s="3">
        <f t="shared" si="32"/>
        <v>0</v>
      </c>
      <c r="AI62" s="3">
        <f t="shared" si="33"/>
        <v>0</v>
      </c>
      <c r="AK62" s="3">
        <f t="shared" si="34"/>
        <v>1</v>
      </c>
      <c r="AL62" s="3">
        <f t="shared" si="35"/>
        <v>1</v>
      </c>
      <c r="AM62" s="3">
        <f t="shared" si="36"/>
        <v>1</v>
      </c>
      <c r="AN62" s="3" t="e">
        <f t="shared" si="37"/>
        <v>#N/A</v>
      </c>
    </row>
    <row r="63" spans="1:40" x14ac:dyDescent="0.25">
      <c r="A63" s="8" t="s">
        <v>124</v>
      </c>
      <c r="B63" s="4">
        <f t="shared" si="20"/>
        <v>6</v>
      </c>
      <c r="C63" s="5">
        <f t="shared" si="18"/>
        <v>3</v>
      </c>
      <c r="D63" s="36" t="s">
        <v>131</v>
      </c>
      <c r="E63" s="4" t="s">
        <v>150</v>
      </c>
      <c r="F63" s="4" t="s">
        <v>127</v>
      </c>
      <c r="G63" s="4" t="s">
        <v>146</v>
      </c>
      <c r="H63" s="4" t="s">
        <v>132</v>
      </c>
      <c r="I63" s="5" t="s">
        <v>147</v>
      </c>
      <c r="J63" s="36" t="s">
        <v>141</v>
      </c>
      <c r="K63" s="4" t="s">
        <v>153</v>
      </c>
      <c r="L63" s="4" t="s">
        <v>127</v>
      </c>
      <c r="M63" s="5" t="s">
        <v>143</v>
      </c>
      <c r="N63" s="36" t="s">
        <v>131</v>
      </c>
      <c r="O63" s="5" t="s">
        <v>132</v>
      </c>
      <c r="P63" s="35" t="s">
        <v>141</v>
      </c>
      <c r="R63" s="35" t="s">
        <v>131</v>
      </c>
      <c r="S63" s="35" t="s">
        <v>141</v>
      </c>
      <c r="T63" s="62" t="s">
        <v>131</v>
      </c>
      <c r="U63" s="35" t="s">
        <v>141</v>
      </c>
      <c r="W63" s="3">
        <f t="shared" si="21"/>
        <v>1</v>
      </c>
      <c r="X63" s="3">
        <f t="shared" si="22"/>
        <v>1</v>
      </c>
      <c r="Y63" s="3">
        <f t="shared" si="23"/>
        <v>1</v>
      </c>
      <c r="Z63" s="3">
        <f t="shared" si="24"/>
        <v>0</v>
      </c>
      <c r="AA63" s="3">
        <f t="shared" si="25"/>
        <v>1</v>
      </c>
      <c r="AB63" s="3">
        <f t="shared" si="26"/>
        <v>0</v>
      </c>
      <c r="AC63" s="3">
        <f t="shared" si="27"/>
        <v>1</v>
      </c>
      <c r="AD63" s="3">
        <f t="shared" si="28"/>
        <v>0</v>
      </c>
      <c r="AE63" s="3">
        <f t="shared" si="29"/>
        <v>0</v>
      </c>
      <c r="AF63" s="3">
        <f t="shared" si="30"/>
        <v>0</v>
      </c>
      <c r="AG63" s="3">
        <f t="shared" si="31"/>
        <v>0</v>
      </c>
      <c r="AH63" s="3">
        <f t="shared" si="32"/>
        <v>0</v>
      </c>
      <c r="AI63" s="3">
        <f t="shared" si="33"/>
        <v>1</v>
      </c>
      <c r="AK63" s="3">
        <f t="shared" si="34"/>
        <v>1</v>
      </c>
      <c r="AL63" s="3">
        <f t="shared" si="35"/>
        <v>1</v>
      </c>
      <c r="AM63" s="3" t="e">
        <f t="shared" si="36"/>
        <v>#N/A</v>
      </c>
      <c r="AN63" s="3">
        <f t="shared" si="37"/>
        <v>1</v>
      </c>
    </row>
    <row r="64" spans="1:40" x14ac:dyDescent="0.25">
      <c r="A64" s="8" t="s">
        <v>125</v>
      </c>
      <c r="B64" s="4">
        <f t="shared" si="20"/>
        <v>8</v>
      </c>
      <c r="C64" s="5">
        <f t="shared" si="18"/>
        <v>4</v>
      </c>
      <c r="D64" s="36" t="s">
        <v>131</v>
      </c>
      <c r="E64" s="4" t="s">
        <v>142</v>
      </c>
      <c r="F64" s="4" t="s">
        <v>127</v>
      </c>
      <c r="G64" s="4" t="s">
        <v>146</v>
      </c>
      <c r="H64" s="4" t="s">
        <v>132</v>
      </c>
      <c r="I64" s="5" t="s">
        <v>143</v>
      </c>
      <c r="J64" s="36" t="s">
        <v>141</v>
      </c>
      <c r="K64" s="4" t="s">
        <v>153</v>
      </c>
      <c r="L64" s="4" t="s">
        <v>127</v>
      </c>
      <c r="M64" s="5" t="s">
        <v>143</v>
      </c>
      <c r="N64" s="36" t="s">
        <v>133</v>
      </c>
      <c r="O64" s="5" t="s">
        <v>141</v>
      </c>
      <c r="P64" s="35" t="s">
        <v>141</v>
      </c>
      <c r="R64" s="35" t="s">
        <v>127</v>
      </c>
      <c r="S64" s="35" t="s">
        <v>141</v>
      </c>
      <c r="T64" s="35" t="s">
        <v>133</v>
      </c>
      <c r="U64" s="35" t="s">
        <v>141</v>
      </c>
      <c r="W64" s="3">
        <f t="shared" si="21"/>
        <v>1</v>
      </c>
      <c r="X64" s="3">
        <f t="shared" si="22"/>
        <v>0</v>
      </c>
      <c r="Y64" s="3">
        <f t="shared" si="23"/>
        <v>1</v>
      </c>
      <c r="Z64" s="3">
        <f t="shared" si="24"/>
        <v>0</v>
      </c>
      <c r="AA64" s="3">
        <f t="shared" si="25"/>
        <v>1</v>
      </c>
      <c r="AB64" s="3">
        <f t="shared" si="26"/>
        <v>1</v>
      </c>
      <c r="AC64" s="3">
        <f t="shared" si="27"/>
        <v>1</v>
      </c>
      <c r="AD64" s="3">
        <f t="shared" si="28"/>
        <v>0</v>
      </c>
      <c r="AE64" s="3">
        <f t="shared" si="29"/>
        <v>0</v>
      </c>
      <c r="AF64" s="3">
        <f t="shared" si="30"/>
        <v>0</v>
      </c>
      <c r="AG64" s="3">
        <f t="shared" si="31"/>
        <v>1</v>
      </c>
      <c r="AH64" s="3">
        <f t="shared" si="32"/>
        <v>1</v>
      </c>
      <c r="AI64" s="3">
        <f t="shared" si="33"/>
        <v>1</v>
      </c>
      <c r="AK64" s="3">
        <f t="shared" si="34"/>
        <v>1</v>
      </c>
      <c r="AL64" s="3">
        <f t="shared" si="35"/>
        <v>1</v>
      </c>
      <c r="AM64" s="3">
        <f t="shared" si="36"/>
        <v>1</v>
      </c>
      <c r="AN64" s="3">
        <f t="shared" si="37"/>
        <v>1</v>
      </c>
    </row>
    <row r="65" spans="1:40" ht="15.75" thickBot="1" x14ac:dyDescent="0.3">
      <c r="A65" s="29" t="s">
        <v>126</v>
      </c>
      <c r="B65" s="6">
        <f t="shared" si="20"/>
        <v>10</v>
      </c>
      <c r="C65" s="7">
        <f>COUNT(AK65:AN65)</f>
        <v>3</v>
      </c>
      <c r="D65" s="34" t="s">
        <v>131</v>
      </c>
      <c r="E65" s="6" t="s">
        <v>150</v>
      </c>
      <c r="F65" s="6" t="s">
        <v>127</v>
      </c>
      <c r="G65" s="6" t="s">
        <v>146</v>
      </c>
      <c r="H65" s="6" t="s">
        <v>132</v>
      </c>
      <c r="I65" s="7" t="s">
        <v>143</v>
      </c>
      <c r="J65" s="34" t="s">
        <v>141</v>
      </c>
      <c r="K65" s="6" t="s">
        <v>133</v>
      </c>
      <c r="L65" s="6" t="s">
        <v>127</v>
      </c>
      <c r="M65" s="7" t="s">
        <v>131</v>
      </c>
      <c r="N65" s="34" t="s">
        <v>133</v>
      </c>
      <c r="O65" s="7" t="s">
        <v>132</v>
      </c>
      <c r="P65" s="33" t="s">
        <v>141</v>
      </c>
      <c r="R65" s="33" t="s">
        <v>127</v>
      </c>
      <c r="S65" s="33" t="s">
        <v>141</v>
      </c>
      <c r="T65" s="33" t="s">
        <v>133</v>
      </c>
      <c r="U65" s="65" t="s">
        <v>133</v>
      </c>
      <c r="W65" s="3">
        <f t="shared" si="21"/>
        <v>1</v>
      </c>
      <c r="X65" s="3">
        <f t="shared" si="22"/>
        <v>1</v>
      </c>
      <c r="Y65" s="3">
        <f t="shared" si="23"/>
        <v>1</v>
      </c>
      <c r="Z65" s="3">
        <f t="shared" si="24"/>
        <v>0</v>
      </c>
      <c r="AA65" s="3">
        <f t="shared" si="25"/>
        <v>1</v>
      </c>
      <c r="AB65" s="3">
        <f t="shared" si="26"/>
        <v>1</v>
      </c>
      <c r="AC65" s="3">
        <f t="shared" si="27"/>
        <v>1</v>
      </c>
      <c r="AD65" s="3">
        <f t="shared" si="28"/>
        <v>1</v>
      </c>
      <c r="AE65" s="3">
        <f t="shared" si="29"/>
        <v>0</v>
      </c>
      <c r="AF65" s="3">
        <f t="shared" si="30"/>
        <v>1</v>
      </c>
      <c r="AG65" s="3">
        <f t="shared" si="31"/>
        <v>1</v>
      </c>
      <c r="AH65" s="3">
        <f t="shared" si="32"/>
        <v>0</v>
      </c>
      <c r="AI65" s="3">
        <f t="shared" si="33"/>
        <v>1</v>
      </c>
      <c r="AK65" s="3">
        <f t="shared" si="34"/>
        <v>1</v>
      </c>
      <c r="AL65" s="3">
        <f t="shared" si="35"/>
        <v>1</v>
      </c>
      <c r="AM65" s="3">
        <f t="shared" si="36"/>
        <v>1</v>
      </c>
      <c r="AN65" s="3" t="e">
        <f t="shared" si="37"/>
        <v>#N/A</v>
      </c>
    </row>
    <row r="66" spans="1:40" x14ac:dyDescent="0.25">
      <c r="A66" s="3" t="s">
        <v>306</v>
      </c>
    </row>
    <row r="67" spans="1:40" x14ac:dyDescent="0.25">
      <c r="A67" s="46" t="s">
        <v>220</v>
      </c>
      <c r="D67" s="4" t="s">
        <v>131</v>
      </c>
      <c r="E67" s="4" t="s">
        <v>150</v>
      </c>
      <c r="F67" s="4" t="s">
        <v>127</v>
      </c>
      <c r="G67" s="4" t="s">
        <v>153</v>
      </c>
      <c r="H67" s="4" t="s">
        <v>132</v>
      </c>
      <c r="I67" s="4" t="s">
        <v>143</v>
      </c>
      <c r="J67" s="4" t="s">
        <v>141</v>
      </c>
      <c r="K67" s="4" t="s">
        <v>133</v>
      </c>
      <c r="L67" s="4" t="s">
        <v>132</v>
      </c>
      <c r="M67" s="4" t="s">
        <v>131</v>
      </c>
      <c r="N67" s="4" t="s">
        <v>133</v>
      </c>
      <c r="O67" s="4" t="s">
        <v>141</v>
      </c>
      <c r="P67" s="4" t="s">
        <v>141</v>
      </c>
    </row>
    <row r="68" spans="1:40" x14ac:dyDescent="0.25">
      <c r="A68"/>
      <c r="D68" s="3">
        <v>1</v>
      </c>
      <c r="E68" s="3">
        <v>1</v>
      </c>
      <c r="F68" s="3">
        <v>1</v>
      </c>
      <c r="G68" s="3">
        <v>1</v>
      </c>
      <c r="H68" s="3">
        <v>1</v>
      </c>
      <c r="I68" s="3">
        <v>1</v>
      </c>
      <c r="J68" s="3">
        <v>1</v>
      </c>
      <c r="K68" s="3">
        <v>1</v>
      </c>
      <c r="L68" s="3">
        <v>1</v>
      </c>
      <c r="M68" s="3">
        <v>1</v>
      </c>
      <c r="N68" s="3">
        <v>1</v>
      </c>
      <c r="O68" s="3">
        <v>1</v>
      </c>
      <c r="P68" s="3">
        <v>1</v>
      </c>
    </row>
  </sheetData>
  <conditionalFormatting sqref="D3:D65">
    <cfRule type="cellIs" dxfId="12" priority="463" operator="notEqual">
      <formula>$D$67</formula>
    </cfRule>
  </conditionalFormatting>
  <conditionalFormatting sqref="E3:E65">
    <cfRule type="cellIs" dxfId="11" priority="465" operator="notEqual">
      <formula>$E$67</formula>
    </cfRule>
  </conditionalFormatting>
  <conditionalFormatting sqref="F3:F65">
    <cfRule type="cellIs" dxfId="10" priority="467" operator="notEqual">
      <formula>$F$67</formula>
    </cfRule>
  </conditionalFormatting>
  <conditionalFormatting sqref="G3:G65">
    <cfRule type="cellIs" dxfId="9" priority="469" operator="notEqual">
      <formula>$G$67</formula>
    </cfRule>
  </conditionalFormatting>
  <conditionalFormatting sqref="H3:H65">
    <cfRule type="cellIs" dxfId="8" priority="471" operator="notEqual">
      <formula>$H$67</formula>
    </cfRule>
  </conditionalFormatting>
  <conditionalFormatting sqref="I3:I65">
    <cfRule type="cellIs" dxfId="7" priority="473" operator="notEqual">
      <formula>$I$67</formula>
    </cfRule>
  </conditionalFormatting>
  <conditionalFormatting sqref="J3:J65">
    <cfRule type="cellIs" dxfId="6" priority="475" operator="notEqual">
      <formula>$J$67</formula>
    </cfRule>
  </conditionalFormatting>
  <conditionalFormatting sqref="K3:K65">
    <cfRule type="cellIs" dxfId="5" priority="477" operator="notEqual">
      <formula>$K$67</formula>
    </cfRule>
  </conditionalFormatting>
  <conditionalFormatting sqref="L3:L65">
    <cfRule type="cellIs" dxfId="4" priority="479" operator="notEqual">
      <formula>$L$67</formula>
    </cfRule>
  </conditionalFormatting>
  <conditionalFormatting sqref="M3:M65">
    <cfRule type="cellIs" dxfId="3" priority="481" operator="notEqual">
      <formula>$M$67</formula>
    </cfRule>
  </conditionalFormatting>
  <conditionalFormatting sqref="N3:N65">
    <cfRule type="cellIs" dxfId="2" priority="483" operator="notEqual">
      <formula>$N$67</formula>
    </cfRule>
  </conditionalFormatting>
  <conditionalFormatting sqref="O3:O65">
    <cfRule type="cellIs" dxfId="1" priority="485" operator="notEqual">
      <formula>$O$67</formula>
    </cfRule>
  </conditionalFormatting>
  <conditionalFormatting sqref="P3:P65">
    <cfRule type="cellIs" dxfId="0" priority="487" operator="notEqual">
      <formula>$P$67</formula>
    </cfRule>
  </conditionalFormatting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Rank2022</vt:lpstr>
      <vt:lpstr>Weeks</vt:lpstr>
      <vt:lpstr>FPL</vt:lpstr>
      <vt:lpstr>W01</vt:lpstr>
      <vt:lpstr>W02</vt:lpstr>
      <vt:lpstr>W03</vt:lpstr>
      <vt:lpstr>W04</vt:lpstr>
      <vt:lpstr>W05</vt:lpstr>
      <vt:lpstr>W06</vt:lpstr>
      <vt:lpstr>W07</vt:lpstr>
      <vt:lpstr>W08</vt:lpstr>
      <vt:lpstr>W09</vt:lpstr>
      <vt:lpstr>W10</vt:lpstr>
      <vt:lpstr>W11</vt:lpstr>
      <vt:lpstr>W12</vt:lpstr>
      <vt:lpstr>W13</vt:lpstr>
      <vt:lpstr>W14</vt:lpstr>
      <vt:lpstr>W15</vt:lpstr>
      <vt:lpstr>W16</vt:lpstr>
      <vt:lpstr>W17</vt:lpstr>
      <vt:lpstr>W18</vt:lpstr>
      <vt:lpstr>W19</vt:lpstr>
    </vt:vector>
  </TitlesOfParts>
  <Company>Cook Children's Health Care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Jorden Seamands</dc:creator>
  <cp:lastModifiedBy>Jorden Seamands</cp:lastModifiedBy>
  <cp:lastPrinted>2019-12-12T22:48:24Z</cp:lastPrinted>
  <dcterms:created xsi:type="dcterms:W3CDTF">2014-09-08T14:26:17Z</dcterms:created>
  <dcterms:modified xsi:type="dcterms:W3CDTF">2023-08-20T18:21:50Z</dcterms:modified>
</cp:coreProperties>
</file>